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92" yWindow="828" windowWidth="14508" windowHeight="7212" tabRatio="824" activeTab="2"/>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'3btab'!$B$1:$AL$52</definedName>
    <definedName name="_xlnm.Print_Area" localSheetId="6">'3ctab'!$B$1:$AL$35</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'9atab'!$B$1:$AL$59</definedName>
    <definedName name="_xlnm.Print_Area" localSheetId="21">'9btab'!$B$1:$AL$55</definedName>
    <definedName name="_xlnm.Print_Area" localSheetId="22">'9ctab'!$B$1:$AL$48</definedName>
    <definedName name="_xlnm.Print_Area" localSheetId="1">Contents!$A$3:$B$29</definedName>
  </definedNames>
  <calcPr calcId="125725"/>
</workbook>
</file>

<file path=xl/calcChain.xml><?xml version="1.0" encoding="utf-8"?>
<calcChain xmlns="http://schemas.openxmlformats.org/spreadsheetml/2006/main">
  <c r="D5" i="33"/>
  <c r="C11" s="1"/>
  <c r="C3" i="45"/>
  <c r="O3" s="1"/>
  <c r="AA3" s="1"/>
  <c r="AM3" s="1"/>
  <c r="AY3" s="1"/>
  <c r="BK3" s="1"/>
  <c r="B2"/>
  <c r="C3" i="44"/>
  <c r="O3" s="1"/>
  <c r="AA3" s="1"/>
  <c r="AM3" s="1"/>
  <c r="AY3" s="1"/>
  <c r="BK3" s="1"/>
  <c r="B2"/>
  <c r="C3" i="43"/>
  <c r="O3" s="1"/>
  <c r="AA3" s="1"/>
  <c r="AM3" s="1"/>
  <c r="AY3" s="1"/>
  <c r="BK3" s="1"/>
  <c r="B2"/>
  <c r="B2" i="19"/>
  <c r="B2" i="37"/>
  <c r="B2" i="31"/>
  <c r="B2" i="17"/>
  <c r="B2" i="24"/>
  <c r="B2" i="25"/>
  <c r="B2" i="18"/>
  <c r="B2" i="20"/>
  <c r="B2" i="26"/>
  <c r="B2" i="15"/>
  <c r="B2" i="30"/>
  <c r="B2" i="35"/>
  <c r="B2" i="13"/>
  <c r="B2" i="42"/>
  <c r="B2" i="40"/>
  <c r="B2" i="38"/>
  <c r="B2" i="14"/>
  <c r="B2" i="39"/>
  <c r="C3" i="42"/>
  <c r="O3" s="1"/>
  <c r="AA3" s="1"/>
  <c r="AM3" s="1"/>
  <c r="AY3" s="1"/>
  <c r="BK3" s="1"/>
  <c r="C3" i="19"/>
  <c r="O3" s="1"/>
  <c r="AA3" s="1"/>
  <c r="AM3" s="1"/>
  <c r="AY3" s="1"/>
  <c r="BK3" s="1"/>
  <c r="C3" i="14"/>
  <c r="O3" s="1"/>
  <c r="AA3" s="1"/>
  <c r="AM3" s="1"/>
  <c r="AY3" s="1"/>
  <c r="BK3" s="1"/>
  <c r="C3" i="39"/>
  <c r="O3" s="1"/>
  <c r="AA3" s="1"/>
  <c r="AM3" s="1"/>
  <c r="AY3" s="1"/>
  <c r="BK3" s="1"/>
  <c r="C3" i="38"/>
  <c r="O3" s="1"/>
  <c r="AA3" s="1"/>
  <c r="AM3" s="1"/>
  <c r="AY3" s="1"/>
  <c r="BK3" s="1"/>
  <c r="C3" i="40"/>
  <c r="O3" s="1"/>
  <c r="AA3" s="1"/>
  <c r="AM3" s="1"/>
  <c r="AY3" s="1"/>
  <c r="BK3" s="1"/>
  <c r="C3" i="13"/>
  <c r="O3" s="1"/>
  <c r="AA3" s="1"/>
  <c r="AM3" s="1"/>
  <c r="AY3" s="1"/>
  <c r="BK3" s="1"/>
  <c r="C3" i="35"/>
  <c r="O3" s="1"/>
  <c r="AA3" s="1"/>
  <c r="AM3" s="1"/>
  <c r="AY3" s="1"/>
  <c r="BK3" s="1"/>
  <c r="C3" i="30"/>
  <c r="O3" s="1"/>
  <c r="AA3" s="1"/>
  <c r="AM3" s="1"/>
  <c r="AY3" s="1"/>
  <c r="BK3" s="1"/>
  <c r="C3" i="15"/>
  <c r="O3" s="1"/>
  <c r="AA3" s="1"/>
  <c r="AM3" s="1"/>
  <c r="AY3" s="1"/>
  <c r="BK3" s="1"/>
  <c r="C3" i="26"/>
  <c r="O3"/>
  <c r="AA3" s="1"/>
  <c r="AM3" s="1"/>
  <c r="AY3" s="1"/>
  <c r="BK3" s="1"/>
  <c r="C3" i="20"/>
  <c r="O3" s="1"/>
  <c r="AA3" s="1"/>
  <c r="AM3" s="1"/>
  <c r="AY3" s="1"/>
  <c r="BK3" s="1"/>
  <c r="C3" i="18"/>
  <c r="O3"/>
  <c r="AA3" s="1"/>
  <c r="AM3" s="1"/>
  <c r="AY3" s="1"/>
  <c r="BK3" s="1"/>
  <c r="C3" i="25"/>
  <c r="O3" s="1"/>
  <c r="AA3" s="1"/>
  <c r="AM3" s="1"/>
  <c r="AY3" s="1"/>
  <c r="BK3" s="1"/>
  <c r="C3" i="24"/>
  <c r="O3" s="1"/>
  <c r="AA3" s="1"/>
  <c r="AM3" s="1"/>
  <c r="AY3" s="1"/>
  <c r="BK3" s="1"/>
  <c r="C3" i="17"/>
  <c r="O3" s="1"/>
  <c r="AA3" s="1"/>
  <c r="AM3" s="1"/>
  <c r="AY3" s="1"/>
  <c r="BK3" s="1"/>
  <c r="C3" i="31"/>
  <c r="O3" s="1"/>
  <c r="AA3" s="1"/>
  <c r="AM3" s="1"/>
  <c r="AY3" s="1"/>
  <c r="BK3" s="1"/>
  <c r="C3" i="37"/>
  <c r="O3" s="1"/>
  <c r="AA3" s="1"/>
  <c r="AM3" s="1"/>
  <c r="AY3" s="1"/>
  <c r="BK3" s="1"/>
  <c r="B6" i="41"/>
  <c r="D11" i="33" l="1"/>
  <c r="O11"/>
  <c r="E11" l="1"/>
  <c r="P11"/>
  <c r="AA11"/>
  <c r="F11" l="1"/>
  <c r="AM11"/>
  <c r="AB11"/>
  <c r="Q11"/>
  <c r="R11" l="1"/>
  <c r="AC11"/>
  <c r="G11"/>
  <c r="AY11"/>
  <c r="AN11"/>
  <c r="AO11" l="1"/>
  <c r="AD11"/>
  <c r="AZ11"/>
  <c r="BK11"/>
  <c r="H11"/>
  <c r="S11"/>
  <c r="T11" l="1"/>
  <c r="BA11"/>
  <c r="AP11"/>
  <c r="I11"/>
  <c r="BL11"/>
  <c r="AE11"/>
  <c r="BM11" l="1"/>
  <c r="AQ11"/>
  <c r="U11"/>
  <c r="AF11"/>
  <c r="J11"/>
  <c r="BB11"/>
  <c r="BC11" l="1"/>
  <c r="K11"/>
  <c r="AG11"/>
  <c r="V11"/>
  <c r="AR11"/>
  <c r="BN11"/>
  <c r="AH11" l="1"/>
  <c r="L11"/>
  <c r="BO11"/>
  <c r="AS11"/>
  <c r="W11"/>
  <c r="BD11"/>
  <c r="BE11" l="1"/>
  <c r="BP11"/>
  <c r="M11"/>
  <c r="AI11"/>
  <c r="X11"/>
  <c r="AT11"/>
  <c r="AU11" l="1"/>
  <c r="Y11"/>
  <c r="BQ11"/>
  <c r="AJ11"/>
  <c r="N11"/>
  <c r="BF11"/>
  <c r="AK11" l="1"/>
  <c r="Z11"/>
  <c r="AV11"/>
  <c r="BG11"/>
  <c r="BR11"/>
  <c r="BS11" l="1"/>
  <c r="BH11"/>
  <c r="AL11"/>
  <c r="AW11"/>
  <c r="AX11" l="1"/>
  <c r="BT11"/>
  <c r="BI11"/>
  <c r="BJ11" l="1"/>
  <c r="BU11"/>
  <c r="BV11" l="1"/>
</calcChain>
</file>

<file path=xl/sharedStrings.xml><?xml version="1.0" encoding="utf-8"?>
<sst xmlns="http://schemas.openxmlformats.org/spreadsheetml/2006/main" count="3554" uniqueCount="1264">
  <si>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</si>
  <si>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</si>
  <si>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</si>
  <si>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</si>
  <si>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Projections:</t>
    </r>
    <r>
      <rPr>
        <sz val="8"/>
        <rFont val="Arial"/>
        <family val="2"/>
      </rPr>
      <t xml:space="preserve"> Macroeconomic projections are based on the Global Insight Model of the U.S. Economy and Regional Economic Information and simulation of the EIA Regional Short-Term Energy Model.</t>
    </r>
  </si>
  <si>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</si>
  <si>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</si>
  <si>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</si>
  <si>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</si>
  <si>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</si>
  <si>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</si>
  <si>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</si>
  <si>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</si>
  <si>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</si>
  <si>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</si>
  <si>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</si>
  <si>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</si>
  <si>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</si>
  <si>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</si>
  <si>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</si>
  <si>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</si>
  <si>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</si>
  <si>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</si>
  <si>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</si>
  <si>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</si>
  <si>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</si>
  <si>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</si>
  <si>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</si>
  <si>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</si>
  <si>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</si>
  <si>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</si>
  <si>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</si>
  <si>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</si>
  <si>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</si>
  <si>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</si>
  <si>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</si>
  <si>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</si>
  <si>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</si>
  <si>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</si>
  <si>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</si>
  <si>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</si>
  <si>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</si>
  <si>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</si>
  <si>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</si>
  <si>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</si>
  <si>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</si>
  <si>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</si>
  <si>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</si>
  <si>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</si>
  <si>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</si>
  <si>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</si>
  <si>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</si>
  <si>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</si>
  <si>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</si>
  <si>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</si>
  <si>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</si>
  <si>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</si>
  <si>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</si>
  <si>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</si>
  <si>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</si>
  <si>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</si>
  <si>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</si>
  <si>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</si>
  <si>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</si>
  <si>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</si>
  <si>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</si>
  <si>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</si>
  <si>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</si>
  <si>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</si>
  <si>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</si>
  <si>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</si>
  <si>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</si>
  <si>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</si>
  <si>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</si>
  <si>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</si>
  <si>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</si>
  <si>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</si>
  <si>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</si>
  <si>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</si>
  <si>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</si>
  <si>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</si>
  <si>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</si>
  <si>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</si>
  <si>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</si>
  <si>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</si>
  <si>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</si>
  <si>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</si>
  <si>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</si>
  <si>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</si>
  <si>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</si>
  <si>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</si>
  <si>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</si>
  <si>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</si>
  <si>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</si>
  <si>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</si>
  <si>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</si>
  <si>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</si>
  <si>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</si>
  <si>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</si>
  <si>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</si>
  <si>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</si>
  <si>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</si>
  <si>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</si>
  <si>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</si>
  <si>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</si>
  <si>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</si>
  <si>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</si>
  <si>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</si>
  <si>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</si>
  <si>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</si>
  <si>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</si>
  <si>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</si>
  <si>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</si>
  <si>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</si>
  <si>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</si>
  <si>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</si>
  <si>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</si>
  <si>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</si>
  <si>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</si>
  <si>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</si>
  <si>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</si>
  <si>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</si>
  <si>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</si>
  <si>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</si>
  <si>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</si>
  <si>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</si>
  <si>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</si>
  <si>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</si>
  <si>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</si>
  <si>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</si>
  <si>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</si>
  <si>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</si>
  <si>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</si>
  <si>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</si>
  <si>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</si>
  <si>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</si>
  <si>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</si>
  <si>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</si>
  <si>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</si>
  <si>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</si>
  <si>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</si>
  <si>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</si>
  <si>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</si>
  <si>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</si>
  <si>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</si>
  <si>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</si>
  <si>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</si>
  <si>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</si>
  <si>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</si>
  <si>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</si>
  <si>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</si>
  <si>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</si>
  <si>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</si>
  <si>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</si>
  <si>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</si>
  <si>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</si>
  <si>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</si>
  <si>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</si>
  <si>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</si>
  <si>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</si>
  <si>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</si>
  <si>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</si>
  <si>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</si>
  <si>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</si>
  <si>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</si>
  <si>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</si>
  <si>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</si>
  <si>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</si>
  <si>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</si>
  <si>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</si>
  <si>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</si>
  <si>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</si>
  <si>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</si>
  <si>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</si>
  <si>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</si>
  <si>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</si>
  <si>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</si>
  <si>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</si>
  <si>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</si>
  <si>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</si>
  <si>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</si>
  <si>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</si>
  <si>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</si>
  <si>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</si>
  <si>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</si>
  <si>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</si>
  <si>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</si>
  <si>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</si>
  <si>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</si>
  <si>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</si>
  <si>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</si>
  <si>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</si>
  <si>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</si>
  <si>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</si>
  <si>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</si>
  <si>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</si>
  <si>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</si>
  <si>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</si>
  <si>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</si>
  <si>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</si>
  <si>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</si>
  <si>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PPNIPUS</t>
  </si>
  <si>
    <t xml:space="preserve">         Pentanes Plus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</si>
  <si>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</si>
  <si>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</si>
  <si>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</si>
  <si>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</si>
  <si>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</si>
  <si>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</si>
  <si>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</si>
  <si>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</si>
  <si>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</si>
  <si>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</si>
  <si>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</si>
  <si>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</si>
  <si>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</si>
  <si>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</si>
  <si>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</si>
  <si>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</si>
  <si>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</si>
  <si>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</si>
  <si>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</si>
  <si>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</si>
  <si>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</si>
  <si>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</si>
  <si>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</si>
  <si>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</si>
  <si>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</si>
  <si>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</si>
  <si>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</si>
  <si>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</si>
  <si>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</si>
  <si>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</si>
  <si>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</si>
  <si>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</si>
  <si>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</si>
  <si>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</si>
  <si>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</si>
  <si>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</si>
  <si>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</si>
  <si>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</si>
  <si>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</si>
  <si>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</si>
  <si>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</si>
  <si>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</si>
  <si>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</si>
  <si>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</si>
  <si>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</si>
  <si>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</si>
  <si>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</si>
  <si>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</si>
  <si>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</si>
  <si>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</si>
  <si>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Manufacturing</t>
  </si>
  <si>
    <t xml:space="preserve">Food </t>
  </si>
  <si>
    <t xml:space="preserve">Paper </t>
  </si>
  <si>
    <t>Chemicals</t>
  </si>
  <si>
    <t>Primary Metals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</si>
  <si>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</si>
  <si>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</si>
  <si>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</si>
  <si>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</si>
  <si>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</si>
  <si>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</si>
  <si>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</si>
  <si>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</si>
  <si>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</si>
  <si>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</si>
  <si>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</si>
  <si>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</si>
  <si>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</si>
  <si>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</si>
  <si>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</si>
  <si>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</si>
  <si>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</si>
  <si>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</si>
  <si>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</si>
  <si>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</si>
  <si>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</si>
  <si>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</si>
  <si>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</si>
  <si>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</si>
  <si>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</si>
  <si>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</si>
  <si>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</si>
  <si>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</si>
  <si>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</si>
  <si>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</si>
  <si>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</si>
  <si>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</si>
  <si>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</si>
  <si>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</si>
  <si>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</si>
  <si>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</si>
  <si>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</si>
  <si>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</si>
  <si>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</si>
  <si>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</si>
  <si>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</si>
  <si>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</si>
  <si>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</si>
  <si>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</si>
  <si>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</si>
  <si>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</si>
  <si>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</si>
  <si>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</si>
  <si>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</si>
  <si>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</si>
  <si>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</si>
  <si>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</si>
  <si>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</si>
  <si>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</si>
  <si>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</si>
  <si>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</si>
  <si>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</si>
  <si>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</si>
  <si>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</si>
  <si>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</si>
  <si>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</si>
  <si>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</si>
  <si>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</si>
  <si>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</si>
  <si>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</si>
  <si>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</si>
  <si>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</si>
  <si>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</si>
  <si>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</si>
  <si>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</si>
  <si>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</si>
  <si>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</si>
  <si>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</si>
  <si>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</si>
  <si>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</si>
  <si>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</si>
  <si>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</si>
  <si>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</si>
  <si>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</si>
  <si>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</si>
  <si>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</si>
  <si>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</si>
  <si>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</si>
  <si>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</si>
  <si>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</si>
  <si>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</si>
  <si>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</si>
  <si>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</si>
  <si>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</si>
  <si>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</si>
  <si>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</si>
  <si>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</si>
  <si>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</si>
  <si>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</si>
  <si>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</si>
  <si>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</si>
  <si>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</si>
  <si>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</si>
  <si>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</si>
  <si>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</si>
  <si>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</si>
  <si>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</si>
  <si>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</si>
  <si>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</si>
  <si>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</si>
  <si>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</si>
  <si>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</si>
  <si>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</si>
  <si>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</si>
  <si>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</si>
  <si>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</si>
  <si>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</si>
  <si>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</si>
  <si>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</si>
  <si>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</si>
  <si>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</si>
  <si>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</si>
  <si>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</si>
  <si>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</si>
  <si>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</si>
  <si>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</si>
  <si>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</si>
  <si>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</si>
  <si>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</si>
  <si>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</si>
  <si>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</si>
  <si>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</si>
  <si>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</si>
  <si>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</si>
  <si>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</si>
  <si>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</si>
  <si>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</si>
  <si>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</si>
  <si>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</si>
  <si>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</si>
  <si>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</si>
  <si>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</si>
  <si>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</si>
  <si>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</si>
  <si>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</si>
  <si>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</si>
  <si>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</si>
  <si>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</si>
  <si>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</si>
  <si>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</si>
  <si>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</si>
  <si>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</si>
  <si>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</si>
  <si>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</si>
  <si>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</si>
  <si>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</si>
  <si>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</si>
  <si>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</si>
  <si>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</si>
  <si>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</si>
  <si>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</si>
  <si>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</si>
  <si>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</si>
  <si>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</si>
  <si>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</si>
  <si>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</si>
  <si>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</si>
  <si>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</si>
  <si>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</si>
  <si>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</si>
  <si>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</si>
  <si>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</si>
  <si>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</si>
  <si>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</si>
  <si>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</si>
  <si>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</si>
  <si>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</si>
  <si>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</si>
  <si>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</si>
  <si>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</si>
  <si>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</si>
  <si>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</si>
  <si>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</si>
  <si>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</si>
  <si>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</si>
  <si>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</si>
  <si>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</si>
  <si>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</si>
  <si>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</si>
  <si>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</si>
  <si>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</si>
  <si>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</si>
  <si>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</si>
  <si>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</si>
  <si>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</si>
  <si>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</si>
  <si>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</si>
  <si>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</si>
  <si>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</si>
  <si>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</si>
  <si>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</si>
  <si>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</si>
  <si>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</si>
  <si>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</si>
  <si>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</si>
  <si>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</si>
  <si>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</si>
  <si>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</si>
  <si>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</si>
  <si>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</si>
  <si>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</si>
  <si>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</si>
  <si>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</si>
  <si>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</si>
  <si>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</si>
  <si>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</si>
  <si>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</si>
  <si>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</si>
  <si>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</si>
  <si>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</si>
  <si>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</si>
  <si>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</si>
  <si>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</si>
  <si>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</si>
  <si>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</si>
  <si>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</si>
  <si>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</si>
  <si>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</si>
  <si>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</si>
  <si>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</si>
  <si>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</si>
  <si>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</si>
  <si>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</si>
  <si>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</si>
  <si>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</si>
  <si>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</si>
  <si>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</si>
  <si>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</si>
  <si>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</si>
  <si>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</si>
  <si>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</si>
  <si>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</si>
  <si>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</si>
  <si>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</si>
  <si>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</si>
  <si>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</si>
  <si>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</si>
  <si>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</si>
  <si>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</si>
  <si>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</si>
  <si>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</si>
  <si>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</si>
  <si>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</si>
  <si>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</si>
  <si>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</si>
  <si>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</si>
  <si>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</si>
  <si>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</si>
  <si>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</si>
  <si>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</si>
  <si>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</si>
  <si>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</si>
  <si>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</si>
  <si>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</si>
  <si>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</si>
  <si>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</si>
  <si>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</si>
  <si>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</si>
  <si>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</si>
  <si>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</si>
  <si>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</si>
  <si>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</si>
  <si>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</si>
  <si>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</si>
  <si>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</si>
  <si>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</si>
  <si>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</si>
  <si>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</si>
  <si>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</si>
  <si>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</si>
  <si>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</si>
  <si>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</si>
  <si>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</si>
  <si>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</si>
  <si>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</si>
  <si>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</si>
  <si>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</si>
  <si>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</si>
  <si>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</si>
  <si>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</si>
  <si>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</si>
  <si>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</si>
  <si>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</si>
  <si>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</si>
  <si>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</si>
  <si>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</si>
  <si>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</si>
  <si>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</si>
  <si>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</si>
  <si>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</si>
  <si>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</si>
  <si>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</si>
  <si>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</si>
  <si>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</si>
  <si>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</si>
  <si>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</si>
  <si>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</si>
  <si>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</si>
  <si>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</si>
  <si>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</si>
  <si>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</si>
  <si>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</si>
  <si>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</si>
  <si>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</si>
  <si>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</si>
  <si>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</si>
  <si>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</si>
  <si>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</si>
  <si>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</si>
  <si>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</si>
  <si>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</si>
  <si>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</si>
  <si>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</si>
  <si>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</si>
  <si>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Pentanes Plus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</si>
  <si>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</si>
  <si>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</si>
  <si>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</si>
  <si>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</si>
  <si>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</si>
  <si>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</si>
  <si>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</si>
  <si>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</si>
  <si>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</si>
  <si>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</si>
  <si>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Pentanes Plus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</si>
  <si>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</si>
  <si>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</si>
  <si>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</si>
  <si>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</si>
  <si>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</si>
  <si>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</si>
  <si>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</si>
  <si>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</si>
  <si>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</si>
  <si>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</si>
  <si>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</si>
  <si>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</si>
  <si>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</si>
  <si>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</si>
  <si>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</si>
  <si>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</si>
  <si>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</si>
  <si>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</si>
  <si>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</si>
  <si>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</si>
  <si>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</si>
  <si>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</si>
  <si>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</si>
  <si>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</si>
  <si>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</si>
  <si>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</si>
  <si>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</si>
  <si>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</si>
  <si>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</si>
  <si>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</si>
  <si>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</si>
  <si>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</si>
  <si>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</si>
  <si>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</si>
  <si>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</si>
  <si>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</si>
  <si>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</si>
  <si>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</si>
  <si>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</si>
  <si>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</si>
  <si>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</si>
  <si>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</si>
  <si>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</si>
  <si>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</si>
  <si>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</si>
  <si>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</si>
  <si>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</si>
  <si>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</si>
  <si>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</si>
  <si>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</si>
  <si>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</si>
  <si>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</si>
  <si>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</si>
  <si>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</si>
  <si>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</si>
  <si>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</si>
  <si>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</si>
  <si>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</si>
  <si>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</si>
  <si>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</si>
  <si>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</si>
  <si>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</si>
  <si>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</si>
  <si>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</si>
  <si>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</si>
  <si>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</si>
  <si>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</si>
  <si>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</si>
  <si>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</si>
  <si>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</si>
  <si>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</si>
  <si>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</si>
  <si>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</si>
  <si>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</si>
  <si>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</si>
  <si>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</si>
  <si>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</si>
  <si>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</si>
  <si>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</si>
  <si>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</si>
  <si>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</si>
  <si>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</si>
  <si>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</si>
  <si>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</si>
  <si>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</si>
  <si>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</si>
  <si>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</si>
  <si>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</si>
  <si>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</si>
  <si>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</si>
  <si>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</si>
  <si>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</si>
  <si>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</si>
  <si>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</si>
  <si>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</si>
  <si>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</si>
  <si>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</si>
  <si>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</si>
  <si>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</si>
  <si>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</si>
  <si>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</si>
  <si>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</si>
  <si>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</si>
  <si>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</si>
  <si>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</si>
  <si>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</si>
  <si>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</si>
  <si>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</si>
  <si>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</si>
  <si>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</si>
  <si>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</si>
  <si>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</si>
  <si>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</si>
  <si>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</si>
  <si>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</si>
  <si>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</si>
  <si>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</si>
  <si>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</si>
  <si>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</si>
  <si>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</si>
  <si>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</si>
  <si>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</si>
  <si>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</si>
  <si>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</si>
  <si>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</si>
  <si>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</si>
  <si>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</si>
  <si>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</si>
  <si>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</si>
  <si>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</si>
  <si>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</si>
  <si>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</si>
  <si>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</si>
  <si>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Former Soviet Union (FSU)</t>
  </si>
  <si>
    <t>Other FSU</t>
  </si>
  <si>
    <t>NGIMPUS</t>
  </si>
  <si>
    <t>Table 3b. Non-OPEC Crude Oil and Liquid Fuels Supply</t>
  </si>
  <si>
    <t>Table 3d. World Liquid Fuels Consumption</t>
  </si>
  <si>
    <t>Table 4a.  U.S. Crude Oil and Liquid Fuels Supply, Consumption, and Inventories</t>
  </si>
  <si>
    <t>Liquid Fuels</t>
  </si>
  <si>
    <r>
      <t xml:space="preserve">Liquid Fuels </t>
    </r>
    <r>
      <rPr>
        <sz val="8"/>
        <color indexed="8"/>
        <rFont val="Arial"/>
        <family val="2"/>
      </rPr>
      <t>(cents per gallon)</t>
    </r>
  </si>
  <si>
    <t>Table 3b. Non-OPEC Crude Oil and Liquid Fuels Supply  (million barrels per day)</t>
  </si>
  <si>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</si>
  <si>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</si>
  <si>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</si>
  <si>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</si>
  <si>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</si>
  <si>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</si>
  <si>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</si>
  <si>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</si>
  <si>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</si>
  <si>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</si>
  <si>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</si>
  <si>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</si>
  <si>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</si>
  <si>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</si>
  <si>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</si>
  <si>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</si>
  <si>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</si>
  <si>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</si>
  <si>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</si>
  <si>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</si>
  <si>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</si>
  <si>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</si>
  <si>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</si>
  <si>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</si>
  <si>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</si>
  <si>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</si>
  <si>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</si>
  <si>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</si>
  <si>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</si>
  <si>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</si>
  <si>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</si>
  <si>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</si>
  <si>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</si>
  <si>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</si>
  <si>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</si>
  <si>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</si>
  <si>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</si>
  <si>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</si>
  <si>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</si>
  <si>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</si>
  <si>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</si>
  <si>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</si>
  <si>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</si>
  <si>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</si>
  <si>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</si>
  <si>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</si>
  <si>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</si>
  <si>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</si>
  <si>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</si>
  <si>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</si>
  <si>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</si>
  <si>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</si>
  <si>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</si>
  <si>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</si>
  <si>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</si>
  <si>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</si>
  <si>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</si>
  <si>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</si>
  <si>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</si>
  <si>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</si>
  <si>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</si>
  <si>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</si>
  <si>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</si>
  <si>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</si>
  <si>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Commercial Employment</t>
  </si>
  <si>
    <t>EMCMPUS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</si>
  <si>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</si>
  <si>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</si>
  <si>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</si>
  <si>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</si>
  <si>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</si>
  <si>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</si>
  <si>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</si>
  <si>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</si>
  <si>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</si>
  <si>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</si>
  <si>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</si>
  <si>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</si>
  <si>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</si>
  <si>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</si>
  <si>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</si>
  <si>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</si>
  <si>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</si>
  <si>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</si>
  <si>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</si>
  <si>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</si>
  <si>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</si>
  <si>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</si>
  <si>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</si>
  <si>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</si>
  <si>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</si>
  <si>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</si>
  <si>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</si>
  <si>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</si>
  <si>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</si>
  <si>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</si>
  <si>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</si>
  <si>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</si>
  <si>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</si>
  <si>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</si>
  <si>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</si>
  <si>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</si>
  <si>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</si>
  <si>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</si>
  <si>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</si>
  <si>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</si>
  <si>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</si>
  <si>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</si>
  <si>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</si>
  <si>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</si>
  <si>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</si>
  <si>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</si>
  <si>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</si>
  <si>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</si>
  <si>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</si>
  <si>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</si>
  <si>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</si>
  <si>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</si>
  <si>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</si>
  <si>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</si>
  <si>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</si>
  <si>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</si>
  <si>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</si>
  <si>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</si>
  <si>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</si>
  <si>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</si>
  <si>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</si>
  <si>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</si>
  <si>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</si>
  <si>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</si>
  <si>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</si>
  <si>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</si>
  <si>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</si>
  <si>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</si>
  <si>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</si>
  <si>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</si>
  <si>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</si>
  <si>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</si>
  <si>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</si>
  <si>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</si>
  <si>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</si>
  <si>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</si>
  <si>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</si>
  <si>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</si>
  <si>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</si>
  <si>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</si>
  <si>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</si>
  <si>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</si>
  <si>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</si>
  <si>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</si>
  <si>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</si>
  <si>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</si>
  <si>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</si>
  <si>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</si>
  <si>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</si>
  <si>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</si>
  <si>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</si>
  <si>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</si>
  <si>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</si>
  <si>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</si>
  <si>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</si>
  <si>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</si>
  <si>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</si>
  <si>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</si>
  <si>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</si>
  <si>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</si>
  <si>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</si>
  <si>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</si>
  <si>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</si>
  <si>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</si>
  <si>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</si>
  <si>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</si>
  <si>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</si>
  <si>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</si>
  <si>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</si>
  <si>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</si>
  <si>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</si>
  <si>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</si>
  <si>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</si>
  <si>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</si>
  <si>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</si>
  <si>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</si>
  <si>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</si>
  <si>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</si>
  <si>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</si>
  <si>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</si>
  <si>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</si>
  <si>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</si>
  <si>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</si>
  <si>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</si>
  <si>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</si>
  <si>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</si>
  <si>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</si>
  <si>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</si>
  <si>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</si>
  <si>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</si>
  <si>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</si>
  <si>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</si>
  <si>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</si>
  <si>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</si>
  <si>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</si>
  <si>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</si>
  <si>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</si>
  <si>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</si>
  <si>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</si>
  <si>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</si>
  <si>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</si>
  <si>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</si>
  <si>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</si>
  <si>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</si>
  <si>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</si>
  <si>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</si>
  <si>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</si>
  <si>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</si>
  <si>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</si>
  <si>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</si>
  <si>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</si>
  <si>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</si>
  <si>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</si>
  <si>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</si>
  <si>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</si>
  <si>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</si>
  <si>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</si>
  <si>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</si>
  <si>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</si>
  <si>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</si>
  <si>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</si>
  <si>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</si>
  <si>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</si>
  <si>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</si>
  <si>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</si>
  <si>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</si>
  <si>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</si>
  <si>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</si>
  <si>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</si>
  <si>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</si>
  <si>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</si>
  <si>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</si>
  <si>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</si>
  <si>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</si>
  <si>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</si>
  <si>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</si>
  <si>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</si>
  <si>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</si>
  <si>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</si>
  <si>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</si>
  <si>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</si>
  <si>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</si>
  <si>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</si>
  <si>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</si>
  <si>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</si>
  <si>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</si>
  <si>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</si>
  <si>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</si>
  <si>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</si>
  <si>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</si>
  <si>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</si>
  <si>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</si>
  <si>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</si>
  <si>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</si>
  <si>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</si>
  <si>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</si>
  <si>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</si>
  <si>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</si>
  <si>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</si>
  <si>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</si>
  <si>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</si>
  <si>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</si>
  <si>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</si>
  <si>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</si>
  <si>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</si>
  <si>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</si>
  <si>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</si>
  <si>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</si>
  <si>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</si>
  <si>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</si>
  <si>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</si>
  <si>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</si>
  <si>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</si>
  <si>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</si>
  <si>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</si>
  <si>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</si>
  <si>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</si>
  <si>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</si>
  <si>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</si>
  <si>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</si>
  <si>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</si>
  <si>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</si>
  <si>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</si>
  <si>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</si>
  <si>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</si>
  <si>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</si>
  <si>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</si>
  <si>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</si>
  <si>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</si>
  <si>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</si>
  <si>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</si>
  <si>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</si>
  <si>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</si>
  <si>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</si>
  <si>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</si>
  <si>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</si>
  <si>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</si>
  <si>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</si>
  <si>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</si>
  <si>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</si>
  <si>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</si>
  <si>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</si>
  <si>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</si>
  <si>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</si>
  <si>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</si>
  <si>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</si>
  <si>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</si>
  <si>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</si>
  <si>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</si>
  <si>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</si>
  <si>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</si>
  <si>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</si>
  <si>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</si>
  <si>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</si>
  <si>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</si>
  <si>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</si>
  <si>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</si>
  <si>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</si>
  <si>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</si>
  <si>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</si>
  <si>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</si>
  <si>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</si>
  <si>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</si>
  <si>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</si>
  <si>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</si>
  <si>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</si>
  <si>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</si>
  <si>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</si>
  <si>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</si>
  <si>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</si>
  <si>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</si>
  <si>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</si>
  <si>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</si>
  <si>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</si>
  <si>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</si>
  <si>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</si>
  <si>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</si>
  <si>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</si>
  <si>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</si>
  <si>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</si>
  <si>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</si>
  <si>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</si>
  <si>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</si>
  <si>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</si>
  <si>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</si>
  <si>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</si>
  <si>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</si>
  <si>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</si>
  <si>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</si>
  <si>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</si>
  <si>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</si>
  <si>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</si>
  <si>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</si>
  <si>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</si>
  <si>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</si>
  <si>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</si>
  <si>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</si>
  <si>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</si>
  <si>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</si>
  <si>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</si>
  <si>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</si>
  <si>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</si>
  <si>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</si>
  <si>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</si>
  <si>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</si>
  <si>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</si>
  <si>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</si>
  <si>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</si>
  <si>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</si>
  <si>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</si>
  <si>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</si>
  <si>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</si>
  <si>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</si>
  <si>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</si>
  <si>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</si>
  <si>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</si>
  <si>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</si>
  <si>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</si>
  <si>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</si>
  <si>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</si>
  <si>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</si>
  <si>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</si>
  <si>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</si>
  <si>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</si>
  <si>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</si>
  <si>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</si>
  <si>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</si>
  <si>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</si>
  <si>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</si>
  <si>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</si>
  <si>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</si>
  <si>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</si>
  <si>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</si>
  <si>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</si>
  <si>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</si>
  <si>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</si>
  <si>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</si>
  <si>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</si>
  <si>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</si>
  <si>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</si>
  <si>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</si>
  <si>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</si>
  <si>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</si>
  <si>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</si>
  <si>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</si>
  <si>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OECD Index, 2007 Q1 = 100</t>
  </si>
  <si>
    <t>rgdpq_oecd_pct</t>
  </si>
  <si>
    <t>rgdpq_nonoecd</t>
  </si>
  <si>
    <t>Non-OECD Index, 2007 Q1 = 100</t>
  </si>
  <si>
    <t>rgdpq_nonoecd_pct</t>
  </si>
  <si>
    <t>World Index, 2007 Q1 = 100</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</si>
  <si>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</si>
  <si>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</si>
  <si>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</si>
  <si>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</si>
  <si>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</si>
  <si>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</si>
  <si>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</si>
  <si>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</si>
  <si>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</si>
  <si>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</si>
  <si>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</si>
  <si>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</si>
  <si>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</si>
  <si>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</si>
  <si>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</si>
  <si>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</si>
  <si>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</si>
  <si>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</si>
  <si>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</si>
  <si>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</si>
  <si>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</si>
  <si>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</si>
  <si>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</si>
  <si>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</si>
  <si>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</si>
  <si>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</si>
  <si>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</si>
  <si>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</si>
  <si>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</si>
  <si>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</si>
  <si>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</si>
  <si>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</si>
  <si>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</si>
  <si>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</si>
  <si>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Index, January 2007 = 100</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</si>
  <si>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</si>
  <si>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</si>
  <si>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</si>
  <si>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</si>
  <si>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</si>
  <si>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</si>
  <si>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</si>
  <si>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</si>
  <si>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</si>
  <si>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</si>
  <si>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</si>
  <si>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</si>
  <si>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</si>
  <si>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</si>
  <si>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</si>
  <si>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</si>
  <si>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</si>
  <si>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</si>
  <si>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</si>
  <si>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</si>
  <si>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</si>
  <si>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</si>
  <si>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</si>
  <si>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</si>
  <si>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</si>
  <si>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</si>
  <si>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</si>
  <si>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</si>
  <si>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</si>
  <si>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</si>
  <si>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</si>
  <si>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</si>
  <si>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</si>
  <si>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</si>
  <si>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</si>
  <si>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</si>
  <si>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</si>
  <si>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</si>
  <si>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</si>
  <si>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</si>
  <si>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Table 3a. International Crude Oil and Liquid Fuels Production, Consumption, and Inventories</t>
  </si>
  <si>
    <t>Forecasts are not published for individual OPEC countries.</t>
  </si>
  <si>
    <t>QSIC_CL</t>
  </si>
  <si>
    <t>Coal-weighted Manufacturing (a)</t>
  </si>
  <si>
    <t>QSIC_DF</t>
  </si>
  <si>
    <t>Distillate-weighted  Manufacturing (a)</t>
  </si>
  <si>
    <t>QSIC_EL</t>
  </si>
  <si>
    <t>Electicity-weighted  Manufacturing (a)</t>
  </si>
  <si>
    <t>QSIC_NG</t>
  </si>
  <si>
    <t>Natural Gas-weighted  Manufacturing (a)</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</si>
  <si>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</si>
  <si>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</si>
  <si>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</si>
  <si>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</si>
  <si>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Petroleum and Coal Products</t>
  </si>
  <si>
    <t>ZO325IUS</t>
  </si>
  <si>
    <t>ZO327IUS</t>
  </si>
  <si>
    <t xml:space="preserve">Nonmetallic Mineral Products </t>
  </si>
  <si>
    <t>ZO331IUS</t>
  </si>
  <si>
    <t>(billion chained 2009 dollars - SAAR)</t>
  </si>
  <si>
    <t>(Index, 2009=100)</t>
  </si>
  <si>
    <t xml:space="preserve">   (billion chained 2009 dollars - SAAR)</t>
  </si>
  <si>
    <t xml:space="preserve">  (index, 2009=100)</t>
  </si>
  <si>
    <t>EOTCPUS</t>
  </si>
  <si>
    <t xml:space="preserve">         Fuel Ethanol blended into Motor Gasoline</t>
  </si>
  <si>
    <t>February 2014</t>
  </si>
  <si>
    <t xml:space="preserve">      Natural Gas Plant Liquids Production</t>
  </si>
  <si>
    <t>Table 4a.  U.S. Petroleum and Liquid Fuels Supply, Consumption, and Inventories</t>
  </si>
  <si>
    <t xml:space="preserve">         Other Oils (h)</t>
  </si>
  <si>
    <t xml:space="preserve">      Other Oils (h)</t>
  </si>
  <si>
    <t>(h) "Other Oils" inludes aviation gasoline blend components, finished aviation gasoline, kerosene, petrochemical feedstocks, special naphthas, lubricants, waxes, petroleum coke, asphalt and road oil, still gas, and miscellaneous products.</t>
  </si>
  <si>
    <t>(g) “Liquefied Petroleum Gas” includes ethane, propane, butanes and refinery olefins.</t>
  </si>
  <si>
    <t xml:space="preserve">   Hydrocarbon Gas Liquids and Other Liquids </t>
  </si>
  <si>
    <t>(a) “Liquefied Petroleum Gas” includes ethane, propane, butanes and refinery olefins.</t>
  </si>
  <si>
    <t>(b) "Other Oils" includes aviation gasoline blend components, finished aviation gasoline, kerosene, petrochemical feedstocks, special naphthas, lubricants, waxes, petroleum coke, asphalt and road oil, still gas, and miscellaneous products.</t>
  </si>
  <si>
    <t xml:space="preserve">   Other Oils (b)</t>
  </si>
  <si>
    <t xml:space="preserve">   Liquefied Petroleum Gas (a)</t>
  </si>
  <si>
    <t xml:space="preserve">         Liquefied Petroleum Gas (g)</t>
  </si>
  <si>
    <t xml:space="preserve">      Liquefied Petroleum Gas (g)</t>
  </si>
  <si>
    <t xml:space="preserve">-  </t>
  </si>
  <si>
    <t/>
  </si>
</sst>
</file>

<file path=xl/styles.xml><?xml version="1.0" encoding="utf-8"?>
<styleSheet xmlns="http://schemas.openxmlformats.org/spreadsheetml/2006/main">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3">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69"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69"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166" fontId="23" fillId="4" borderId="3" xfId="23" applyNumberFormat="1" applyFont="1" applyFill="1" applyBorder="1" applyAlignment="1" applyProtection="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171" fontId="10" fillId="4" borderId="0" xfId="0" applyNumberFormat="1" applyFont="1" applyFill="1" applyBorder="1"/>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 fillId="4" borderId="0" xfId="0" applyFont="1" applyFill="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10"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xf>
    <xf numFmtId="0" fontId="0" fillId="0" borderId="0" xfId="0" applyAlignment="1">
      <alignment vertical="top"/>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2" fillId="4" borderId="0" xfId="23" quotePrefix="1" applyFont="1" applyFill="1" applyBorder="1" applyAlignment="1" applyProtection="1">
      <alignment horizontal="left" vertical="top"/>
    </xf>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BV13"/>
  <sheetViews>
    <sheetView topLeftCell="C1" workbookViewId="0">
      <selection activeCell="AA2" sqref="AA2"/>
    </sheetView>
  </sheetViews>
  <sheetFormatPr defaultRowHeight="13.2"/>
  <cols>
    <col min="1" max="1" width="6.33203125" customWidth="1"/>
    <col min="2" max="2" width="14" customWidth="1"/>
  </cols>
  <sheetData>
    <row r="1" spans="1:74">
      <c r="A1" s="272" t="s">
        <v>251</v>
      </c>
      <c r="B1" s="273"/>
      <c r="C1" s="273"/>
      <c r="D1" s="638" t="s">
        <v>1248</v>
      </c>
      <c r="E1" s="273"/>
      <c r="F1" s="273"/>
      <c r="G1" s="273"/>
      <c r="H1" s="273"/>
      <c r="I1" s="273"/>
      <c r="J1" s="273"/>
      <c r="K1" s="273"/>
      <c r="L1" s="273"/>
      <c r="M1" s="273"/>
      <c r="N1" s="273"/>
      <c r="O1" s="273"/>
      <c r="P1" s="273"/>
    </row>
    <row r="2" spans="1:74">
      <c r="AA2">
        <v>0</v>
      </c>
    </row>
    <row r="3" spans="1:74">
      <c r="A3" t="s">
        <v>116</v>
      </c>
      <c r="D3" s="270">
        <v>2010</v>
      </c>
    </row>
    <row r="4" spans="1:74">
      <c r="D4" s="270"/>
    </row>
    <row r="5" spans="1:74">
      <c r="A5" t="s">
        <v>117</v>
      </c>
      <c r="D5" s="270">
        <f>+D3*100+1</f>
        <v>201001</v>
      </c>
    </row>
    <row r="10" spans="1:74" s="301" customFormat="1">
      <c r="A10" s="301" t="s">
        <v>252</v>
      </c>
    </row>
    <row r="11" spans="1:74" s="12" customFormat="1" ht="10.199999999999999">
      <c r="A11" s="43"/>
      <c r="B11" s="44" t="s">
        <v>1039</v>
      </c>
      <c r="C11" s="302">
        <f>+D5</f>
        <v>201001</v>
      </c>
      <c r="D11" s="45">
        <f>C11+1</f>
        <v>201002</v>
      </c>
      <c r="E11" s="45">
        <f>D11+1</f>
        <v>201003</v>
      </c>
      <c r="F11" s="46">
        <f>E11+1</f>
        <v>201004</v>
      </c>
      <c r="G11" s="46">
        <f t="shared" ref="G11:BR11" si="0">F11+1</f>
        <v>201005</v>
      </c>
      <c r="H11" s="46">
        <f t="shared" si="0"/>
        <v>201006</v>
      </c>
      <c r="I11" s="46">
        <f t="shared" si="0"/>
        <v>201007</v>
      </c>
      <c r="J11" s="46">
        <f t="shared" si="0"/>
        <v>201008</v>
      </c>
      <c r="K11" s="46">
        <f t="shared" si="0"/>
        <v>201009</v>
      </c>
      <c r="L11" s="46">
        <f t="shared" si="0"/>
        <v>201010</v>
      </c>
      <c r="M11" s="46">
        <f t="shared" si="0"/>
        <v>201011</v>
      </c>
      <c r="N11" s="46">
        <f t="shared" si="0"/>
        <v>201012</v>
      </c>
      <c r="O11" s="46">
        <f>+C11+100</f>
        <v>201101</v>
      </c>
      <c r="P11" s="46">
        <f t="shared" si="0"/>
        <v>201102</v>
      </c>
      <c r="Q11" s="46">
        <f t="shared" si="0"/>
        <v>201103</v>
      </c>
      <c r="R11" s="46">
        <f t="shared" si="0"/>
        <v>201104</v>
      </c>
      <c r="S11" s="46">
        <f t="shared" si="0"/>
        <v>201105</v>
      </c>
      <c r="T11" s="46">
        <f t="shared" si="0"/>
        <v>201106</v>
      </c>
      <c r="U11" s="46">
        <f t="shared" si="0"/>
        <v>201107</v>
      </c>
      <c r="V11" s="46">
        <f t="shared" si="0"/>
        <v>201108</v>
      </c>
      <c r="W11" s="46">
        <f t="shared" si="0"/>
        <v>201109</v>
      </c>
      <c r="X11" s="46">
        <f t="shared" si="0"/>
        <v>201110</v>
      </c>
      <c r="Y11" s="46">
        <f t="shared" si="0"/>
        <v>201111</v>
      </c>
      <c r="Z11" s="46">
        <f t="shared" si="0"/>
        <v>201112</v>
      </c>
      <c r="AA11" s="46">
        <f>+O11+100</f>
        <v>201201</v>
      </c>
      <c r="AB11" s="46">
        <f t="shared" si="0"/>
        <v>201202</v>
      </c>
      <c r="AC11" s="46">
        <f t="shared" si="0"/>
        <v>201203</v>
      </c>
      <c r="AD11" s="46">
        <f t="shared" si="0"/>
        <v>201204</v>
      </c>
      <c r="AE11" s="46">
        <f t="shared" si="0"/>
        <v>201205</v>
      </c>
      <c r="AF11" s="46">
        <f t="shared" si="0"/>
        <v>201206</v>
      </c>
      <c r="AG11" s="46">
        <f t="shared" si="0"/>
        <v>201207</v>
      </c>
      <c r="AH11" s="46">
        <f t="shared" si="0"/>
        <v>201208</v>
      </c>
      <c r="AI11" s="46">
        <f t="shared" si="0"/>
        <v>201209</v>
      </c>
      <c r="AJ11" s="46">
        <f t="shared" si="0"/>
        <v>201210</v>
      </c>
      <c r="AK11" s="46">
        <f t="shared" si="0"/>
        <v>201211</v>
      </c>
      <c r="AL11" s="46">
        <f t="shared" si="0"/>
        <v>201212</v>
      </c>
      <c r="AM11" s="46">
        <f>+AA11+100</f>
        <v>201301</v>
      </c>
      <c r="AN11" s="46">
        <f t="shared" si="0"/>
        <v>201302</v>
      </c>
      <c r="AO11" s="46">
        <f t="shared" si="0"/>
        <v>201303</v>
      </c>
      <c r="AP11" s="46">
        <f t="shared" si="0"/>
        <v>201304</v>
      </c>
      <c r="AQ11" s="46">
        <f t="shared" si="0"/>
        <v>201305</v>
      </c>
      <c r="AR11" s="46">
        <f t="shared" si="0"/>
        <v>201306</v>
      </c>
      <c r="AS11" s="46">
        <f t="shared" si="0"/>
        <v>201307</v>
      </c>
      <c r="AT11" s="46">
        <f t="shared" si="0"/>
        <v>201308</v>
      </c>
      <c r="AU11" s="46">
        <f t="shared" si="0"/>
        <v>201309</v>
      </c>
      <c r="AV11" s="46">
        <f t="shared" si="0"/>
        <v>201310</v>
      </c>
      <c r="AW11" s="46">
        <f t="shared" si="0"/>
        <v>201311</v>
      </c>
      <c r="AX11" s="46">
        <f t="shared" si="0"/>
        <v>201312</v>
      </c>
      <c r="AY11" s="46">
        <f>+AM11+100</f>
        <v>201401</v>
      </c>
      <c r="AZ11" s="46">
        <f t="shared" si="0"/>
        <v>201402</v>
      </c>
      <c r="BA11" s="46">
        <f t="shared" si="0"/>
        <v>201403</v>
      </c>
      <c r="BB11" s="46">
        <f t="shared" si="0"/>
        <v>201404</v>
      </c>
      <c r="BC11" s="46">
        <f t="shared" si="0"/>
        <v>201405</v>
      </c>
      <c r="BD11" s="46">
        <f t="shared" si="0"/>
        <v>201406</v>
      </c>
      <c r="BE11" s="46">
        <f t="shared" si="0"/>
        <v>201407</v>
      </c>
      <c r="BF11" s="46">
        <f t="shared" si="0"/>
        <v>201408</v>
      </c>
      <c r="BG11" s="46">
        <f t="shared" si="0"/>
        <v>201409</v>
      </c>
      <c r="BH11" s="46">
        <f t="shared" si="0"/>
        <v>201410</v>
      </c>
      <c r="BI11" s="46">
        <f t="shared" si="0"/>
        <v>201411</v>
      </c>
      <c r="BJ11" s="46">
        <f t="shared" si="0"/>
        <v>201412</v>
      </c>
      <c r="BK11" s="46">
        <f>+AY11+100</f>
        <v>201501</v>
      </c>
      <c r="BL11" s="46">
        <f t="shared" si="0"/>
        <v>201502</v>
      </c>
      <c r="BM11" s="46">
        <f t="shared" si="0"/>
        <v>201503</v>
      </c>
      <c r="BN11" s="46">
        <f t="shared" si="0"/>
        <v>201504</v>
      </c>
      <c r="BO11" s="46">
        <f t="shared" si="0"/>
        <v>201505</v>
      </c>
      <c r="BP11" s="46">
        <f t="shared" si="0"/>
        <v>201506</v>
      </c>
      <c r="BQ11" s="46">
        <f t="shared" si="0"/>
        <v>201507</v>
      </c>
      <c r="BR11" s="46">
        <f t="shared" si="0"/>
        <v>201508</v>
      </c>
      <c r="BS11" s="46">
        <f>BR11+1</f>
        <v>201509</v>
      </c>
      <c r="BT11" s="46">
        <f>BS11+1</f>
        <v>201510</v>
      </c>
      <c r="BU11" s="46">
        <f>BT11+1</f>
        <v>201511</v>
      </c>
      <c r="BV11" s="46">
        <f>BU11+1</f>
        <v>201512</v>
      </c>
    </row>
    <row r="12" spans="1:74" s="12" customFormat="1" ht="10.199999999999999">
      <c r="A12" s="43"/>
      <c r="B12" s="47" t="s">
        <v>265</v>
      </c>
      <c r="C12" s="48">
        <v>193</v>
      </c>
      <c r="D12" s="48">
        <v>194</v>
      </c>
      <c r="E12" s="48">
        <v>195</v>
      </c>
      <c r="F12" s="48">
        <v>196</v>
      </c>
      <c r="G12" s="48">
        <v>197</v>
      </c>
      <c r="H12" s="48">
        <v>198</v>
      </c>
      <c r="I12" s="48">
        <v>199</v>
      </c>
      <c r="J12" s="48">
        <v>200</v>
      </c>
      <c r="K12" s="48">
        <v>201</v>
      </c>
      <c r="L12" s="48">
        <v>202</v>
      </c>
      <c r="M12" s="48">
        <v>203</v>
      </c>
      <c r="N12" s="48">
        <v>204</v>
      </c>
      <c r="O12" s="48">
        <v>205</v>
      </c>
      <c r="P12" s="48">
        <v>206</v>
      </c>
      <c r="Q12" s="48">
        <v>207</v>
      </c>
      <c r="R12" s="48">
        <v>208</v>
      </c>
      <c r="S12" s="48">
        <v>209</v>
      </c>
      <c r="T12" s="48">
        <v>210</v>
      </c>
      <c r="U12" s="48">
        <v>211</v>
      </c>
      <c r="V12" s="48">
        <v>212</v>
      </c>
      <c r="W12" s="48">
        <v>213</v>
      </c>
      <c r="X12" s="48">
        <v>214</v>
      </c>
      <c r="Y12" s="48">
        <v>215</v>
      </c>
      <c r="Z12" s="48">
        <v>216</v>
      </c>
      <c r="AA12" s="48">
        <v>217</v>
      </c>
      <c r="AB12" s="48">
        <v>218</v>
      </c>
      <c r="AC12" s="48">
        <v>219</v>
      </c>
      <c r="AD12" s="48">
        <v>220</v>
      </c>
      <c r="AE12" s="48">
        <v>221</v>
      </c>
      <c r="AF12" s="48">
        <v>222</v>
      </c>
      <c r="AG12" s="48">
        <v>223</v>
      </c>
      <c r="AH12" s="48">
        <v>224</v>
      </c>
      <c r="AI12" s="48">
        <v>225</v>
      </c>
      <c r="AJ12" s="48">
        <v>226</v>
      </c>
      <c r="AK12" s="48">
        <v>227</v>
      </c>
      <c r="AL12" s="48">
        <v>228</v>
      </c>
      <c r="AM12" s="48">
        <v>229</v>
      </c>
      <c r="AN12" s="48">
        <v>230</v>
      </c>
      <c r="AO12" s="48">
        <v>231</v>
      </c>
      <c r="AP12" s="48">
        <v>232</v>
      </c>
      <c r="AQ12" s="48">
        <v>233</v>
      </c>
      <c r="AR12" s="48">
        <v>234</v>
      </c>
      <c r="AS12" s="48">
        <v>235</v>
      </c>
      <c r="AT12" s="48">
        <v>236</v>
      </c>
      <c r="AU12" s="48">
        <v>237</v>
      </c>
      <c r="AV12" s="48">
        <v>238</v>
      </c>
      <c r="AW12" s="48">
        <v>239</v>
      </c>
      <c r="AX12" s="48">
        <v>240</v>
      </c>
      <c r="AY12" s="48">
        <v>241</v>
      </c>
      <c r="AZ12" s="48">
        <v>242</v>
      </c>
      <c r="BA12" s="48">
        <v>243</v>
      </c>
      <c r="BB12" s="48">
        <v>244</v>
      </c>
      <c r="BC12" s="48">
        <v>245</v>
      </c>
      <c r="BD12" s="48">
        <v>246</v>
      </c>
      <c r="BE12" s="48">
        <v>247</v>
      </c>
      <c r="BF12" s="48">
        <v>248</v>
      </c>
      <c r="BG12" s="48">
        <v>249</v>
      </c>
      <c r="BH12" s="48">
        <v>250</v>
      </c>
      <c r="BI12" s="48">
        <v>251</v>
      </c>
      <c r="BJ12" s="48">
        <v>252</v>
      </c>
      <c r="BK12" s="48">
        <v>253</v>
      </c>
      <c r="BL12" s="48">
        <v>254</v>
      </c>
      <c r="BM12" s="48">
        <v>255</v>
      </c>
      <c r="BN12" s="48">
        <v>256</v>
      </c>
      <c r="BO12" s="48">
        <v>257</v>
      </c>
      <c r="BP12" s="48">
        <v>258</v>
      </c>
      <c r="BQ12" s="48">
        <v>259</v>
      </c>
      <c r="BR12" s="48">
        <v>260</v>
      </c>
      <c r="BS12" s="48">
        <v>261</v>
      </c>
      <c r="BT12" s="48">
        <v>262</v>
      </c>
      <c r="BU12" s="48">
        <v>263</v>
      </c>
      <c r="BV12" s="48">
        <v>264</v>
      </c>
    </row>
    <row r="13" spans="1:74" s="301" customFormat="1"/>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sheetPr codeName="Sheet23">
    <pageSetUpPr fitToPage="1"/>
  </sheetPr>
  <dimension ref="A1:BV144"/>
  <sheetViews>
    <sheetView workbookViewId="0">
      <pane xSplit="2" ySplit="4" topLeftCell="C5" activePane="bottomRight" state="frozen"/>
      <selection activeCell="BC15" sqref="BC15"/>
      <selection pane="topRight" activeCell="BC15" sqref="BC15"/>
      <selection pane="bottomLeft" activeCell="BC15" sqref="BC15"/>
      <selection pane="bottomRight" activeCell="B1" sqref="B1:AL1"/>
    </sheetView>
  </sheetViews>
  <sheetFormatPr defaultColWidth="9.88671875" defaultRowHeight="10.199999999999999"/>
  <cols>
    <col min="1" max="1" width="12" style="154" customWidth="1"/>
    <col min="2" max="2" width="32.109375" style="154" customWidth="1"/>
    <col min="3" max="3" width="7.6640625" style="154" customWidth="1"/>
    <col min="4" max="50" width="6.6640625" style="154" customWidth="1"/>
    <col min="51" max="62" width="6.6640625" style="411" customWidth="1"/>
    <col min="63" max="74" width="6.6640625" style="154" customWidth="1"/>
    <col min="75" max="16384" width="9.88671875" style="154"/>
  </cols>
  <sheetData>
    <row r="1" spans="1:74" ht="13.2" customHeight="1">
      <c r="A1" s="658" t="s">
        <v>1092</v>
      </c>
      <c r="B1" s="693" t="s">
        <v>1104</v>
      </c>
      <c r="C1" s="694"/>
      <c r="D1" s="694"/>
      <c r="E1" s="694"/>
      <c r="F1" s="694"/>
      <c r="G1" s="694"/>
      <c r="H1" s="694"/>
      <c r="I1" s="694"/>
      <c r="J1" s="694"/>
      <c r="K1" s="694"/>
      <c r="L1" s="694"/>
      <c r="M1" s="694"/>
      <c r="N1" s="694"/>
      <c r="O1" s="694"/>
      <c r="P1" s="694"/>
      <c r="Q1" s="694"/>
      <c r="R1" s="694"/>
      <c r="S1" s="694"/>
      <c r="T1" s="694"/>
      <c r="U1" s="694"/>
      <c r="V1" s="694"/>
      <c r="W1" s="694"/>
      <c r="X1" s="694"/>
      <c r="Y1" s="694"/>
      <c r="Z1" s="694"/>
      <c r="AA1" s="694"/>
      <c r="AB1" s="694"/>
      <c r="AC1" s="694"/>
      <c r="AD1" s="694"/>
      <c r="AE1" s="694"/>
      <c r="AF1" s="694"/>
      <c r="AG1" s="694"/>
      <c r="AH1" s="694"/>
      <c r="AI1" s="694"/>
      <c r="AJ1" s="694"/>
      <c r="AK1" s="694"/>
      <c r="AL1" s="694"/>
      <c r="AM1" s="311"/>
    </row>
    <row r="2" spans="1:74" ht="13.2">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11"/>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57"/>
      <c r="B5" s="156" t="s">
        <v>784</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4"/>
      <c r="AZ5" s="434"/>
      <c r="BA5" s="434"/>
      <c r="BB5" s="434"/>
      <c r="BC5" s="434"/>
      <c r="BD5" s="434"/>
      <c r="BE5" s="434"/>
      <c r="BF5" s="434"/>
      <c r="BG5" s="434"/>
      <c r="BH5" s="155"/>
      <c r="BI5" s="434"/>
      <c r="BJ5" s="434"/>
      <c r="BK5" s="434"/>
      <c r="BL5" s="434"/>
      <c r="BM5" s="434"/>
      <c r="BN5" s="434"/>
      <c r="BO5" s="434"/>
      <c r="BP5" s="434"/>
      <c r="BQ5" s="434"/>
      <c r="BR5" s="434"/>
      <c r="BS5" s="434"/>
      <c r="BT5" s="434"/>
      <c r="BU5" s="434"/>
      <c r="BV5" s="434"/>
    </row>
    <row r="6" spans="1:74" ht="11.1" customHeight="1">
      <c r="A6" s="61" t="s">
        <v>696</v>
      </c>
      <c r="B6" s="180" t="s">
        <v>587</v>
      </c>
      <c r="C6" s="217">
        <v>13.666482999999999</v>
      </c>
      <c r="D6" s="217">
        <v>13.94975</v>
      </c>
      <c r="E6" s="217">
        <v>14.313677</v>
      </c>
      <c r="F6" s="217">
        <v>15.130833000000001</v>
      </c>
      <c r="G6" s="217">
        <v>15.215096000000001</v>
      </c>
      <c r="H6" s="217">
        <v>15.3818</v>
      </c>
      <c r="I6" s="217">
        <v>15.518935000000001</v>
      </c>
      <c r="J6" s="217">
        <v>15.109935</v>
      </c>
      <c r="K6" s="217">
        <v>14.740133</v>
      </c>
      <c r="L6" s="217">
        <v>14.000031999999999</v>
      </c>
      <c r="M6" s="217">
        <v>14.637</v>
      </c>
      <c r="N6" s="217">
        <v>14.976096</v>
      </c>
      <c r="O6" s="217">
        <v>14.422806</v>
      </c>
      <c r="P6" s="217">
        <v>13.676035000000001</v>
      </c>
      <c r="Q6" s="217">
        <v>14.451225000000001</v>
      </c>
      <c r="R6" s="217">
        <v>14.230566</v>
      </c>
      <c r="S6" s="217">
        <v>14.717806</v>
      </c>
      <c r="T6" s="217">
        <v>15.294166000000001</v>
      </c>
      <c r="U6" s="217">
        <v>15.589387</v>
      </c>
      <c r="V6" s="217">
        <v>15.556096</v>
      </c>
      <c r="W6" s="217">
        <v>15.274933000000001</v>
      </c>
      <c r="X6" s="217">
        <v>14.569645</v>
      </c>
      <c r="Y6" s="217">
        <v>14.960065999999999</v>
      </c>
      <c r="Z6" s="217">
        <v>14.842257999999999</v>
      </c>
      <c r="AA6" s="217">
        <v>14.374064000000001</v>
      </c>
      <c r="AB6" s="217">
        <v>14.615379000000001</v>
      </c>
      <c r="AC6" s="217">
        <v>14.476290000000001</v>
      </c>
      <c r="AD6" s="217">
        <v>14.609432999999999</v>
      </c>
      <c r="AE6" s="217">
        <v>15.096677</v>
      </c>
      <c r="AF6" s="217">
        <v>15.636533</v>
      </c>
      <c r="AG6" s="217">
        <v>15.665290000000001</v>
      </c>
      <c r="AH6" s="217">
        <v>15.324579999999999</v>
      </c>
      <c r="AI6" s="217">
        <v>14.910133</v>
      </c>
      <c r="AJ6" s="217">
        <v>14.843451</v>
      </c>
      <c r="AK6" s="217">
        <v>15.0853</v>
      </c>
      <c r="AL6" s="217">
        <v>15.330225</v>
      </c>
      <c r="AM6" s="217">
        <v>14.569258</v>
      </c>
      <c r="AN6" s="217">
        <v>14.245749999999999</v>
      </c>
      <c r="AO6" s="217">
        <v>14.702612</v>
      </c>
      <c r="AP6" s="217">
        <v>14.864566</v>
      </c>
      <c r="AQ6" s="217">
        <v>15.299871</v>
      </c>
      <c r="AR6" s="217">
        <v>15.833033</v>
      </c>
      <c r="AS6" s="217">
        <v>16.040032</v>
      </c>
      <c r="AT6" s="217">
        <v>15.802806</v>
      </c>
      <c r="AU6" s="217">
        <v>15.6275</v>
      </c>
      <c r="AV6" s="217">
        <v>14.988451</v>
      </c>
      <c r="AW6" s="217">
        <v>15.651400000000001</v>
      </c>
      <c r="AX6" s="217">
        <v>16.103290323</v>
      </c>
      <c r="AY6" s="217">
        <v>15.387548065000001</v>
      </c>
      <c r="AZ6" s="359">
        <v>14.732189999999999</v>
      </c>
      <c r="BA6" s="359">
        <v>14.92736</v>
      </c>
      <c r="BB6" s="359">
        <v>15.21227</v>
      </c>
      <c r="BC6" s="359">
        <v>15.49591</v>
      </c>
      <c r="BD6" s="359">
        <v>15.93627</v>
      </c>
      <c r="BE6" s="359">
        <v>16.044239999999999</v>
      </c>
      <c r="BF6" s="359">
        <v>15.825229999999999</v>
      </c>
      <c r="BG6" s="359">
        <v>15.557980000000001</v>
      </c>
      <c r="BH6" s="359">
        <v>15.07741</v>
      </c>
      <c r="BI6" s="359">
        <v>15.608180000000001</v>
      </c>
      <c r="BJ6" s="359">
        <v>15.69943</v>
      </c>
      <c r="BK6" s="359">
        <v>14.858230000000001</v>
      </c>
      <c r="BL6" s="359">
        <v>14.73024</v>
      </c>
      <c r="BM6" s="359">
        <v>14.899290000000001</v>
      </c>
      <c r="BN6" s="359">
        <v>15.165839999999999</v>
      </c>
      <c r="BO6" s="359">
        <v>15.525460000000001</v>
      </c>
      <c r="BP6" s="359">
        <v>15.979939999999999</v>
      </c>
      <c r="BQ6" s="359">
        <v>16.165040000000001</v>
      </c>
      <c r="BR6" s="359">
        <v>15.99399</v>
      </c>
      <c r="BS6" s="359">
        <v>15.6206</v>
      </c>
      <c r="BT6" s="359">
        <v>15.171530000000001</v>
      </c>
      <c r="BU6" s="359">
        <v>15.679970000000001</v>
      </c>
      <c r="BV6" s="359">
        <v>15.680160000000001</v>
      </c>
    </row>
    <row r="7" spans="1:74" ht="11.1" customHeight="1">
      <c r="A7" s="61" t="s">
        <v>1042</v>
      </c>
      <c r="B7" s="180" t="s">
        <v>588</v>
      </c>
      <c r="C7" s="217">
        <v>0.13741900000000001</v>
      </c>
      <c r="D7" s="217">
        <v>0.119357</v>
      </c>
      <c r="E7" s="217">
        <v>0.14938699999999999</v>
      </c>
      <c r="F7" s="217">
        <v>0.132133</v>
      </c>
      <c r="G7" s="217">
        <v>0.15851599999999999</v>
      </c>
      <c r="H7" s="217">
        <v>0.16953299999999999</v>
      </c>
      <c r="I7" s="217">
        <v>0.15648300000000001</v>
      </c>
      <c r="J7" s="217">
        <v>0.158967</v>
      </c>
      <c r="K7" s="217">
        <v>0.17949999999999999</v>
      </c>
      <c r="L7" s="217">
        <v>0.17732200000000001</v>
      </c>
      <c r="M7" s="217">
        <v>0.1595</v>
      </c>
      <c r="N7" s="217">
        <v>0.16267699999999999</v>
      </c>
      <c r="O7" s="217">
        <v>0.16709599999999999</v>
      </c>
      <c r="P7" s="217">
        <v>0.159357</v>
      </c>
      <c r="Q7" s="217">
        <v>0.169354</v>
      </c>
      <c r="R7" s="217">
        <v>0.18143300000000001</v>
      </c>
      <c r="S7" s="217">
        <v>0.18057999999999999</v>
      </c>
      <c r="T7" s="217">
        <v>0.18543299999999999</v>
      </c>
      <c r="U7" s="217">
        <v>0.16400000000000001</v>
      </c>
      <c r="V7" s="217">
        <v>0.17454800000000001</v>
      </c>
      <c r="W7" s="217">
        <v>0.1857</v>
      </c>
      <c r="X7" s="217">
        <v>0.17593500000000001</v>
      </c>
      <c r="Y7" s="217">
        <v>0.168266</v>
      </c>
      <c r="Z7" s="217">
        <v>0.17164499999999999</v>
      </c>
      <c r="AA7" s="217">
        <v>0.159548</v>
      </c>
      <c r="AB7" s="217">
        <v>0.18427499999999999</v>
      </c>
      <c r="AC7" s="217">
        <v>0.165161</v>
      </c>
      <c r="AD7" s="217">
        <v>0.172433</v>
      </c>
      <c r="AE7" s="217">
        <v>0.17029</v>
      </c>
      <c r="AF7" s="217">
        <v>0.14829999999999999</v>
      </c>
      <c r="AG7" s="217">
        <v>0.15009600000000001</v>
      </c>
      <c r="AH7" s="217">
        <v>0.16070899999999999</v>
      </c>
      <c r="AI7" s="217">
        <v>0.19856599999999999</v>
      </c>
      <c r="AJ7" s="217">
        <v>0.19728999999999999</v>
      </c>
      <c r="AK7" s="217">
        <v>0.18166599999999999</v>
      </c>
      <c r="AL7" s="217">
        <v>0.19764499999999999</v>
      </c>
      <c r="AM7" s="217">
        <v>0.17061200000000001</v>
      </c>
      <c r="AN7" s="217">
        <v>0.17935699999999999</v>
      </c>
      <c r="AO7" s="217">
        <v>0.18335399999999999</v>
      </c>
      <c r="AP7" s="217">
        <v>0.164966</v>
      </c>
      <c r="AQ7" s="217">
        <v>0.14003199999999999</v>
      </c>
      <c r="AR7" s="217">
        <v>0.15840000000000001</v>
      </c>
      <c r="AS7" s="217">
        <v>0.15270900000000001</v>
      </c>
      <c r="AT7" s="217">
        <v>0.17196700000000001</v>
      </c>
      <c r="AU7" s="217">
        <v>0.18886600000000001</v>
      </c>
      <c r="AV7" s="217">
        <v>0.16619300000000001</v>
      </c>
      <c r="AW7" s="217">
        <v>0.160167</v>
      </c>
      <c r="AX7" s="217">
        <v>0.17574190000000001</v>
      </c>
      <c r="AY7" s="217">
        <v>0.15764500000000001</v>
      </c>
      <c r="AZ7" s="359">
        <v>0.165272</v>
      </c>
      <c r="BA7" s="359">
        <v>0.16390080000000001</v>
      </c>
      <c r="BB7" s="359">
        <v>0.16564980000000001</v>
      </c>
      <c r="BC7" s="359">
        <v>0.1697275</v>
      </c>
      <c r="BD7" s="359">
        <v>0.16834560000000001</v>
      </c>
      <c r="BE7" s="359">
        <v>0.1690894</v>
      </c>
      <c r="BF7" s="359">
        <v>0.16637460000000001</v>
      </c>
      <c r="BG7" s="359">
        <v>0.17587410000000001</v>
      </c>
      <c r="BH7" s="359">
        <v>0.17745140000000001</v>
      </c>
      <c r="BI7" s="359">
        <v>0.1781905</v>
      </c>
      <c r="BJ7" s="359">
        <v>0.17565929999999999</v>
      </c>
      <c r="BK7" s="359">
        <v>0.15782640000000001</v>
      </c>
      <c r="BL7" s="359">
        <v>0.1653686</v>
      </c>
      <c r="BM7" s="359">
        <v>0.16384989999999999</v>
      </c>
      <c r="BN7" s="359">
        <v>0.16561090000000001</v>
      </c>
      <c r="BO7" s="359">
        <v>0.17015420000000001</v>
      </c>
      <c r="BP7" s="359">
        <v>0.16898279999999999</v>
      </c>
      <c r="BQ7" s="359">
        <v>0.1699204</v>
      </c>
      <c r="BR7" s="359">
        <v>0.1670932</v>
      </c>
      <c r="BS7" s="359">
        <v>0.17663899999999999</v>
      </c>
      <c r="BT7" s="359">
        <v>0.17831910000000001</v>
      </c>
      <c r="BU7" s="359">
        <v>0.17893700000000001</v>
      </c>
      <c r="BV7" s="359">
        <v>0.17635319999999999</v>
      </c>
    </row>
    <row r="8" spans="1:74" ht="11.1" customHeight="1">
      <c r="A8" s="61" t="s">
        <v>1043</v>
      </c>
      <c r="B8" s="180" t="s">
        <v>1259</v>
      </c>
      <c r="C8" s="217">
        <v>0.365645</v>
      </c>
      <c r="D8" s="217">
        <v>0.28221400000000002</v>
      </c>
      <c r="E8" s="217">
        <v>0.263741</v>
      </c>
      <c r="F8" s="217">
        <v>0.24163299999999999</v>
      </c>
      <c r="G8" s="217">
        <v>0.24096699999999999</v>
      </c>
      <c r="H8" s="217">
        <v>0.2273</v>
      </c>
      <c r="I8" s="217">
        <v>0.227935</v>
      </c>
      <c r="J8" s="217">
        <v>0.23125799999999999</v>
      </c>
      <c r="K8" s="217">
        <v>0.26350000000000001</v>
      </c>
      <c r="L8" s="217">
        <v>0.327129</v>
      </c>
      <c r="M8" s="217">
        <v>0.37196600000000002</v>
      </c>
      <c r="N8" s="217">
        <v>0.40006399999999998</v>
      </c>
      <c r="O8" s="217">
        <v>0.381967</v>
      </c>
      <c r="P8" s="217">
        <v>0.35610700000000001</v>
      </c>
      <c r="Q8" s="217">
        <v>0.29038700000000001</v>
      </c>
      <c r="R8" s="217">
        <v>0.26666600000000001</v>
      </c>
      <c r="S8" s="217">
        <v>0.251</v>
      </c>
      <c r="T8" s="217">
        <v>0.25853300000000001</v>
      </c>
      <c r="U8" s="217">
        <v>0.25283800000000001</v>
      </c>
      <c r="V8" s="217">
        <v>0.26200000000000001</v>
      </c>
      <c r="W8" s="217">
        <v>0.30869999999999997</v>
      </c>
      <c r="X8" s="217">
        <v>0.34819299999999997</v>
      </c>
      <c r="Y8" s="217">
        <v>0.43066599999999999</v>
      </c>
      <c r="Z8" s="217">
        <v>0.39396700000000001</v>
      </c>
      <c r="AA8" s="217">
        <v>0.35280600000000001</v>
      </c>
      <c r="AB8" s="217">
        <v>0.34751700000000002</v>
      </c>
      <c r="AC8" s="217">
        <v>0.27967700000000001</v>
      </c>
      <c r="AD8" s="217">
        <v>0.27900000000000003</v>
      </c>
      <c r="AE8" s="217">
        <v>0.26219300000000001</v>
      </c>
      <c r="AF8" s="217">
        <v>0.29380000000000001</v>
      </c>
      <c r="AG8" s="217">
        <v>0.28854800000000003</v>
      </c>
      <c r="AH8" s="217">
        <v>0.27570899999999998</v>
      </c>
      <c r="AI8" s="217">
        <v>0.32490000000000002</v>
      </c>
      <c r="AJ8" s="217">
        <v>0.42454799999999998</v>
      </c>
      <c r="AK8" s="217">
        <v>0.44579999999999997</v>
      </c>
      <c r="AL8" s="217">
        <v>0.44848300000000002</v>
      </c>
      <c r="AM8" s="217">
        <v>0.37077399999999999</v>
      </c>
      <c r="AN8" s="217">
        <v>0.32200000000000001</v>
      </c>
      <c r="AO8" s="217">
        <v>0.30425799999999997</v>
      </c>
      <c r="AP8" s="217">
        <v>0.26186599999999999</v>
      </c>
      <c r="AQ8" s="217">
        <v>0.23929</v>
      </c>
      <c r="AR8" s="217">
        <v>0.267233</v>
      </c>
      <c r="AS8" s="217">
        <v>0.27396700000000002</v>
      </c>
      <c r="AT8" s="217">
        <v>0.27190300000000001</v>
      </c>
      <c r="AU8" s="217">
        <v>0.37093300000000001</v>
      </c>
      <c r="AV8" s="217">
        <v>0.39951599999999998</v>
      </c>
      <c r="AW8" s="217">
        <v>0.434867</v>
      </c>
      <c r="AX8" s="217">
        <v>0.4402529</v>
      </c>
      <c r="AY8" s="217">
        <v>0.3789286</v>
      </c>
      <c r="AZ8" s="359">
        <v>0.33037909999999998</v>
      </c>
      <c r="BA8" s="359">
        <v>0.30628080000000002</v>
      </c>
      <c r="BB8" s="359">
        <v>0.27073069999999999</v>
      </c>
      <c r="BC8" s="359">
        <v>0.25423240000000003</v>
      </c>
      <c r="BD8" s="359">
        <v>0.26522560000000001</v>
      </c>
      <c r="BE8" s="359">
        <v>0.2662252</v>
      </c>
      <c r="BF8" s="359">
        <v>0.26961309999999999</v>
      </c>
      <c r="BG8" s="359">
        <v>0.34830179999999999</v>
      </c>
      <c r="BH8" s="359">
        <v>0.39593790000000001</v>
      </c>
      <c r="BI8" s="359">
        <v>0.43608920000000001</v>
      </c>
      <c r="BJ8" s="359">
        <v>0.42983450000000001</v>
      </c>
      <c r="BK8" s="359">
        <v>0.3760906</v>
      </c>
      <c r="BL8" s="359">
        <v>0.33944659999999999</v>
      </c>
      <c r="BM8" s="359">
        <v>0.30628919999999998</v>
      </c>
      <c r="BN8" s="359">
        <v>0.28148580000000001</v>
      </c>
      <c r="BO8" s="359">
        <v>0.2601579</v>
      </c>
      <c r="BP8" s="359">
        <v>0.26981070000000001</v>
      </c>
      <c r="BQ8" s="359">
        <v>0.27015689999999998</v>
      </c>
      <c r="BR8" s="359">
        <v>0.27268239999999999</v>
      </c>
      <c r="BS8" s="359">
        <v>0.34913689999999997</v>
      </c>
      <c r="BT8" s="359">
        <v>0.39587739999999999</v>
      </c>
      <c r="BU8" s="359">
        <v>0.43588440000000001</v>
      </c>
      <c r="BV8" s="359">
        <v>0.43227090000000001</v>
      </c>
    </row>
    <row r="9" spans="1:74" ht="11.1" customHeight="1">
      <c r="A9" s="61" t="s">
        <v>1212</v>
      </c>
      <c r="B9" s="180" t="s">
        <v>589</v>
      </c>
      <c r="C9" s="217">
        <v>0.98</v>
      </c>
      <c r="D9" s="217">
        <v>0.88560700000000003</v>
      </c>
      <c r="E9" s="217">
        <v>0.91890300000000003</v>
      </c>
      <c r="F9" s="217">
        <v>0.9546</v>
      </c>
      <c r="G9" s="217">
        <v>0.96487100000000003</v>
      </c>
      <c r="H9" s="217">
        <v>0.97716599999999998</v>
      </c>
      <c r="I9" s="217">
        <v>0.99409599999999998</v>
      </c>
      <c r="J9" s="217">
        <v>0.97770900000000005</v>
      </c>
      <c r="K9" s="217">
        <v>0.96683300000000005</v>
      </c>
      <c r="L9" s="217">
        <v>0.98470899999999995</v>
      </c>
      <c r="M9" s="217">
        <v>0.99129999999999996</v>
      </c>
      <c r="N9" s="217">
        <v>1.0037739999999999</v>
      </c>
      <c r="O9" s="217">
        <v>0.94432199999999999</v>
      </c>
      <c r="P9" s="217">
        <v>0.96692800000000001</v>
      </c>
      <c r="Q9" s="217">
        <v>0.99574099999999999</v>
      </c>
      <c r="R9" s="217">
        <v>1.0056659999999999</v>
      </c>
      <c r="S9" s="217">
        <v>1.011838</v>
      </c>
      <c r="T9" s="217">
        <v>1.0362659999999999</v>
      </c>
      <c r="U9" s="217">
        <v>1.0260320000000001</v>
      </c>
      <c r="V9" s="217">
        <v>1.0584830000000001</v>
      </c>
      <c r="W9" s="217">
        <v>1.0331999999999999</v>
      </c>
      <c r="X9" s="217">
        <v>1.0286770000000001</v>
      </c>
      <c r="Y9" s="217">
        <v>1.0332330000000001</v>
      </c>
      <c r="Z9" s="217">
        <v>1.0455479999999999</v>
      </c>
      <c r="AA9" s="217">
        <v>0.96996700000000002</v>
      </c>
      <c r="AB9" s="217">
        <v>1.015034</v>
      </c>
      <c r="AC9" s="217">
        <v>1.021193</v>
      </c>
      <c r="AD9" s="217">
        <v>1.036</v>
      </c>
      <c r="AE9" s="217">
        <v>1.059258</v>
      </c>
      <c r="AF9" s="217">
        <v>1.094733</v>
      </c>
      <c r="AG9" s="217">
        <v>1.074354</v>
      </c>
      <c r="AH9" s="217">
        <v>1.092387</v>
      </c>
      <c r="AI9" s="217">
        <v>1.0530999999999999</v>
      </c>
      <c r="AJ9" s="217">
        <v>1.075871</v>
      </c>
      <c r="AK9" s="217">
        <v>1.0629660000000001</v>
      </c>
      <c r="AL9" s="217">
        <v>1.046451</v>
      </c>
      <c r="AM9" s="217">
        <v>0.99738700000000002</v>
      </c>
      <c r="AN9" s="217">
        <v>1.0315000000000001</v>
      </c>
      <c r="AO9" s="217">
        <v>1.07229</v>
      </c>
      <c r="AP9" s="217">
        <v>1.0889</v>
      </c>
      <c r="AQ9" s="217">
        <v>1.118225</v>
      </c>
      <c r="AR9" s="217">
        <v>1.136566</v>
      </c>
      <c r="AS9" s="217">
        <v>1.143419</v>
      </c>
      <c r="AT9" s="217">
        <v>1.172774</v>
      </c>
      <c r="AU9" s="217">
        <v>1.1293660000000001</v>
      </c>
      <c r="AV9" s="217">
        <v>1.138258</v>
      </c>
      <c r="AW9" s="217">
        <v>1.1486670000000001</v>
      </c>
      <c r="AX9" s="217">
        <v>1.0839199903000001</v>
      </c>
      <c r="AY9" s="217">
        <v>1.0400221452</v>
      </c>
      <c r="AZ9" s="359">
        <v>1.0577449999999999</v>
      </c>
      <c r="BA9" s="359">
        <v>1.0770519999999999</v>
      </c>
      <c r="BB9" s="359">
        <v>1.112247</v>
      </c>
      <c r="BC9" s="359">
        <v>1.1246339999999999</v>
      </c>
      <c r="BD9" s="359">
        <v>1.132028</v>
      </c>
      <c r="BE9" s="359">
        <v>1.128385</v>
      </c>
      <c r="BF9" s="359">
        <v>1.124236</v>
      </c>
      <c r="BG9" s="359">
        <v>1.0886199999999999</v>
      </c>
      <c r="BH9" s="359">
        <v>1.1023540000000001</v>
      </c>
      <c r="BI9" s="359">
        <v>1.083777</v>
      </c>
      <c r="BJ9" s="359">
        <v>1.083207</v>
      </c>
      <c r="BK9" s="359">
        <v>1.051742</v>
      </c>
      <c r="BL9" s="359">
        <v>1.0759730000000001</v>
      </c>
      <c r="BM9" s="359">
        <v>1.086187</v>
      </c>
      <c r="BN9" s="359">
        <v>1.1351720000000001</v>
      </c>
      <c r="BO9" s="359">
        <v>1.1358729999999999</v>
      </c>
      <c r="BP9" s="359">
        <v>1.1371249999999999</v>
      </c>
      <c r="BQ9" s="359">
        <v>1.1284879999999999</v>
      </c>
      <c r="BR9" s="359">
        <v>1.1330210000000001</v>
      </c>
      <c r="BS9" s="359">
        <v>1.104301</v>
      </c>
      <c r="BT9" s="359">
        <v>1.1214919999999999</v>
      </c>
      <c r="BU9" s="359">
        <v>1.09677</v>
      </c>
      <c r="BV9" s="359">
        <v>1.105013</v>
      </c>
    </row>
    <row r="10" spans="1:74" ht="11.1" customHeight="1">
      <c r="A10" s="61" t="s">
        <v>1044</v>
      </c>
      <c r="B10" s="180" t="s">
        <v>590</v>
      </c>
      <c r="C10" s="217">
        <v>0.42203200000000002</v>
      </c>
      <c r="D10" s="217">
        <v>0.32774999999999999</v>
      </c>
      <c r="E10" s="217">
        <v>0.46816099999999999</v>
      </c>
      <c r="F10" s="217">
        <v>0.42076599999999997</v>
      </c>
      <c r="G10" s="217">
        <v>0.62848300000000001</v>
      </c>
      <c r="H10" s="217">
        <v>0.68936600000000003</v>
      </c>
      <c r="I10" s="217">
        <v>0.75187099999999996</v>
      </c>
      <c r="J10" s="217">
        <v>0.66790300000000002</v>
      </c>
      <c r="K10" s="217">
        <v>0.55820000000000003</v>
      </c>
      <c r="L10" s="217">
        <v>0.61735399999999996</v>
      </c>
      <c r="M10" s="217">
        <v>0.70183300000000004</v>
      </c>
      <c r="N10" s="217">
        <v>0.812774</v>
      </c>
      <c r="O10" s="217">
        <v>0.64229000000000003</v>
      </c>
      <c r="P10" s="217">
        <v>0.57142800000000005</v>
      </c>
      <c r="Q10" s="217">
        <v>0.464225</v>
      </c>
      <c r="R10" s="217">
        <v>0.5887</v>
      </c>
      <c r="S10" s="217">
        <v>0.79480600000000001</v>
      </c>
      <c r="T10" s="217">
        <v>0.71316599999999997</v>
      </c>
      <c r="U10" s="217">
        <v>0.72935399999999995</v>
      </c>
      <c r="V10" s="217">
        <v>0.61532200000000004</v>
      </c>
      <c r="W10" s="217">
        <v>0.70199999999999996</v>
      </c>
      <c r="X10" s="217">
        <v>0.55900000000000005</v>
      </c>
      <c r="Y10" s="217">
        <v>0.76190000000000002</v>
      </c>
      <c r="Z10" s="217">
        <v>0.83854799999999996</v>
      </c>
      <c r="AA10" s="217">
        <v>0.411935</v>
      </c>
      <c r="AB10" s="217">
        <v>0.27761999999999998</v>
      </c>
      <c r="AC10" s="217">
        <v>0.35548299999999999</v>
      </c>
      <c r="AD10" s="217">
        <v>0.6694</v>
      </c>
      <c r="AE10" s="217">
        <v>0.75677399999999995</v>
      </c>
      <c r="AF10" s="217">
        <v>0.68513299999999999</v>
      </c>
      <c r="AG10" s="217">
        <v>0.657161</v>
      </c>
      <c r="AH10" s="217">
        <v>0.61606399999999994</v>
      </c>
      <c r="AI10" s="217">
        <v>0.60903300000000005</v>
      </c>
      <c r="AJ10" s="217">
        <v>0.51938700000000004</v>
      </c>
      <c r="AK10" s="217">
        <v>0.51419999999999999</v>
      </c>
      <c r="AL10" s="217">
        <v>0.63764500000000002</v>
      </c>
      <c r="AM10" s="217">
        <v>0.36722500000000002</v>
      </c>
      <c r="AN10" s="217">
        <v>0.49382100000000001</v>
      </c>
      <c r="AO10" s="217">
        <v>0.461032</v>
      </c>
      <c r="AP10" s="217">
        <v>0.52610000000000001</v>
      </c>
      <c r="AQ10" s="217">
        <v>0.78474100000000002</v>
      </c>
      <c r="AR10" s="217">
        <v>0.6361</v>
      </c>
      <c r="AS10" s="217">
        <v>0.68093499999999996</v>
      </c>
      <c r="AT10" s="217">
        <v>0.75751599999999997</v>
      </c>
      <c r="AU10" s="217">
        <v>0.561666</v>
      </c>
      <c r="AV10" s="217">
        <v>0.48090300000000002</v>
      </c>
      <c r="AW10" s="217">
        <v>0.31459999999999999</v>
      </c>
      <c r="AX10" s="217">
        <v>0.53573768755999995</v>
      </c>
      <c r="AY10" s="217">
        <v>0.38885118525000001</v>
      </c>
      <c r="AZ10" s="359">
        <v>0.42689139999999998</v>
      </c>
      <c r="BA10" s="359">
        <v>0.45672600000000002</v>
      </c>
      <c r="BB10" s="359">
        <v>0.56708349999999996</v>
      </c>
      <c r="BC10" s="359">
        <v>0.77986290000000003</v>
      </c>
      <c r="BD10" s="359">
        <v>0.74081339999999996</v>
      </c>
      <c r="BE10" s="359">
        <v>0.72802679999999997</v>
      </c>
      <c r="BF10" s="359">
        <v>0.70775149999999998</v>
      </c>
      <c r="BG10" s="359">
        <v>0.61068239999999996</v>
      </c>
      <c r="BH10" s="359">
        <v>0.54434530000000003</v>
      </c>
      <c r="BI10" s="359">
        <v>0.50655410000000001</v>
      </c>
      <c r="BJ10" s="359">
        <v>0.56831790000000004</v>
      </c>
      <c r="BK10" s="359">
        <v>0.35975299999999999</v>
      </c>
      <c r="BL10" s="359">
        <v>0.42118339999999999</v>
      </c>
      <c r="BM10" s="359">
        <v>0.45433630000000003</v>
      </c>
      <c r="BN10" s="359">
        <v>0.57516540000000005</v>
      </c>
      <c r="BO10" s="359">
        <v>0.74523779999999995</v>
      </c>
      <c r="BP10" s="359">
        <v>0.74313289999999999</v>
      </c>
      <c r="BQ10" s="359">
        <v>0.73279439999999996</v>
      </c>
      <c r="BR10" s="359">
        <v>0.69985779999999997</v>
      </c>
      <c r="BS10" s="359">
        <v>0.58764099999999997</v>
      </c>
      <c r="BT10" s="359">
        <v>0.53563079999999996</v>
      </c>
      <c r="BU10" s="359">
        <v>0.53687289999999999</v>
      </c>
      <c r="BV10" s="359">
        <v>0.57562029999999997</v>
      </c>
    </row>
    <row r="11" spans="1:74" ht="11.1" customHeight="1">
      <c r="A11" s="61" t="s">
        <v>1045</v>
      </c>
      <c r="B11" s="180" t="s">
        <v>1105</v>
      </c>
      <c r="C11" s="217">
        <v>0.23061200000000001</v>
      </c>
      <c r="D11" s="217">
        <v>0.43846400000000002</v>
      </c>
      <c r="E11" s="217">
        <v>0.77877399999999997</v>
      </c>
      <c r="F11" s="217">
        <v>0.76006600000000002</v>
      </c>
      <c r="G11" s="217">
        <v>0.75622500000000004</v>
      </c>
      <c r="H11" s="217">
        <v>0.68183300000000002</v>
      </c>
      <c r="I11" s="217">
        <v>0.84909599999999996</v>
      </c>
      <c r="J11" s="217">
        <v>0.96099999999999997</v>
      </c>
      <c r="K11" s="217">
        <v>0.76943300000000003</v>
      </c>
      <c r="L11" s="217">
        <v>0.91445100000000001</v>
      </c>
      <c r="M11" s="217">
        <v>0.52969999999999995</v>
      </c>
      <c r="N11" s="217">
        <v>0.36851600000000001</v>
      </c>
      <c r="O11" s="217">
        <v>0.24929000000000001</v>
      </c>
      <c r="P11" s="217">
        <v>0.84942799999999996</v>
      </c>
      <c r="Q11" s="217">
        <v>0.88906399999999997</v>
      </c>
      <c r="R11" s="217">
        <v>1.0121</v>
      </c>
      <c r="S11" s="217">
        <v>0.72861200000000004</v>
      </c>
      <c r="T11" s="217">
        <v>0.77256599999999997</v>
      </c>
      <c r="U11" s="217">
        <v>0.53212899999999996</v>
      </c>
      <c r="V11" s="217">
        <v>0.72190299999999996</v>
      </c>
      <c r="W11" s="217">
        <v>0.36513299999999999</v>
      </c>
      <c r="X11" s="217">
        <v>0.61706399999999995</v>
      </c>
      <c r="Y11" s="217">
        <v>0.3226</v>
      </c>
      <c r="Z11" s="217">
        <v>0.38651600000000003</v>
      </c>
      <c r="AA11" s="217">
        <v>0.26267699999999999</v>
      </c>
      <c r="AB11" s="217">
        <v>0.333069</v>
      </c>
      <c r="AC11" s="217">
        <v>0.63241899999999995</v>
      </c>
      <c r="AD11" s="217">
        <v>0.50193299999999996</v>
      </c>
      <c r="AE11" s="217">
        <v>0.50090299999999999</v>
      </c>
      <c r="AF11" s="217">
        <v>0.40213300000000002</v>
      </c>
      <c r="AG11" s="217">
        <v>0.41754799999999997</v>
      </c>
      <c r="AH11" s="217">
        <v>0.72767700000000002</v>
      </c>
      <c r="AI11" s="217">
        <v>0.3402</v>
      </c>
      <c r="AJ11" s="217">
        <v>0.40138699999999999</v>
      </c>
      <c r="AK11" s="217">
        <v>0.17003299999999999</v>
      </c>
      <c r="AL11" s="217">
        <v>-5.6000000000000001E-2</v>
      </c>
      <c r="AM11" s="217">
        <v>0.21435399999999999</v>
      </c>
      <c r="AN11" s="217">
        <v>0.56885699999999995</v>
      </c>
      <c r="AO11" s="217">
        <v>0.50196700000000005</v>
      </c>
      <c r="AP11" s="217">
        <v>0.65886599999999995</v>
      </c>
      <c r="AQ11" s="217">
        <v>0.70296700000000001</v>
      </c>
      <c r="AR11" s="217">
        <v>0.60270000000000001</v>
      </c>
      <c r="AS11" s="217">
        <v>0.47009600000000001</v>
      </c>
      <c r="AT11" s="217">
        <v>0.48274099999999998</v>
      </c>
      <c r="AU11" s="217">
        <v>0.23419999999999999</v>
      </c>
      <c r="AV11" s="217">
        <v>0.71670900000000004</v>
      </c>
      <c r="AW11" s="217">
        <v>0.45513300000000001</v>
      </c>
      <c r="AX11" s="217">
        <v>0.19916129031999999</v>
      </c>
      <c r="AY11" s="217">
        <v>0.23611936129</v>
      </c>
      <c r="AZ11" s="359">
        <v>0.46166819999999997</v>
      </c>
      <c r="BA11" s="359">
        <v>0.59756019999999999</v>
      </c>
      <c r="BB11" s="359">
        <v>0.70075900000000002</v>
      </c>
      <c r="BC11" s="359">
        <v>0.62328589999999995</v>
      </c>
      <c r="BD11" s="359">
        <v>0.5636755</v>
      </c>
      <c r="BE11" s="359">
        <v>0.50832489999999997</v>
      </c>
      <c r="BF11" s="359">
        <v>0.63672649999999997</v>
      </c>
      <c r="BG11" s="359">
        <v>0.39261309999999999</v>
      </c>
      <c r="BH11" s="359">
        <v>0.48225820000000003</v>
      </c>
      <c r="BI11" s="359">
        <v>0.2390988</v>
      </c>
      <c r="BJ11" s="359">
        <v>0.26884659999999999</v>
      </c>
      <c r="BK11" s="359">
        <v>0.3374934</v>
      </c>
      <c r="BL11" s="359">
        <v>0.4983456</v>
      </c>
      <c r="BM11" s="359">
        <v>0.61407579999999995</v>
      </c>
      <c r="BN11" s="359">
        <v>0.71099219999999996</v>
      </c>
      <c r="BO11" s="359">
        <v>0.63156159999999995</v>
      </c>
      <c r="BP11" s="359">
        <v>0.5713414</v>
      </c>
      <c r="BQ11" s="359">
        <v>0.51580090000000001</v>
      </c>
      <c r="BR11" s="359">
        <v>0.63905369999999995</v>
      </c>
      <c r="BS11" s="359">
        <v>0.428427</v>
      </c>
      <c r="BT11" s="359">
        <v>0.52849639999999998</v>
      </c>
      <c r="BU11" s="359">
        <v>0.24840309999999999</v>
      </c>
      <c r="BV11" s="359">
        <v>0.27683249999999998</v>
      </c>
    </row>
    <row r="12" spans="1:74" ht="11.1" customHeight="1">
      <c r="A12" s="61" t="s">
        <v>1046</v>
      </c>
      <c r="B12" s="180" t="s">
        <v>1106</v>
      </c>
      <c r="C12" s="217">
        <v>1.193E-3</v>
      </c>
      <c r="D12" s="217">
        <v>2.0349999999999999E-3</v>
      </c>
      <c r="E12" s="217">
        <v>3.8699999999999997E-4</v>
      </c>
      <c r="F12" s="217">
        <v>-6.6000000000000005E-5</v>
      </c>
      <c r="G12" s="217">
        <v>-1.645E-3</v>
      </c>
      <c r="H12" s="217">
        <v>2.0000000000000001E-4</v>
      </c>
      <c r="I12" s="217">
        <v>-3.1999999999999999E-5</v>
      </c>
      <c r="J12" s="217">
        <v>9.6000000000000002E-5</v>
      </c>
      <c r="K12" s="217">
        <v>-1.3300000000000001E-4</v>
      </c>
      <c r="L12" s="217">
        <v>9.6000000000000002E-5</v>
      </c>
      <c r="M12" s="217">
        <v>-3.3300000000000002E-4</v>
      </c>
      <c r="N12" s="217">
        <v>1.6100000000000001E-4</v>
      </c>
      <c r="O12" s="217">
        <v>-6.4499999999999996E-4</v>
      </c>
      <c r="P12" s="217">
        <v>-1.4200000000000001E-4</v>
      </c>
      <c r="Q12" s="217">
        <v>7.4100000000000001E-4</v>
      </c>
      <c r="R12" s="217">
        <v>-1E-4</v>
      </c>
      <c r="S12" s="217">
        <v>6.3999999999999997E-5</v>
      </c>
      <c r="T12" s="217">
        <v>0</v>
      </c>
      <c r="U12" s="217">
        <v>9.6000000000000002E-5</v>
      </c>
      <c r="V12" s="217">
        <v>3.1999999999999999E-5</v>
      </c>
      <c r="W12" s="217">
        <v>-3.3000000000000003E-5</v>
      </c>
      <c r="X12" s="217">
        <v>-1.6100000000000001E-4</v>
      </c>
      <c r="Y12" s="217">
        <v>1E-4</v>
      </c>
      <c r="Z12" s="217">
        <v>-5.1599999999999997E-4</v>
      </c>
      <c r="AA12" s="217">
        <v>-4.1899999999999999E-4</v>
      </c>
      <c r="AB12" s="217">
        <v>8.9599999999999999E-4</v>
      </c>
      <c r="AC12" s="217">
        <v>-7.4100000000000001E-4</v>
      </c>
      <c r="AD12" s="217">
        <v>3.6600000000000001E-4</v>
      </c>
      <c r="AE12" s="217">
        <v>2.2499999999999999E-4</v>
      </c>
      <c r="AF12" s="217">
        <v>1E-4</v>
      </c>
      <c r="AG12" s="217">
        <v>6.3999999999999997E-5</v>
      </c>
      <c r="AH12" s="217">
        <v>-4.8299999999999998E-4</v>
      </c>
      <c r="AI12" s="217">
        <v>5.0000000000000001E-4</v>
      </c>
      <c r="AJ12" s="217">
        <v>2.5799999999999998E-4</v>
      </c>
      <c r="AK12" s="217">
        <v>-6.6000000000000005E-5</v>
      </c>
      <c r="AL12" s="217">
        <v>-6.7699999999999998E-4</v>
      </c>
      <c r="AM12" s="217">
        <v>7.0899999999999999E-4</v>
      </c>
      <c r="AN12" s="217">
        <v>-2.5000000000000001E-4</v>
      </c>
      <c r="AO12" s="217">
        <v>0</v>
      </c>
      <c r="AP12" s="217">
        <v>1.266E-3</v>
      </c>
      <c r="AQ12" s="217">
        <v>3.8699999999999997E-4</v>
      </c>
      <c r="AR12" s="217">
        <v>3.6600000000000001E-4</v>
      </c>
      <c r="AS12" s="217">
        <v>1.2899999999999999E-4</v>
      </c>
      <c r="AT12" s="217">
        <v>1.6100000000000001E-4</v>
      </c>
      <c r="AU12" s="217">
        <v>4.0000000000000002E-4</v>
      </c>
      <c r="AV12" s="217">
        <v>-1.6100000000000001E-4</v>
      </c>
      <c r="AW12" s="217">
        <v>0</v>
      </c>
      <c r="AX12" s="217">
        <v>-3.1319699999999998E-4</v>
      </c>
      <c r="AY12" s="217">
        <v>-2.9862E-5</v>
      </c>
      <c r="AZ12" s="359">
        <v>1.5866999999999999E-3</v>
      </c>
      <c r="BA12" s="359">
        <v>1.6194700000000001E-4</v>
      </c>
      <c r="BB12" s="359">
        <v>3.3227199999999999E-5</v>
      </c>
      <c r="BC12" s="359">
        <v>6.1756599999999998E-5</v>
      </c>
      <c r="BD12" s="359">
        <v>-1.9669800000000001E-4</v>
      </c>
      <c r="BE12" s="359">
        <v>-1.4193100000000001E-4</v>
      </c>
      <c r="BF12" s="359">
        <v>-7.3895399999999997E-5</v>
      </c>
      <c r="BG12" s="359">
        <v>1.23857E-4</v>
      </c>
      <c r="BH12" s="359">
        <v>-1.7133400000000001E-4</v>
      </c>
      <c r="BI12" s="359">
        <v>1.8563299999999999E-4</v>
      </c>
      <c r="BJ12" s="359">
        <v>-3.1319699999999998E-4</v>
      </c>
      <c r="BK12" s="359">
        <v>-2.9862E-5</v>
      </c>
      <c r="BL12" s="359">
        <v>1.5866999999999999E-3</v>
      </c>
      <c r="BM12" s="359">
        <v>1.6194700000000001E-4</v>
      </c>
      <c r="BN12" s="359">
        <v>3.3227199999999999E-5</v>
      </c>
      <c r="BO12" s="359">
        <v>6.1756599999999998E-5</v>
      </c>
      <c r="BP12" s="359">
        <v>-1.9669800000000001E-4</v>
      </c>
      <c r="BQ12" s="359">
        <v>-1.4193100000000001E-4</v>
      </c>
      <c r="BR12" s="359">
        <v>-7.3895399999999997E-5</v>
      </c>
      <c r="BS12" s="359">
        <v>1.23857E-4</v>
      </c>
      <c r="BT12" s="359">
        <v>-1.7133400000000001E-4</v>
      </c>
      <c r="BU12" s="359">
        <v>1.8563299999999999E-4</v>
      </c>
      <c r="BV12" s="359">
        <v>-3.1319699999999998E-4</v>
      </c>
    </row>
    <row r="13" spans="1:74" s="158" customFormat="1" ht="11.1" customHeight="1">
      <c r="A13" s="61" t="s">
        <v>1047</v>
      </c>
      <c r="B13" s="180" t="s">
        <v>785</v>
      </c>
      <c r="C13" s="217">
        <v>15.670125000000001</v>
      </c>
      <c r="D13" s="217">
        <v>16.005177</v>
      </c>
      <c r="E13" s="217">
        <v>16.89303</v>
      </c>
      <c r="F13" s="217">
        <v>17.639965</v>
      </c>
      <c r="G13" s="217">
        <v>17.962513000000001</v>
      </c>
      <c r="H13" s="217">
        <v>18.127198</v>
      </c>
      <c r="I13" s="217">
        <v>18.498384000000001</v>
      </c>
      <c r="J13" s="217">
        <v>18.106867999999999</v>
      </c>
      <c r="K13" s="217">
        <v>17.477466</v>
      </c>
      <c r="L13" s="217">
        <v>17.021093</v>
      </c>
      <c r="M13" s="217">
        <v>17.390965999999999</v>
      </c>
      <c r="N13" s="217">
        <v>17.724062</v>
      </c>
      <c r="O13" s="217">
        <v>16.807126</v>
      </c>
      <c r="P13" s="217">
        <v>16.579141</v>
      </c>
      <c r="Q13" s="217">
        <v>17.260736999999999</v>
      </c>
      <c r="R13" s="217">
        <v>17.285031</v>
      </c>
      <c r="S13" s="217">
        <v>17.684705999999998</v>
      </c>
      <c r="T13" s="217">
        <v>18.26013</v>
      </c>
      <c r="U13" s="217">
        <v>18.293835999999999</v>
      </c>
      <c r="V13" s="217">
        <v>18.388383999999999</v>
      </c>
      <c r="W13" s="217">
        <v>17.869633</v>
      </c>
      <c r="X13" s="217">
        <v>17.298352999999999</v>
      </c>
      <c r="Y13" s="217">
        <v>17.676831</v>
      </c>
      <c r="Z13" s="217">
        <v>17.677966000000001</v>
      </c>
      <c r="AA13" s="217">
        <v>16.530577999999998</v>
      </c>
      <c r="AB13" s="217">
        <v>16.773790000000002</v>
      </c>
      <c r="AC13" s="217">
        <v>16.929482</v>
      </c>
      <c r="AD13" s="217">
        <v>17.268564999999999</v>
      </c>
      <c r="AE13" s="217">
        <v>17.846319999999999</v>
      </c>
      <c r="AF13" s="217">
        <v>18.260732000000001</v>
      </c>
      <c r="AG13" s="217">
        <v>18.253060999999999</v>
      </c>
      <c r="AH13" s="217">
        <v>18.196643000000002</v>
      </c>
      <c r="AI13" s="217">
        <v>17.436432</v>
      </c>
      <c r="AJ13" s="217">
        <v>17.462192000000002</v>
      </c>
      <c r="AK13" s="217">
        <v>17.459899</v>
      </c>
      <c r="AL13" s="217">
        <v>17.603771999999999</v>
      </c>
      <c r="AM13" s="217">
        <v>16.690318999999999</v>
      </c>
      <c r="AN13" s="217">
        <v>16.841035000000002</v>
      </c>
      <c r="AO13" s="217">
        <v>17.225512999999999</v>
      </c>
      <c r="AP13" s="217">
        <v>17.56653</v>
      </c>
      <c r="AQ13" s="217">
        <v>18.285513000000002</v>
      </c>
      <c r="AR13" s="217">
        <v>18.634398000000001</v>
      </c>
      <c r="AS13" s="217">
        <v>18.761286999999999</v>
      </c>
      <c r="AT13" s="217">
        <v>18.659867999999999</v>
      </c>
      <c r="AU13" s="217">
        <v>18.112931</v>
      </c>
      <c r="AV13" s="217">
        <v>17.889869000000001</v>
      </c>
      <c r="AW13" s="217">
        <v>18.164833999999999</v>
      </c>
      <c r="AX13" s="217">
        <v>18.537790894</v>
      </c>
      <c r="AY13" s="217">
        <v>17.589084494000002</v>
      </c>
      <c r="AZ13" s="359">
        <v>17.175730000000001</v>
      </c>
      <c r="BA13" s="359">
        <v>17.529050000000002</v>
      </c>
      <c r="BB13" s="359">
        <v>18.028780000000001</v>
      </c>
      <c r="BC13" s="359">
        <v>18.44772</v>
      </c>
      <c r="BD13" s="359">
        <v>18.806170000000002</v>
      </c>
      <c r="BE13" s="359">
        <v>18.844149999999999</v>
      </c>
      <c r="BF13" s="359">
        <v>18.729859999999999</v>
      </c>
      <c r="BG13" s="359">
        <v>18.174199999999999</v>
      </c>
      <c r="BH13" s="359">
        <v>17.779589999999999</v>
      </c>
      <c r="BI13" s="359">
        <v>18.05208</v>
      </c>
      <c r="BJ13" s="359">
        <v>18.224979999999999</v>
      </c>
      <c r="BK13" s="359">
        <v>17.141110000000001</v>
      </c>
      <c r="BL13" s="359">
        <v>17.232140000000001</v>
      </c>
      <c r="BM13" s="359">
        <v>17.524190000000001</v>
      </c>
      <c r="BN13" s="359">
        <v>18.034300000000002</v>
      </c>
      <c r="BO13" s="359">
        <v>18.468509999999998</v>
      </c>
      <c r="BP13" s="359">
        <v>18.87013</v>
      </c>
      <c r="BQ13" s="359">
        <v>18.982050000000001</v>
      </c>
      <c r="BR13" s="359">
        <v>18.905619999999999</v>
      </c>
      <c r="BS13" s="359">
        <v>18.266860000000001</v>
      </c>
      <c r="BT13" s="359">
        <v>17.931170000000002</v>
      </c>
      <c r="BU13" s="359">
        <v>18.177019999999999</v>
      </c>
      <c r="BV13" s="359">
        <v>18.245940000000001</v>
      </c>
    </row>
    <row r="14" spans="1:74" s="158" customFormat="1" ht="11.1" customHeight="1">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row>
    <row r="15" spans="1:74" ht="11.1" customHeight="1">
      <c r="A15" s="61" t="s">
        <v>698</v>
      </c>
      <c r="B15" s="181" t="s">
        <v>591</v>
      </c>
      <c r="C15" s="217">
        <v>0.96070599999999995</v>
      </c>
      <c r="D15" s="217">
        <v>1.060068</v>
      </c>
      <c r="E15" s="217">
        <v>1.0636730000000001</v>
      </c>
      <c r="F15" s="217">
        <v>1.02763</v>
      </c>
      <c r="G15" s="217">
        <v>1.068964</v>
      </c>
      <c r="H15" s="217">
        <v>1.084662</v>
      </c>
      <c r="I15" s="217">
        <v>1.108609</v>
      </c>
      <c r="J15" s="217">
        <v>1.1234459999999999</v>
      </c>
      <c r="K15" s="217">
        <v>1.06193</v>
      </c>
      <c r="L15" s="217">
        <v>1.012127</v>
      </c>
      <c r="M15" s="217">
        <v>1.0512280000000001</v>
      </c>
      <c r="N15" s="217">
        <v>1.1866080000000001</v>
      </c>
      <c r="O15" s="217">
        <v>1.019223</v>
      </c>
      <c r="P15" s="217">
        <v>0.95410099999999998</v>
      </c>
      <c r="Q15" s="217">
        <v>1.019449</v>
      </c>
      <c r="R15" s="217">
        <v>1.0132969999999999</v>
      </c>
      <c r="S15" s="217">
        <v>1.084803</v>
      </c>
      <c r="T15" s="217">
        <v>1.1059969999999999</v>
      </c>
      <c r="U15" s="217">
        <v>1.122384</v>
      </c>
      <c r="V15" s="217">
        <v>1.133157</v>
      </c>
      <c r="W15" s="217">
        <v>1.1228940000000001</v>
      </c>
      <c r="X15" s="217">
        <v>1.0838650000000001</v>
      </c>
      <c r="Y15" s="217">
        <v>1.1130660000000001</v>
      </c>
      <c r="Z15" s="217">
        <v>1.134091</v>
      </c>
      <c r="AA15" s="217">
        <v>1.0534479999999999</v>
      </c>
      <c r="AB15" s="217">
        <v>1.064238</v>
      </c>
      <c r="AC15" s="217">
        <v>1.07419</v>
      </c>
      <c r="AD15" s="217">
        <v>1.026632</v>
      </c>
      <c r="AE15" s="217">
        <v>1.0893820000000001</v>
      </c>
      <c r="AF15" s="217">
        <v>1.099629</v>
      </c>
      <c r="AG15" s="217">
        <v>1.06548</v>
      </c>
      <c r="AH15" s="217">
        <v>1.0451900000000001</v>
      </c>
      <c r="AI15" s="217">
        <v>1.001064</v>
      </c>
      <c r="AJ15" s="217">
        <v>1.005898</v>
      </c>
      <c r="AK15" s="217">
        <v>1.0320640000000001</v>
      </c>
      <c r="AL15" s="217">
        <v>1.1524779999999999</v>
      </c>
      <c r="AM15" s="217">
        <v>1.119416</v>
      </c>
      <c r="AN15" s="217">
        <v>0.99806600000000001</v>
      </c>
      <c r="AO15" s="217">
        <v>1.034705</v>
      </c>
      <c r="AP15" s="217">
        <v>1.088098</v>
      </c>
      <c r="AQ15" s="217">
        <v>1.0578019999999999</v>
      </c>
      <c r="AR15" s="217">
        <v>1.09613</v>
      </c>
      <c r="AS15" s="217">
        <v>1.138871</v>
      </c>
      <c r="AT15" s="217">
        <v>1.1288670000000001</v>
      </c>
      <c r="AU15" s="217">
        <v>1.157098</v>
      </c>
      <c r="AV15" s="217">
        <v>1.0928990000000001</v>
      </c>
      <c r="AW15" s="217">
        <v>1.1330659999999999</v>
      </c>
      <c r="AX15" s="217">
        <v>1.0506260000000001</v>
      </c>
      <c r="AY15" s="217">
        <v>1.0692489999999999</v>
      </c>
      <c r="AZ15" s="359">
        <v>1.044341</v>
      </c>
      <c r="BA15" s="359">
        <v>1.0413589999999999</v>
      </c>
      <c r="BB15" s="359">
        <v>1.0661099999999999</v>
      </c>
      <c r="BC15" s="359">
        <v>1.086087</v>
      </c>
      <c r="BD15" s="359">
        <v>1.0978270000000001</v>
      </c>
      <c r="BE15" s="359">
        <v>1.1080030000000001</v>
      </c>
      <c r="BF15" s="359">
        <v>1.1112880000000001</v>
      </c>
      <c r="BG15" s="359">
        <v>1.092462</v>
      </c>
      <c r="BH15" s="359">
        <v>1.057245</v>
      </c>
      <c r="BI15" s="359">
        <v>1.073345</v>
      </c>
      <c r="BJ15" s="359">
        <v>1.1145750000000001</v>
      </c>
      <c r="BK15" s="359">
        <v>1.0586500000000001</v>
      </c>
      <c r="BL15" s="359">
        <v>1.0434019999999999</v>
      </c>
      <c r="BM15" s="359">
        <v>1.036484</v>
      </c>
      <c r="BN15" s="359">
        <v>1.0522819999999999</v>
      </c>
      <c r="BO15" s="359">
        <v>1.079097</v>
      </c>
      <c r="BP15" s="359">
        <v>1.0939270000000001</v>
      </c>
      <c r="BQ15" s="359">
        <v>1.097756</v>
      </c>
      <c r="BR15" s="359">
        <v>1.1034870000000001</v>
      </c>
      <c r="BS15" s="359">
        <v>1.0799399999999999</v>
      </c>
      <c r="BT15" s="359">
        <v>1.046098</v>
      </c>
      <c r="BU15" s="359">
        <v>1.0623359999999999</v>
      </c>
      <c r="BV15" s="359">
        <v>1.1005819999999999</v>
      </c>
    </row>
    <row r="16" spans="1:74" ht="11.1" customHeight="1">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row>
    <row r="17" spans="1:74" ht="11.1" customHeight="1">
      <c r="A17" s="57"/>
      <c r="B17" s="156" t="s">
        <v>786</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row>
    <row r="18" spans="1:74" ht="11.1" customHeight="1">
      <c r="A18" s="61" t="s">
        <v>1048</v>
      </c>
      <c r="B18" s="180" t="s">
        <v>1259</v>
      </c>
      <c r="C18" s="217">
        <v>0.47967700000000002</v>
      </c>
      <c r="D18" s="217">
        <v>0.53971400000000003</v>
      </c>
      <c r="E18" s="217">
        <v>0.72558</v>
      </c>
      <c r="F18" s="217">
        <v>0.85013300000000003</v>
      </c>
      <c r="G18" s="217">
        <v>0.85741900000000004</v>
      </c>
      <c r="H18" s="217">
        <v>0.86993299999999996</v>
      </c>
      <c r="I18" s="217">
        <v>0.86032200000000003</v>
      </c>
      <c r="J18" s="217">
        <v>0.778451</v>
      </c>
      <c r="K18" s="217">
        <v>0.61376600000000003</v>
      </c>
      <c r="L18" s="217">
        <v>0.50112900000000005</v>
      </c>
      <c r="M18" s="217">
        <v>0.39006600000000002</v>
      </c>
      <c r="N18" s="217">
        <v>0.430483</v>
      </c>
      <c r="O18" s="217">
        <v>0.43054799999999999</v>
      </c>
      <c r="P18" s="217">
        <v>0.47189199999999998</v>
      </c>
      <c r="Q18" s="217">
        <v>0.635548</v>
      </c>
      <c r="R18" s="217">
        <v>0.78123299999999996</v>
      </c>
      <c r="S18" s="217">
        <v>0.81506400000000001</v>
      </c>
      <c r="T18" s="217">
        <v>0.84686600000000001</v>
      </c>
      <c r="U18" s="217">
        <v>0.82028999999999996</v>
      </c>
      <c r="V18" s="217">
        <v>0.79109600000000002</v>
      </c>
      <c r="W18" s="217">
        <v>0.60256600000000005</v>
      </c>
      <c r="X18" s="217">
        <v>0.47954799999999997</v>
      </c>
      <c r="Y18" s="217">
        <v>0.37673299999999998</v>
      </c>
      <c r="Z18" s="217">
        <v>0.36845099999999997</v>
      </c>
      <c r="AA18" s="217">
        <v>0.42077399999999998</v>
      </c>
      <c r="AB18" s="217">
        <v>0.50265499999999996</v>
      </c>
      <c r="AC18" s="217">
        <v>0.68751600000000002</v>
      </c>
      <c r="AD18" s="217">
        <v>0.83499999999999996</v>
      </c>
      <c r="AE18" s="217">
        <v>0.85796700000000004</v>
      </c>
      <c r="AF18" s="217">
        <v>0.84116599999999997</v>
      </c>
      <c r="AG18" s="217">
        <v>0.84764499999999998</v>
      </c>
      <c r="AH18" s="217">
        <v>0.77916099999999999</v>
      </c>
      <c r="AI18" s="217">
        <v>0.55283300000000002</v>
      </c>
      <c r="AJ18" s="217">
        <v>0.46951599999999999</v>
      </c>
      <c r="AK18" s="217">
        <v>0.36430000000000001</v>
      </c>
      <c r="AL18" s="217">
        <v>0.39022499999999999</v>
      </c>
      <c r="AM18" s="217">
        <v>0.41728999999999999</v>
      </c>
      <c r="AN18" s="217">
        <v>0.48539199999999999</v>
      </c>
      <c r="AO18" s="217">
        <v>0.652451</v>
      </c>
      <c r="AP18" s="217">
        <v>0.81996599999999997</v>
      </c>
      <c r="AQ18" s="217">
        <v>0.868645</v>
      </c>
      <c r="AR18" s="217">
        <v>0.84809999999999997</v>
      </c>
      <c r="AS18" s="217">
        <v>0.86512900000000004</v>
      </c>
      <c r="AT18" s="217">
        <v>0.83712900000000001</v>
      </c>
      <c r="AU18" s="217">
        <v>0.6341</v>
      </c>
      <c r="AV18" s="217">
        <v>0.41838700000000001</v>
      </c>
      <c r="AW18" s="217">
        <v>0.30180000000000001</v>
      </c>
      <c r="AX18" s="217">
        <v>0.35534470000000001</v>
      </c>
      <c r="AY18" s="217">
        <v>0.42137469999999999</v>
      </c>
      <c r="AZ18" s="359">
        <v>0.49512010000000001</v>
      </c>
      <c r="BA18" s="359">
        <v>0.66619649999999997</v>
      </c>
      <c r="BB18" s="359">
        <v>0.82386020000000004</v>
      </c>
      <c r="BC18" s="359">
        <v>0.86784910000000004</v>
      </c>
      <c r="BD18" s="359">
        <v>0.86604479999999995</v>
      </c>
      <c r="BE18" s="359">
        <v>0.86549540000000003</v>
      </c>
      <c r="BF18" s="359">
        <v>0.82153909999999997</v>
      </c>
      <c r="BG18" s="359">
        <v>0.60081099999999998</v>
      </c>
      <c r="BH18" s="359">
        <v>0.47181980000000001</v>
      </c>
      <c r="BI18" s="359">
        <v>0.38430239999999999</v>
      </c>
      <c r="BJ18" s="359">
        <v>0.41099570000000002</v>
      </c>
      <c r="BK18" s="359">
        <v>0.42063810000000001</v>
      </c>
      <c r="BL18" s="359">
        <v>0.49663210000000002</v>
      </c>
      <c r="BM18" s="359">
        <v>0.67390309999999998</v>
      </c>
      <c r="BN18" s="359">
        <v>0.82193590000000005</v>
      </c>
      <c r="BO18" s="359">
        <v>0.85366260000000005</v>
      </c>
      <c r="BP18" s="359">
        <v>0.85821899999999995</v>
      </c>
      <c r="BQ18" s="359">
        <v>0.85857050000000001</v>
      </c>
      <c r="BR18" s="359">
        <v>0.84229050000000005</v>
      </c>
      <c r="BS18" s="359">
        <v>0.61288739999999997</v>
      </c>
      <c r="BT18" s="359">
        <v>0.47195930000000003</v>
      </c>
      <c r="BU18" s="359">
        <v>0.38205119999999998</v>
      </c>
      <c r="BV18" s="359">
        <v>0.40483730000000001</v>
      </c>
    </row>
    <row r="19" spans="1:74" ht="11.1" customHeight="1">
      <c r="A19" s="61" t="s">
        <v>1049</v>
      </c>
      <c r="B19" s="180" t="s">
        <v>592</v>
      </c>
      <c r="C19" s="217">
        <v>8.3480000000000008</v>
      </c>
      <c r="D19" s="217">
        <v>8.5101779999999998</v>
      </c>
      <c r="E19" s="217">
        <v>8.9132250000000006</v>
      </c>
      <c r="F19" s="217">
        <v>9.0618999999999996</v>
      </c>
      <c r="G19" s="217">
        <v>9.1125159999999994</v>
      </c>
      <c r="H19" s="217">
        <v>9.2111000000000001</v>
      </c>
      <c r="I19" s="217">
        <v>9.5001929999999994</v>
      </c>
      <c r="J19" s="217">
        <v>9.4260640000000002</v>
      </c>
      <c r="K19" s="217">
        <v>9.1428999999999991</v>
      </c>
      <c r="L19" s="217">
        <v>9.0487409999999997</v>
      </c>
      <c r="M19" s="217">
        <v>9.1341330000000003</v>
      </c>
      <c r="N19" s="217">
        <v>9.251709</v>
      </c>
      <c r="O19" s="217">
        <v>8.7144510000000004</v>
      </c>
      <c r="P19" s="217">
        <v>8.8658920000000006</v>
      </c>
      <c r="Q19" s="217">
        <v>8.9081930000000007</v>
      </c>
      <c r="R19" s="217">
        <v>8.9783329999999992</v>
      </c>
      <c r="S19" s="217">
        <v>9.157451</v>
      </c>
      <c r="T19" s="217">
        <v>9.2889999999999997</v>
      </c>
      <c r="U19" s="217">
        <v>9.1663219999999992</v>
      </c>
      <c r="V19" s="217">
        <v>9.2635799999999993</v>
      </c>
      <c r="W19" s="217">
        <v>9.1395</v>
      </c>
      <c r="X19" s="217">
        <v>8.9315479999999994</v>
      </c>
      <c r="Y19" s="217">
        <v>9.1405999999999992</v>
      </c>
      <c r="Z19" s="217">
        <v>9.1281289999999995</v>
      </c>
      <c r="AA19" s="217">
        <v>8.3845159999999996</v>
      </c>
      <c r="AB19" s="217">
        <v>8.6061720000000008</v>
      </c>
      <c r="AC19" s="217">
        <v>8.7046449999999993</v>
      </c>
      <c r="AD19" s="217">
        <v>8.7201000000000004</v>
      </c>
      <c r="AE19" s="217">
        <v>8.9495799999999992</v>
      </c>
      <c r="AF19" s="217">
        <v>9.1570330000000002</v>
      </c>
      <c r="AG19" s="217">
        <v>9.0726119999999995</v>
      </c>
      <c r="AH19" s="217">
        <v>9.2366119999999992</v>
      </c>
      <c r="AI19" s="217">
        <v>8.8879999999999999</v>
      </c>
      <c r="AJ19" s="217">
        <v>9.1758380000000006</v>
      </c>
      <c r="AK19" s="217">
        <v>9.1561000000000003</v>
      </c>
      <c r="AL19" s="217">
        <v>9.0505800000000001</v>
      </c>
      <c r="AM19" s="217">
        <v>8.6238709999999994</v>
      </c>
      <c r="AN19" s="217">
        <v>8.7941420000000008</v>
      </c>
      <c r="AO19" s="217">
        <v>8.9079350000000002</v>
      </c>
      <c r="AP19" s="217">
        <v>8.9629659999999998</v>
      </c>
      <c r="AQ19" s="217">
        <v>9.2412899999999993</v>
      </c>
      <c r="AR19" s="217">
        <v>9.4089659999999995</v>
      </c>
      <c r="AS19" s="217">
        <v>9.3136449999999993</v>
      </c>
      <c r="AT19" s="217">
        <v>9.29129</v>
      </c>
      <c r="AU19" s="217">
        <v>9.119866</v>
      </c>
      <c r="AV19" s="217">
        <v>9.4248379999999994</v>
      </c>
      <c r="AW19" s="217">
        <v>9.4740669999999998</v>
      </c>
      <c r="AX19" s="217">
        <v>9.3260645161000006</v>
      </c>
      <c r="AY19" s="217">
        <v>8.9353755161000006</v>
      </c>
      <c r="AZ19" s="359">
        <v>8.7274989999999999</v>
      </c>
      <c r="BA19" s="359">
        <v>8.8181329999999996</v>
      </c>
      <c r="BB19" s="359">
        <v>9.0515899999999991</v>
      </c>
      <c r="BC19" s="359">
        <v>9.2542819999999999</v>
      </c>
      <c r="BD19" s="359">
        <v>9.3989349999999998</v>
      </c>
      <c r="BE19" s="359">
        <v>9.3432370000000002</v>
      </c>
      <c r="BF19" s="359">
        <v>9.3887459999999994</v>
      </c>
      <c r="BG19" s="359">
        <v>9.1299229999999998</v>
      </c>
      <c r="BH19" s="359">
        <v>9.0968180000000007</v>
      </c>
      <c r="BI19" s="359">
        <v>9.2056109999999993</v>
      </c>
      <c r="BJ19" s="359">
        <v>9.2160200000000003</v>
      </c>
      <c r="BK19" s="359">
        <v>8.6233489999999993</v>
      </c>
      <c r="BL19" s="359">
        <v>8.7593519999999998</v>
      </c>
      <c r="BM19" s="359">
        <v>8.824363</v>
      </c>
      <c r="BN19" s="359">
        <v>9.0498390000000004</v>
      </c>
      <c r="BO19" s="359">
        <v>9.2244530000000005</v>
      </c>
      <c r="BP19" s="359">
        <v>9.3820709999999998</v>
      </c>
      <c r="BQ19" s="359">
        <v>9.3492099999999994</v>
      </c>
      <c r="BR19" s="359">
        <v>9.385249</v>
      </c>
      <c r="BS19" s="359">
        <v>9.1211059999999993</v>
      </c>
      <c r="BT19" s="359">
        <v>9.1209240000000005</v>
      </c>
      <c r="BU19" s="359">
        <v>9.2148859999999999</v>
      </c>
      <c r="BV19" s="359">
        <v>9.1783669999999997</v>
      </c>
    </row>
    <row r="20" spans="1:74" ht="11.1" customHeight="1">
      <c r="A20" s="61" t="s">
        <v>1050</v>
      </c>
      <c r="B20" s="180" t="s">
        <v>593</v>
      </c>
      <c r="C20" s="217">
        <v>1.3378380000000001</v>
      </c>
      <c r="D20" s="217">
        <v>1.3401069999999999</v>
      </c>
      <c r="E20" s="217">
        <v>1.379032</v>
      </c>
      <c r="F20" s="217">
        <v>1.4702660000000001</v>
      </c>
      <c r="G20" s="217">
        <v>1.4494830000000001</v>
      </c>
      <c r="H20" s="217">
        <v>1.4945660000000001</v>
      </c>
      <c r="I20" s="217">
        <v>1.542451</v>
      </c>
      <c r="J20" s="217">
        <v>1.4629030000000001</v>
      </c>
      <c r="K20" s="217">
        <v>1.4036329999999999</v>
      </c>
      <c r="L20" s="217">
        <v>1.317032</v>
      </c>
      <c r="M20" s="217">
        <v>1.394066</v>
      </c>
      <c r="N20" s="217">
        <v>1.4169350000000001</v>
      </c>
      <c r="O20" s="217">
        <v>1.3618710000000001</v>
      </c>
      <c r="P20" s="217">
        <v>1.298071</v>
      </c>
      <c r="Q20" s="217">
        <v>1.430709</v>
      </c>
      <c r="R20" s="217">
        <v>1.4216</v>
      </c>
      <c r="S20" s="217">
        <v>1.4793540000000001</v>
      </c>
      <c r="T20" s="217">
        <v>1.5681</v>
      </c>
      <c r="U20" s="217">
        <v>1.549903</v>
      </c>
      <c r="V20" s="217">
        <v>1.5429999999999999</v>
      </c>
      <c r="W20" s="217">
        <v>1.553366</v>
      </c>
      <c r="X20" s="217">
        <v>1.3776120000000001</v>
      </c>
      <c r="Y20" s="217">
        <v>1.3413660000000001</v>
      </c>
      <c r="Z20" s="217">
        <v>1.4489030000000001</v>
      </c>
      <c r="AA20" s="217">
        <v>1.4371929999999999</v>
      </c>
      <c r="AB20" s="217">
        <v>1.4017930000000001</v>
      </c>
      <c r="AC20" s="217">
        <v>1.4119999999999999</v>
      </c>
      <c r="AD20" s="217">
        <v>1.4339</v>
      </c>
      <c r="AE20" s="217">
        <v>1.469096</v>
      </c>
      <c r="AF20" s="217">
        <v>1.6095330000000001</v>
      </c>
      <c r="AG20" s="217">
        <v>1.6125480000000001</v>
      </c>
      <c r="AH20" s="217">
        <v>1.56029</v>
      </c>
      <c r="AI20" s="217">
        <v>1.4497329999999999</v>
      </c>
      <c r="AJ20" s="217">
        <v>1.418709</v>
      </c>
      <c r="AK20" s="217">
        <v>1.374466</v>
      </c>
      <c r="AL20" s="217">
        <v>1.4655800000000001</v>
      </c>
      <c r="AM20" s="217">
        <v>1.420903</v>
      </c>
      <c r="AN20" s="217">
        <v>1.403</v>
      </c>
      <c r="AO20" s="217">
        <v>1.463419</v>
      </c>
      <c r="AP20" s="217">
        <v>1.525633</v>
      </c>
      <c r="AQ20" s="217">
        <v>1.4508380000000001</v>
      </c>
      <c r="AR20" s="217">
        <v>1.523333</v>
      </c>
      <c r="AS20" s="217">
        <v>1.561871</v>
      </c>
      <c r="AT20" s="217">
        <v>1.6059669999999999</v>
      </c>
      <c r="AU20" s="217">
        <v>1.544133</v>
      </c>
      <c r="AV20" s="217">
        <v>1.426096</v>
      </c>
      <c r="AW20" s="217">
        <v>1.4923</v>
      </c>
      <c r="AX20" s="217">
        <v>1.6271290323000001</v>
      </c>
      <c r="AY20" s="217">
        <v>1.4940510645</v>
      </c>
      <c r="AZ20" s="359">
        <v>1.452534</v>
      </c>
      <c r="BA20" s="359">
        <v>1.5120899999999999</v>
      </c>
      <c r="BB20" s="359">
        <v>1.530354</v>
      </c>
      <c r="BC20" s="359">
        <v>1.522316</v>
      </c>
      <c r="BD20" s="359">
        <v>1.5867929999999999</v>
      </c>
      <c r="BE20" s="359">
        <v>1.603917</v>
      </c>
      <c r="BF20" s="359">
        <v>1.5727199999999999</v>
      </c>
      <c r="BG20" s="359">
        <v>1.5313289999999999</v>
      </c>
      <c r="BH20" s="359">
        <v>1.4583170000000001</v>
      </c>
      <c r="BI20" s="359">
        <v>1.4881599999999999</v>
      </c>
      <c r="BJ20" s="359">
        <v>1.5437019999999999</v>
      </c>
      <c r="BK20" s="359">
        <v>1.481033</v>
      </c>
      <c r="BL20" s="359">
        <v>1.4347859999999999</v>
      </c>
      <c r="BM20" s="359">
        <v>1.4768699999999999</v>
      </c>
      <c r="BN20" s="359">
        <v>1.508669</v>
      </c>
      <c r="BO20" s="359">
        <v>1.521452</v>
      </c>
      <c r="BP20" s="359">
        <v>1.584681</v>
      </c>
      <c r="BQ20" s="359">
        <v>1.59921</v>
      </c>
      <c r="BR20" s="359">
        <v>1.566994</v>
      </c>
      <c r="BS20" s="359">
        <v>1.528219</v>
      </c>
      <c r="BT20" s="359">
        <v>1.4572639999999999</v>
      </c>
      <c r="BU20" s="359">
        <v>1.485644</v>
      </c>
      <c r="BV20" s="359">
        <v>1.538454</v>
      </c>
    </row>
    <row r="21" spans="1:74" ht="11.1" customHeight="1">
      <c r="A21" s="61" t="s">
        <v>1051</v>
      </c>
      <c r="B21" s="180" t="s">
        <v>594</v>
      </c>
      <c r="C21" s="217">
        <v>3.5513219999999999</v>
      </c>
      <c r="D21" s="217">
        <v>3.6581070000000002</v>
      </c>
      <c r="E21" s="217">
        <v>3.835032</v>
      </c>
      <c r="F21" s="217">
        <v>4.156466</v>
      </c>
      <c r="G21" s="217">
        <v>4.3748379999999996</v>
      </c>
      <c r="H21" s="217">
        <v>4.4077999999999999</v>
      </c>
      <c r="I21" s="217">
        <v>4.424677</v>
      </c>
      <c r="J21" s="217">
        <v>4.4039349999999997</v>
      </c>
      <c r="K21" s="217">
        <v>4.3414000000000001</v>
      </c>
      <c r="L21" s="217">
        <v>4.3153220000000001</v>
      </c>
      <c r="M21" s="217">
        <v>4.5029000000000003</v>
      </c>
      <c r="N21" s="217">
        <v>4.6696770000000001</v>
      </c>
      <c r="O21" s="217">
        <v>4.3033219999999996</v>
      </c>
      <c r="P21" s="217">
        <v>4.0331780000000004</v>
      </c>
      <c r="Q21" s="217">
        <v>4.3260319999999997</v>
      </c>
      <c r="R21" s="217">
        <v>4.1887660000000002</v>
      </c>
      <c r="S21" s="217">
        <v>4.2833220000000001</v>
      </c>
      <c r="T21" s="217">
        <v>4.4707660000000002</v>
      </c>
      <c r="U21" s="217">
        <v>4.6563869999999996</v>
      </c>
      <c r="V21" s="217">
        <v>4.6677410000000004</v>
      </c>
      <c r="W21" s="217">
        <v>4.5764659999999999</v>
      </c>
      <c r="X21" s="217">
        <v>4.5387089999999999</v>
      </c>
      <c r="Y21" s="217">
        <v>4.9024000000000001</v>
      </c>
      <c r="Z21" s="217">
        <v>4.918838</v>
      </c>
      <c r="AA21" s="217">
        <v>4.5003869999999999</v>
      </c>
      <c r="AB21" s="217">
        <v>4.4076890000000004</v>
      </c>
      <c r="AC21" s="217">
        <v>4.2627740000000003</v>
      </c>
      <c r="AD21" s="217">
        <v>4.3517000000000001</v>
      </c>
      <c r="AE21" s="217">
        <v>4.5472900000000003</v>
      </c>
      <c r="AF21" s="217">
        <v>4.6318000000000001</v>
      </c>
      <c r="AG21" s="217">
        <v>4.6600640000000002</v>
      </c>
      <c r="AH21" s="217">
        <v>4.5997089999999998</v>
      </c>
      <c r="AI21" s="217">
        <v>4.5655000000000001</v>
      </c>
      <c r="AJ21" s="217">
        <v>4.5098380000000002</v>
      </c>
      <c r="AK21" s="217">
        <v>4.6688000000000001</v>
      </c>
      <c r="AL21" s="217">
        <v>4.8844190000000003</v>
      </c>
      <c r="AM21" s="217">
        <v>4.4764189999999999</v>
      </c>
      <c r="AN21" s="217">
        <v>4.2666069999999996</v>
      </c>
      <c r="AO21" s="217">
        <v>4.2852579999999998</v>
      </c>
      <c r="AP21" s="217">
        <v>4.4145329999999996</v>
      </c>
      <c r="AQ21" s="217">
        <v>4.7674190000000003</v>
      </c>
      <c r="AR21" s="217">
        <v>4.7874999999999996</v>
      </c>
      <c r="AS21" s="217">
        <v>4.9331610000000001</v>
      </c>
      <c r="AT21" s="217">
        <v>4.930612</v>
      </c>
      <c r="AU21" s="217">
        <v>4.8891660000000003</v>
      </c>
      <c r="AV21" s="217">
        <v>4.8148710000000001</v>
      </c>
      <c r="AW21" s="217">
        <v>5.0541330000000002</v>
      </c>
      <c r="AX21" s="217">
        <v>5.1782258065000004</v>
      </c>
      <c r="AY21" s="217">
        <v>4.6804454838999998</v>
      </c>
      <c r="AZ21" s="359">
        <v>4.5877699999999999</v>
      </c>
      <c r="BA21" s="359">
        <v>4.594563</v>
      </c>
      <c r="BB21" s="359">
        <v>4.6886089999999996</v>
      </c>
      <c r="BC21" s="359">
        <v>4.8132190000000001</v>
      </c>
      <c r="BD21" s="359">
        <v>4.8921219999999996</v>
      </c>
      <c r="BE21" s="359">
        <v>4.9768800000000004</v>
      </c>
      <c r="BF21" s="359">
        <v>4.9679120000000001</v>
      </c>
      <c r="BG21" s="359">
        <v>4.9640719999999998</v>
      </c>
      <c r="BH21" s="359">
        <v>4.9008370000000001</v>
      </c>
      <c r="BI21" s="359">
        <v>5.0667770000000001</v>
      </c>
      <c r="BJ21" s="359">
        <v>5.1637310000000003</v>
      </c>
      <c r="BK21" s="359">
        <v>4.7493850000000002</v>
      </c>
      <c r="BL21" s="359">
        <v>4.6523529999999997</v>
      </c>
      <c r="BM21" s="359">
        <v>4.6502850000000002</v>
      </c>
      <c r="BN21" s="359">
        <v>4.7264280000000003</v>
      </c>
      <c r="BO21" s="359">
        <v>4.8891859999999996</v>
      </c>
      <c r="BP21" s="359">
        <v>4.9953479999999999</v>
      </c>
      <c r="BQ21" s="359">
        <v>5.1049930000000003</v>
      </c>
      <c r="BR21" s="359">
        <v>5.0952849999999996</v>
      </c>
      <c r="BS21" s="359">
        <v>5.0470280000000001</v>
      </c>
      <c r="BT21" s="359">
        <v>5.010453</v>
      </c>
      <c r="BU21" s="359">
        <v>5.1707320000000001</v>
      </c>
      <c r="BV21" s="359">
        <v>5.2660229999999997</v>
      </c>
    </row>
    <row r="22" spans="1:74" ht="11.1" customHeight="1">
      <c r="A22" s="61" t="s">
        <v>1052</v>
      </c>
      <c r="B22" s="180" t="s">
        <v>595</v>
      </c>
      <c r="C22" s="217">
        <v>0.63309599999999999</v>
      </c>
      <c r="D22" s="217">
        <v>0.63175000000000003</v>
      </c>
      <c r="E22" s="217">
        <v>0.58128999999999997</v>
      </c>
      <c r="F22" s="217">
        <v>0.59750000000000003</v>
      </c>
      <c r="G22" s="217">
        <v>0.61496700000000004</v>
      </c>
      <c r="H22" s="217">
        <v>0.55886599999999997</v>
      </c>
      <c r="I22" s="217">
        <v>0.57580600000000004</v>
      </c>
      <c r="J22" s="217">
        <v>0.55357999999999996</v>
      </c>
      <c r="K22" s="217">
        <v>0.58833299999999999</v>
      </c>
      <c r="L22" s="217">
        <v>0.52841899999999997</v>
      </c>
      <c r="M22" s="217">
        <v>0.56369999999999998</v>
      </c>
      <c r="N22" s="217">
        <v>0.59516100000000005</v>
      </c>
      <c r="O22" s="217">
        <v>0.55248299999999995</v>
      </c>
      <c r="P22" s="217">
        <v>0.52939199999999997</v>
      </c>
      <c r="Q22" s="217">
        <v>0.52570899999999998</v>
      </c>
      <c r="R22" s="217">
        <v>0.53426600000000002</v>
      </c>
      <c r="S22" s="217">
        <v>0.538161</v>
      </c>
      <c r="T22" s="217">
        <v>0.55346600000000001</v>
      </c>
      <c r="U22" s="217">
        <v>0.56264499999999995</v>
      </c>
      <c r="V22" s="217">
        <v>0.60399999999999998</v>
      </c>
      <c r="W22" s="217">
        <v>0.51606600000000002</v>
      </c>
      <c r="X22" s="217">
        <v>0.529806</v>
      </c>
      <c r="Y22" s="217">
        <v>0.51570000000000005</v>
      </c>
      <c r="Z22" s="217">
        <v>0.48590299999999997</v>
      </c>
      <c r="AA22" s="217">
        <v>0.499774</v>
      </c>
      <c r="AB22" s="217">
        <v>0.54775799999999997</v>
      </c>
      <c r="AC22" s="217">
        <v>0.57728999999999997</v>
      </c>
      <c r="AD22" s="217">
        <v>0.52493299999999998</v>
      </c>
      <c r="AE22" s="217">
        <v>0.50861199999999995</v>
      </c>
      <c r="AF22" s="217">
        <v>0.53823299999999996</v>
      </c>
      <c r="AG22" s="217">
        <v>0.48603200000000002</v>
      </c>
      <c r="AH22" s="217">
        <v>0.49509599999999998</v>
      </c>
      <c r="AI22" s="217">
        <v>0.50773299999999999</v>
      </c>
      <c r="AJ22" s="217">
        <v>0.480516</v>
      </c>
      <c r="AK22" s="217">
        <v>0.45750000000000002</v>
      </c>
      <c r="AL22" s="217">
        <v>0.38767699999999999</v>
      </c>
      <c r="AM22" s="217">
        <v>0.39919300000000002</v>
      </c>
      <c r="AN22" s="217">
        <v>0.50828499999999999</v>
      </c>
      <c r="AO22" s="217">
        <v>0.570967</v>
      </c>
      <c r="AP22" s="217">
        <v>0.50919999999999999</v>
      </c>
      <c r="AQ22" s="217">
        <v>0.48299999999999998</v>
      </c>
      <c r="AR22" s="217">
        <v>0.46926600000000002</v>
      </c>
      <c r="AS22" s="217">
        <v>0.47654800000000003</v>
      </c>
      <c r="AT22" s="217">
        <v>0.42264499999999999</v>
      </c>
      <c r="AU22" s="217">
        <v>0.42823299999999997</v>
      </c>
      <c r="AV22" s="217">
        <v>0.42029</v>
      </c>
      <c r="AW22" s="217">
        <v>0.4657</v>
      </c>
      <c r="AX22" s="217">
        <v>0.46251612903</v>
      </c>
      <c r="AY22" s="217">
        <v>0.51476430645000004</v>
      </c>
      <c r="AZ22" s="359">
        <v>0.50606269999999998</v>
      </c>
      <c r="BA22" s="359">
        <v>0.51145609999999997</v>
      </c>
      <c r="BB22" s="359">
        <v>0.4950349</v>
      </c>
      <c r="BC22" s="359">
        <v>0.49703540000000002</v>
      </c>
      <c r="BD22" s="359">
        <v>0.48826760000000002</v>
      </c>
      <c r="BE22" s="359">
        <v>0.48703790000000002</v>
      </c>
      <c r="BF22" s="359">
        <v>0.45825640000000001</v>
      </c>
      <c r="BG22" s="359">
        <v>0.46187739999999999</v>
      </c>
      <c r="BH22" s="359">
        <v>0.46057009999999998</v>
      </c>
      <c r="BI22" s="359">
        <v>0.47625450000000003</v>
      </c>
      <c r="BJ22" s="359">
        <v>0.46808329999999998</v>
      </c>
      <c r="BK22" s="359">
        <v>0.47586010000000001</v>
      </c>
      <c r="BL22" s="359">
        <v>0.484404</v>
      </c>
      <c r="BM22" s="359">
        <v>0.490703</v>
      </c>
      <c r="BN22" s="359">
        <v>0.48400219999999999</v>
      </c>
      <c r="BO22" s="359">
        <v>0.48454649999999999</v>
      </c>
      <c r="BP22" s="359">
        <v>0.47638789999999998</v>
      </c>
      <c r="BQ22" s="359">
        <v>0.47567769999999998</v>
      </c>
      <c r="BR22" s="359">
        <v>0.45695530000000001</v>
      </c>
      <c r="BS22" s="359">
        <v>0.45492559999999999</v>
      </c>
      <c r="BT22" s="359">
        <v>0.46155380000000001</v>
      </c>
      <c r="BU22" s="359">
        <v>0.46981329999999999</v>
      </c>
      <c r="BV22" s="359">
        <v>0.45815040000000001</v>
      </c>
    </row>
    <row r="23" spans="1:74" ht="11.1" customHeight="1">
      <c r="A23" s="61" t="s">
        <v>1053</v>
      </c>
      <c r="B23" s="180" t="s">
        <v>1258</v>
      </c>
      <c r="C23" s="217">
        <v>2.2808980000000001</v>
      </c>
      <c r="D23" s="217">
        <v>2.385389</v>
      </c>
      <c r="E23" s="217">
        <v>2.5225439999999999</v>
      </c>
      <c r="F23" s="217">
        <v>2.5313300000000001</v>
      </c>
      <c r="G23" s="217">
        <v>2.6222539999999999</v>
      </c>
      <c r="H23" s="217">
        <v>2.6695950000000002</v>
      </c>
      <c r="I23" s="217">
        <v>2.7035439999999999</v>
      </c>
      <c r="J23" s="217">
        <v>2.6053809999999999</v>
      </c>
      <c r="K23" s="217">
        <v>2.4493640000000001</v>
      </c>
      <c r="L23" s="217">
        <v>2.3225769999999999</v>
      </c>
      <c r="M23" s="217">
        <v>2.4573290000000001</v>
      </c>
      <c r="N23" s="217">
        <v>2.5467050000000002</v>
      </c>
      <c r="O23" s="217">
        <v>2.4636740000000001</v>
      </c>
      <c r="P23" s="217">
        <v>2.3348170000000001</v>
      </c>
      <c r="Q23" s="217">
        <v>2.4539949999999999</v>
      </c>
      <c r="R23" s="217">
        <v>2.3941300000000001</v>
      </c>
      <c r="S23" s="217">
        <v>2.4961570000000002</v>
      </c>
      <c r="T23" s="217">
        <v>2.6379290000000002</v>
      </c>
      <c r="U23" s="217">
        <v>2.6606730000000001</v>
      </c>
      <c r="V23" s="217">
        <v>2.6521240000000001</v>
      </c>
      <c r="W23" s="217">
        <v>2.6045630000000002</v>
      </c>
      <c r="X23" s="217">
        <v>2.5249950000000001</v>
      </c>
      <c r="Y23" s="217">
        <v>2.5130979999999998</v>
      </c>
      <c r="Z23" s="217">
        <v>2.4618329999999999</v>
      </c>
      <c r="AA23" s="217">
        <v>2.3413819999999999</v>
      </c>
      <c r="AB23" s="217">
        <v>2.3719610000000002</v>
      </c>
      <c r="AC23" s="217">
        <v>2.3594469999999998</v>
      </c>
      <c r="AD23" s="217">
        <v>2.4295640000000001</v>
      </c>
      <c r="AE23" s="217">
        <v>2.6031569999999999</v>
      </c>
      <c r="AF23" s="217">
        <v>2.5825960000000001</v>
      </c>
      <c r="AG23" s="217">
        <v>2.63964</v>
      </c>
      <c r="AH23" s="217">
        <v>2.5709650000000002</v>
      </c>
      <c r="AI23" s="217">
        <v>2.473697</v>
      </c>
      <c r="AJ23" s="217">
        <v>2.4136730000000002</v>
      </c>
      <c r="AK23" s="217">
        <v>2.4707970000000001</v>
      </c>
      <c r="AL23" s="217">
        <v>2.577769</v>
      </c>
      <c r="AM23" s="217">
        <v>2.4720589999999998</v>
      </c>
      <c r="AN23" s="217">
        <v>2.381675</v>
      </c>
      <c r="AO23" s="217">
        <v>2.380188</v>
      </c>
      <c r="AP23" s="217">
        <v>2.4223300000000001</v>
      </c>
      <c r="AQ23" s="217">
        <v>2.5321229999999999</v>
      </c>
      <c r="AR23" s="217">
        <v>2.6933630000000002</v>
      </c>
      <c r="AS23" s="217">
        <v>2.7498040000000001</v>
      </c>
      <c r="AT23" s="217">
        <v>2.701092</v>
      </c>
      <c r="AU23" s="217">
        <v>2.654531</v>
      </c>
      <c r="AV23" s="217">
        <v>2.4782860000000002</v>
      </c>
      <c r="AW23" s="217">
        <v>2.5099</v>
      </c>
      <c r="AX23" s="217">
        <v>2.6391367098999998</v>
      </c>
      <c r="AY23" s="217">
        <v>2.6123224233000002</v>
      </c>
      <c r="AZ23" s="359">
        <v>2.4510860000000001</v>
      </c>
      <c r="BA23" s="359">
        <v>2.4679669999999998</v>
      </c>
      <c r="BB23" s="359">
        <v>2.5054370000000001</v>
      </c>
      <c r="BC23" s="359">
        <v>2.5791040000000001</v>
      </c>
      <c r="BD23" s="359">
        <v>2.6718299999999999</v>
      </c>
      <c r="BE23" s="359">
        <v>2.675583</v>
      </c>
      <c r="BF23" s="359">
        <v>2.6319759999999999</v>
      </c>
      <c r="BG23" s="359">
        <v>2.5786479999999998</v>
      </c>
      <c r="BH23" s="359">
        <v>2.4484699999999999</v>
      </c>
      <c r="BI23" s="359">
        <v>2.5043169999999999</v>
      </c>
      <c r="BJ23" s="359">
        <v>2.5370249999999999</v>
      </c>
      <c r="BK23" s="359">
        <v>2.4494899999999999</v>
      </c>
      <c r="BL23" s="359">
        <v>2.4480200000000001</v>
      </c>
      <c r="BM23" s="359">
        <v>2.4445489999999999</v>
      </c>
      <c r="BN23" s="359">
        <v>2.4957099999999999</v>
      </c>
      <c r="BO23" s="359">
        <v>2.5743070000000001</v>
      </c>
      <c r="BP23" s="359">
        <v>2.667354</v>
      </c>
      <c r="BQ23" s="359">
        <v>2.692148</v>
      </c>
      <c r="BR23" s="359">
        <v>2.6623329999999998</v>
      </c>
      <c r="BS23" s="359">
        <v>2.5826389999999999</v>
      </c>
      <c r="BT23" s="359">
        <v>2.4551159999999999</v>
      </c>
      <c r="BU23" s="359">
        <v>2.5162279999999999</v>
      </c>
      <c r="BV23" s="359">
        <v>2.500686</v>
      </c>
    </row>
    <row r="24" spans="1:74" ht="11.1" customHeight="1">
      <c r="A24" s="61" t="s">
        <v>1054</v>
      </c>
      <c r="B24" s="180" t="s">
        <v>787</v>
      </c>
      <c r="C24" s="217">
        <v>16.630831000000001</v>
      </c>
      <c r="D24" s="217">
        <v>17.065245000000001</v>
      </c>
      <c r="E24" s="217">
        <v>17.956703000000001</v>
      </c>
      <c r="F24" s="217">
        <v>18.667594999999999</v>
      </c>
      <c r="G24" s="217">
        <v>19.031476999999999</v>
      </c>
      <c r="H24" s="217">
        <v>19.211860000000001</v>
      </c>
      <c r="I24" s="217">
        <v>19.606992999999999</v>
      </c>
      <c r="J24" s="217">
        <v>19.230314</v>
      </c>
      <c r="K24" s="217">
        <v>18.539396</v>
      </c>
      <c r="L24" s="217">
        <v>18.03322</v>
      </c>
      <c r="M24" s="217">
        <v>18.442194000000001</v>
      </c>
      <c r="N24" s="217">
        <v>18.91067</v>
      </c>
      <c r="O24" s="217">
        <v>17.826349</v>
      </c>
      <c r="P24" s="217">
        <v>17.533242000000001</v>
      </c>
      <c r="Q24" s="217">
        <v>18.280186</v>
      </c>
      <c r="R24" s="217">
        <v>18.298328000000001</v>
      </c>
      <c r="S24" s="217">
        <v>18.769508999999999</v>
      </c>
      <c r="T24" s="217">
        <v>19.366126999999999</v>
      </c>
      <c r="U24" s="217">
        <v>19.416219999999999</v>
      </c>
      <c r="V24" s="217">
        <v>19.521540999999999</v>
      </c>
      <c r="W24" s="217">
        <v>18.992526999999999</v>
      </c>
      <c r="X24" s="217">
        <v>18.382218000000002</v>
      </c>
      <c r="Y24" s="217">
        <v>18.789897</v>
      </c>
      <c r="Z24" s="217">
        <v>18.812056999999999</v>
      </c>
      <c r="AA24" s="217">
        <v>17.584026000000001</v>
      </c>
      <c r="AB24" s="217">
        <v>17.838028000000001</v>
      </c>
      <c r="AC24" s="217">
        <v>18.003672000000002</v>
      </c>
      <c r="AD24" s="217">
        <v>18.295197000000002</v>
      </c>
      <c r="AE24" s="217">
        <v>18.935701999999999</v>
      </c>
      <c r="AF24" s="217">
        <v>19.360361000000001</v>
      </c>
      <c r="AG24" s="217">
        <v>19.318541</v>
      </c>
      <c r="AH24" s="217">
        <v>19.241833</v>
      </c>
      <c r="AI24" s="217">
        <v>18.437495999999999</v>
      </c>
      <c r="AJ24" s="217">
        <v>18.46809</v>
      </c>
      <c r="AK24" s="217">
        <v>18.491962999999998</v>
      </c>
      <c r="AL24" s="217">
        <v>18.756250000000001</v>
      </c>
      <c r="AM24" s="217">
        <v>17.809735</v>
      </c>
      <c r="AN24" s="217">
        <v>17.839100999999999</v>
      </c>
      <c r="AO24" s="217">
        <v>18.260217999999998</v>
      </c>
      <c r="AP24" s="217">
        <v>18.654627999999999</v>
      </c>
      <c r="AQ24" s="217">
        <v>19.343315</v>
      </c>
      <c r="AR24" s="217">
        <v>19.730528</v>
      </c>
      <c r="AS24" s="217">
        <v>19.900158000000001</v>
      </c>
      <c r="AT24" s="217">
        <v>19.788734999999999</v>
      </c>
      <c r="AU24" s="217">
        <v>19.270029000000001</v>
      </c>
      <c r="AV24" s="217">
        <v>18.982768</v>
      </c>
      <c r="AW24" s="217">
        <v>19.297899999999998</v>
      </c>
      <c r="AX24" s="217">
        <v>19.588416894000002</v>
      </c>
      <c r="AY24" s="217">
        <v>18.658333494000001</v>
      </c>
      <c r="AZ24" s="359">
        <v>18.22007</v>
      </c>
      <c r="BA24" s="359">
        <v>18.570409999999999</v>
      </c>
      <c r="BB24" s="359">
        <v>19.09488</v>
      </c>
      <c r="BC24" s="359">
        <v>19.533809999999999</v>
      </c>
      <c r="BD24" s="359">
        <v>19.90399</v>
      </c>
      <c r="BE24" s="359">
        <v>19.95215</v>
      </c>
      <c r="BF24" s="359">
        <v>19.841149999999999</v>
      </c>
      <c r="BG24" s="359">
        <v>19.266660000000002</v>
      </c>
      <c r="BH24" s="359">
        <v>18.836829999999999</v>
      </c>
      <c r="BI24" s="359">
        <v>19.125419999999998</v>
      </c>
      <c r="BJ24" s="359">
        <v>19.339559999999999</v>
      </c>
      <c r="BK24" s="359">
        <v>18.199760000000001</v>
      </c>
      <c r="BL24" s="359">
        <v>18.275549999999999</v>
      </c>
      <c r="BM24" s="359">
        <v>18.560669999999998</v>
      </c>
      <c r="BN24" s="359">
        <v>19.086580000000001</v>
      </c>
      <c r="BO24" s="359">
        <v>19.547609999999999</v>
      </c>
      <c r="BP24" s="359">
        <v>19.96406</v>
      </c>
      <c r="BQ24" s="359">
        <v>20.079809999999998</v>
      </c>
      <c r="BR24" s="359">
        <v>20.00911</v>
      </c>
      <c r="BS24" s="359">
        <v>19.346800000000002</v>
      </c>
      <c r="BT24" s="359">
        <v>18.977270000000001</v>
      </c>
      <c r="BU24" s="359">
        <v>19.239350000000002</v>
      </c>
      <c r="BV24" s="359">
        <v>19.346520000000002</v>
      </c>
    </row>
    <row r="25" spans="1:74" ht="11.1" customHeight="1">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row>
    <row r="26" spans="1:74" ht="11.1" customHeight="1">
      <c r="A26" s="61" t="s">
        <v>1057</v>
      </c>
      <c r="B26" s="181" t="s">
        <v>597</v>
      </c>
      <c r="C26" s="217">
        <v>14.064902999999999</v>
      </c>
      <c r="D26" s="217">
        <v>14.267357000000001</v>
      </c>
      <c r="E26" s="217">
        <v>14.630483</v>
      </c>
      <c r="F26" s="217">
        <v>15.592133</v>
      </c>
      <c r="G26" s="217">
        <v>15.510483000000001</v>
      </c>
      <c r="H26" s="217">
        <v>15.892766</v>
      </c>
      <c r="I26" s="217">
        <v>16.039677000000001</v>
      </c>
      <c r="J26" s="217">
        <v>15.681258</v>
      </c>
      <c r="K26" s="217">
        <v>15.212766</v>
      </c>
      <c r="L26" s="217">
        <v>14.465579999999999</v>
      </c>
      <c r="M26" s="217">
        <v>15.166033000000001</v>
      </c>
      <c r="N26" s="217">
        <v>15.555129000000001</v>
      </c>
      <c r="O26" s="217">
        <v>15.035</v>
      </c>
      <c r="P26" s="217">
        <v>14.195178</v>
      </c>
      <c r="Q26" s="217">
        <v>14.963483</v>
      </c>
      <c r="R26" s="217">
        <v>14.709533</v>
      </c>
      <c r="S26" s="217">
        <v>15.129161</v>
      </c>
      <c r="T26" s="217">
        <v>15.777933000000001</v>
      </c>
      <c r="U26" s="217">
        <v>16.001387000000001</v>
      </c>
      <c r="V26" s="217">
        <v>16.008903</v>
      </c>
      <c r="W26" s="217">
        <v>15.735033</v>
      </c>
      <c r="X26" s="217">
        <v>15.049548</v>
      </c>
      <c r="Y26" s="217">
        <v>15.426399999999999</v>
      </c>
      <c r="Z26" s="217">
        <v>15.341161</v>
      </c>
      <c r="AA26" s="217">
        <v>14.864838000000001</v>
      </c>
      <c r="AB26" s="217">
        <v>15.019448000000001</v>
      </c>
      <c r="AC26" s="217">
        <v>14.782515999999999</v>
      </c>
      <c r="AD26" s="217">
        <v>14.952066</v>
      </c>
      <c r="AE26" s="217">
        <v>15.656708999999999</v>
      </c>
      <c r="AF26" s="217">
        <v>15.982799999999999</v>
      </c>
      <c r="AG26" s="217">
        <v>15.990548</v>
      </c>
      <c r="AH26" s="217">
        <v>15.679</v>
      </c>
      <c r="AI26" s="217">
        <v>15.248100000000001</v>
      </c>
      <c r="AJ26" s="217">
        <v>15.153129</v>
      </c>
      <c r="AK26" s="217">
        <v>15.4162</v>
      </c>
      <c r="AL26" s="217">
        <v>15.717129</v>
      </c>
      <c r="AM26" s="217">
        <v>14.929482999999999</v>
      </c>
      <c r="AN26" s="217">
        <v>14.544357</v>
      </c>
      <c r="AO26" s="217">
        <v>14.960677</v>
      </c>
      <c r="AP26" s="217">
        <v>15.282500000000001</v>
      </c>
      <c r="AQ26" s="217">
        <v>15.708677</v>
      </c>
      <c r="AR26" s="217">
        <v>16.327065999999999</v>
      </c>
      <c r="AS26" s="217">
        <v>16.48958</v>
      </c>
      <c r="AT26" s="217">
        <v>16.306193</v>
      </c>
      <c r="AU26" s="217">
        <v>16.1616</v>
      </c>
      <c r="AV26" s="217">
        <v>15.482386999999999</v>
      </c>
      <c r="AW26" s="217">
        <v>16.1433</v>
      </c>
      <c r="AX26" s="217">
        <v>16.442483871</v>
      </c>
      <c r="AY26" s="217">
        <v>15.662816773999999</v>
      </c>
      <c r="AZ26" s="359">
        <v>15.024240000000001</v>
      </c>
      <c r="BA26" s="359">
        <v>15.21758</v>
      </c>
      <c r="BB26" s="359">
        <v>15.54134</v>
      </c>
      <c r="BC26" s="359">
        <v>15.80228</v>
      </c>
      <c r="BD26" s="359">
        <v>16.261520000000001</v>
      </c>
      <c r="BE26" s="359">
        <v>16.377189999999999</v>
      </c>
      <c r="BF26" s="359">
        <v>16.170639999999999</v>
      </c>
      <c r="BG26" s="359">
        <v>15.93197</v>
      </c>
      <c r="BH26" s="359">
        <v>15.435779999999999</v>
      </c>
      <c r="BI26" s="359">
        <v>15.99424</v>
      </c>
      <c r="BJ26" s="359">
        <v>16.081759999999999</v>
      </c>
      <c r="BK26" s="359">
        <v>15.21368</v>
      </c>
      <c r="BL26" s="359">
        <v>15.054349999999999</v>
      </c>
      <c r="BM26" s="359">
        <v>15.201689999999999</v>
      </c>
      <c r="BN26" s="359">
        <v>15.49971</v>
      </c>
      <c r="BO26" s="359">
        <v>15.83065</v>
      </c>
      <c r="BP26" s="359">
        <v>16.305959999999999</v>
      </c>
      <c r="BQ26" s="359">
        <v>16.501609999999999</v>
      </c>
      <c r="BR26" s="359">
        <v>16.343889999999998</v>
      </c>
      <c r="BS26" s="359">
        <v>15.99532</v>
      </c>
      <c r="BT26" s="359">
        <v>15.5314</v>
      </c>
      <c r="BU26" s="359">
        <v>16.071639999999999</v>
      </c>
      <c r="BV26" s="359">
        <v>16.065149999999999</v>
      </c>
    </row>
    <row r="27" spans="1:74" ht="11.1" customHeight="1">
      <c r="A27" s="61" t="s">
        <v>1055</v>
      </c>
      <c r="B27" s="181" t="s">
        <v>596</v>
      </c>
      <c r="C27" s="217">
        <v>17.597290000000001</v>
      </c>
      <c r="D27" s="217">
        <v>17.58379</v>
      </c>
      <c r="E27" s="217">
        <v>17.58379</v>
      </c>
      <c r="F27" s="217">
        <v>17.588789999999999</v>
      </c>
      <c r="G27" s="217">
        <v>17.588789999999999</v>
      </c>
      <c r="H27" s="217">
        <v>17.522790000000001</v>
      </c>
      <c r="I27" s="217">
        <v>17.593789999999998</v>
      </c>
      <c r="J27" s="217">
        <v>17.593789999999998</v>
      </c>
      <c r="K27" s="217">
        <v>17.593789999999998</v>
      </c>
      <c r="L27" s="217">
        <v>17.52779</v>
      </c>
      <c r="M27" s="217">
        <v>17.52779</v>
      </c>
      <c r="N27" s="217">
        <v>17.593789999999998</v>
      </c>
      <c r="O27" s="217">
        <v>17.736370000000001</v>
      </c>
      <c r="P27" s="217">
        <v>17.736370000000001</v>
      </c>
      <c r="Q27" s="217">
        <v>17.736370000000001</v>
      </c>
      <c r="R27" s="217">
        <v>17.736370000000001</v>
      </c>
      <c r="S27" s="217">
        <v>17.736370000000001</v>
      </c>
      <c r="T27" s="217">
        <v>17.736370000000001</v>
      </c>
      <c r="U27" s="217">
        <v>17.736370000000001</v>
      </c>
      <c r="V27" s="217">
        <v>17.736370000000001</v>
      </c>
      <c r="W27" s="217">
        <v>17.736370000000001</v>
      </c>
      <c r="X27" s="217">
        <v>17.736370000000001</v>
      </c>
      <c r="Y27" s="217">
        <v>17.730464000000001</v>
      </c>
      <c r="Z27" s="217">
        <v>17.740053</v>
      </c>
      <c r="AA27" s="217">
        <v>17.367177999999999</v>
      </c>
      <c r="AB27" s="217">
        <v>17.367177999999999</v>
      </c>
      <c r="AC27" s="217">
        <v>17.275480000000002</v>
      </c>
      <c r="AD27" s="217">
        <v>17.275480000000002</v>
      </c>
      <c r="AE27" s="217">
        <v>17.275480000000002</v>
      </c>
      <c r="AF27" s="217">
        <v>17.275480000000002</v>
      </c>
      <c r="AG27" s="217">
        <v>17.290980000000001</v>
      </c>
      <c r="AH27" s="217">
        <v>17.210979999999999</v>
      </c>
      <c r="AI27" s="217">
        <v>17.400144999999998</v>
      </c>
      <c r="AJ27" s="217">
        <v>17.402027</v>
      </c>
      <c r="AK27" s="217">
        <v>17.407952000000002</v>
      </c>
      <c r="AL27" s="217">
        <v>17.391152000000002</v>
      </c>
      <c r="AM27" s="217">
        <v>17.818909000000001</v>
      </c>
      <c r="AN27" s="217">
        <v>17.809712999999999</v>
      </c>
      <c r="AO27" s="217">
        <v>17.809712999999999</v>
      </c>
      <c r="AP27" s="217">
        <v>17.814463</v>
      </c>
      <c r="AQ27" s="217">
        <v>17.815463000000001</v>
      </c>
      <c r="AR27" s="217">
        <v>17.815463000000001</v>
      </c>
      <c r="AS27" s="217">
        <v>17.815463000000001</v>
      </c>
      <c r="AT27" s="217">
        <v>17.815463000000001</v>
      </c>
      <c r="AU27" s="217">
        <v>17.818463000000001</v>
      </c>
      <c r="AV27" s="217">
        <v>17.818463000000001</v>
      </c>
      <c r="AW27" s="217">
        <v>17.818463000000001</v>
      </c>
      <c r="AX27" s="217">
        <v>17.818000000000001</v>
      </c>
      <c r="AY27" s="217">
        <v>17.817962581</v>
      </c>
      <c r="AZ27" s="359">
        <v>17.817959999999999</v>
      </c>
      <c r="BA27" s="359">
        <v>17.817959999999999</v>
      </c>
      <c r="BB27" s="359">
        <v>17.817959999999999</v>
      </c>
      <c r="BC27" s="359">
        <v>17.817959999999999</v>
      </c>
      <c r="BD27" s="359">
        <v>17.817959999999999</v>
      </c>
      <c r="BE27" s="359">
        <v>17.817959999999999</v>
      </c>
      <c r="BF27" s="359">
        <v>17.817959999999999</v>
      </c>
      <c r="BG27" s="359">
        <v>17.817959999999999</v>
      </c>
      <c r="BH27" s="359">
        <v>17.817959999999999</v>
      </c>
      <c r="BI27" s="359">
        <v>17.817959999999999</v>
      </c>
      <c r="BJ27" s="359">
        <v>17.817959999999999</v>
      </c>
      <c r="BK27" s="359">
        <v>17.817959999999999</v>
      </c>
      <c r="BL27" s="359">
        <v>17.817959999999999</v>
      </c>
      <c r="BM27" s="359">
        <v>17.817959999999999</v>
      </c>
      <c r="BN27" s="359">
        <v>17.817959999999999</v>
      </c>
      <c r="BO27" s="359">
        <v>17.817959999999999</v>
      </c>
      <c r="BP27" s="359">
        <v>17.817959999999999</v>
      </c>
      <c r="BQ27" s="359">
        <v>17.817959999999999</v>
      </c>
      <c r="BR27" s="359">
        <v>17.817959999999999</v>
      </c>
      <c r="BS27" s="359">
        <v>17.817959999999999</v>
      </c>
      <c r="BT27" s="359">
        <v>17.817959999999999</v>
      </c>
      <c r="BU27" s="359">
        <v>17.817959999999999</v>
      </c>
      <c r="BV27" s="359">
        <v>17.817959999999999</v>
      </c>
    </row>
    <row r="28" spans="1:74" ht="11.1" customHeight="1">
      <c r="A28" s="61" t="s">
        <v>1056</v>
      </c>
      <c r="B28" s="182" t="s">
        <v>955</v>
      </c>
      <c r="C28" s="218">
        <v>0.79926528460000001</v>
      </c>
      <c r="D28" s="218">
        <v>0.81139259510999995</v>
      </c>
      <c r="E28" s="218">
        <v>0.83204377440999999</v>
      </c>
      <c r="F28" s="218">
        <v>0.88648127586000003</v>
      </c>
      <c r="G28" s="218">
        <v>0.88183911456999997</v>
      </c>
      <c r="H28" s="218">
        <v>0.90697691406000003</v>
      </c>
      <c r="I28" s="218">
        <v>0.91166695749000004</v>
      </c>
      <c r="J28" s="218">
        <v>0.89129505354000005</v>
      </c>
      <c r="K28" s="218">
        <v>0.86466679436000005</v>
      </c>
      <c r="L28" s="218">
        <v>0.82529400455000002</v>
      </c>
      <c r="M28" s="218">
        <v>0.86525642992999996</v>
      </c>
      <c r="N28" s="218">
        <v>0.88412610358999999</v>
      </c>
      <c r="O28" s="218">
        <v>0.84769318637000002</v>
      </c>
      <c r="P28" s="218">
        <v>0.80034291120000001</v>
      </c>
      <c r="Q28" s="218">
        <v>0.84366096331999996</v>
      </c>
      <c r="R28" s="218">
        <v>0.82934292642999996</v>
      </c>
      <c r="S28" s="218">
        <v>0.85300210809999999</v>
      </c>
      <c r="T28" s="218">
        <v>0.88958073156999995</v>
      </c>
      <c r="U28" s="218">
        <v>0.90217936364999995</v>
      </c>
      <c r="V28" s="218">
        <v>0.90260312567000001</v>
      </c>
      <c r="W28" s="218">
        <v>0.88716197282999998</v>
      </c>
      <c r="X28" s="218">
        <v>0.84851342186000001</v>
      </c>
      <c r="Y28" s="218">
        <v>0.87005055253999997</v>
      </c>
      <c r="Z28" s="218">
        <v>0.86477537580999997</v>
      </c>
      <c r="AA28" s="218">
        <v>0.85591556671000002</v>
      </c>
      <c r="AB28" s="218">
        <v>0.86481799172999996</v>
      </c>
      <c r="AC28" s="218">
        <v>0.85569350316000004</v>
      </c>
      <c r="AD28" s="218">
        <v>0.86550799167000003</v>
      </c>
      <c r="AE28" s="218">
        <v>0.90629661231000003</v>
      </c>
      <c r="AF28" s="218">
        <v>0.92517255670999998</v>
      </c>
      <c r="AG28" s="218">
        <v>0.92479130738000004</v>
      </c>
      <c r="AH28" s="218">
        <v>0.91098821798999996</v>
      </c>
      <c r="AI28" s="218">
        <v>0.87632028354000002</v>
      </c>
      <c r="AJ28" s="218">
        <v>0.87076804329000002</v>
      </c>
      <c r="AK28" s="218">
        <v>0.88558378378000002</v>
      </c>
      <c r="AL28" s="218">
        <v>0.90374283429000002</v>
      </c>
      <c r="AM28" s="218">
        <v>0.83784495447999996</v>
      </c>
      <c r="AN28" s="218">
        <v>0.81665308138000003</v>
      </c>
      <c r="AO28" s="218">
        <v>0.84002908974000001</v>
      </c>
      <c r="AP28" s="218">
        <v>0.85787037196000004</v>
      </c>
      <c r="AQ28" s="218">
        <v>0.88174396590000004</v>
      </c>
      <c r="AR28" s="218">
        <v>0.91645476740999998</v>
      </c>
      <c r="AS28" s="218">
        <v>0.92557684298999998</v>
      </c>
      <c r="AT28" s="218">
        <v>0.91528314475999994</v>
      </c>
      <c r="AU28" s="218">
        <v>0.90701425819000003</v>
      </c>
      <c r="AV28" s="218">
        <v>0.86889576278000002</v>
      </c>
      <c r="AW28" s="218">
        <v>0.90598723358</v>
      </c>
      <c r="AX28" s="218">
        <v>0.92280187848999995</v>
      </c>
      <c r="AY28" s="218">
        <v>0.87904645120000002</v>
      </c>
      <c r="AZ28" s="391">
        <v>0.84320720000000005</v>
      </c>
      <c r="BA28" s="391">
        <v>0.8540586</v>
      </c>
      <c r="BB28" s="391">
        <v>0.87222900000000003</v>
      </c>
      <c r="BC28" s="391">
        <v>0.88687369999999999</v>
      </c>
      <c r="BD28" s="391">
        <v>0.9126476</v>
      </c>
      <c r="BE28" s="391">
        <v>0.91913929999999999</v>
      </c>
      <c r="BF28" s="391">
        <v>0.90754690000000005</v>
      </c>
      <c r="BG28" s="391">
        <v>0.89415230000000001</v>
      </c>
      <c r="BH28" s="391">
        <v>0.86630439999999997</v>
      </c>
      <c r="BI28" s="391">
        <v>0.89764699999999997</v>
      </c>
      <c r="BJ28" s="391">
        <v>0.902559</v>
      </c>
      <c r="BK28" s="391">
        <v>0.85383949999999997</v>
      </c>
      <c r="BL28" s="391">
        <v>0.84489729999999996</v>
      </c>
      <c r="BM28" s="391">
        <v>0.85316650000000005</v>
      </c>
      <c r="BN28" s="391">
        <v>0.86989240000000001</v>
      </c>
      <c r="BO28" s="391">
        <v>0.88846570000000002</v>
      </c>
      <c r="BP28" s="391">
        <v>0.91514180000000001</v>
      </c>
      <c r="BQ28" s="391">
        <v>0.92612229999999995</v>
      </c>
      <c r="BR28" s="391">
        <v>0.91727029999999998</v>
      </c>
      <c r="BS28" s="391">
        <v>0.89770760000000005</v>
      </c>
      <c r="BT28" s="391">
        <v>0.87167099999999997</v>
      </c>
      <c r="BU28" s="391">
        <v>0.90199090000000004</v>
      </c>
      <c r="BV28" s="391">
        <v>0.9016265</v>
      </c>
    </row>
    <row r="29" spans="1:74" ht="10.95" customHeight="1">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9"/>
      <c r="AZ29" s="409"/>
      <c r="BA29" s="409"/>
      <c r="BB29" s="409"/>
      <c r="BC29" s="409"/>
      <c r="BD29" s="409"/>
      <c r="BE29" s="409"/>
      <c r="BF29" s="409"/>
      <c r="BG29" s="409"/>
      <c r="BH29" s="409"/>
      <c r="BI29" s="409"/>
      <c r="BJ29" s="409"/>
      <c r="BK29" s="409"/>
      <c r="BL29" s="409"/>
      <c r="BM29" s="409"/>
      <c r="BN29" s="409"/>
      <c r="BO29" s="409"/>
      <c r="BP29" s="409"/>
      <c r="BQ29" s="409"/>
      <c r="BR29" s="409"/>
      <c r="BS29" s="409"/>
      <c r="BT29" s="409"/>
      <c r="BU29" s="409"/>
      <c r="BV29" s="409"/>
    </row>
    <row r="30" spans="1:74" ht="12" customHeight="1">
      <c r="A30" s="61"/>
      <c r="B30" s="648" t="s">
        <v>1119</v>
      </c>
      <c r="C30" s="649"/>
      <c r="D30" s="649"/>
      <c r="E30" s="649"/>
      <c r="F30" s="649"/>
      <c r="G30" s="649"/>
      <c r="H30" s="649"/>
      <c r="I30" s="649"/>
      <c r="J30" s="649"/>
      <c r="K30" s="649"/>
      <c r="L30" s="649"/>
      <c r="M30" s="649"/>
      <c r="N30" s="649"/>
      <c r="O30" s="649"/>
      <c r="P30" s="649"/>
      <c r="Q30" s="649"/>
    </row>
    <row r="31" spans="1:74" ht="12" customHeight="1">
      <c r="A31" s="61"/>
      <c r="B31" s="695" t="s">
        <v>1256</v>
      </c>
      <c r="C31" s="691"/>
      <c r="D31" s="691"/>
      <c r="E31" s="691"/>
      <c r="F31" s="691"/>
      <c r="G31" s="691"/>
      <c r="H31" s="691"/>
      <c r="I31" s="691"/>
      <c r="J31" s="691"/>
      <c r="K31" s="691"/>
      <c r="L31" s="691"/>
      <c r="M31" s="691"/>
      <c r="N31" s="691"/>
      <c r="O31" s="691"/>
      <c r="P31" s="691"/>
      <c r="Q31" s="691"/>
    </row>
    <row r="32" spans="1:74" s="450" customFormat="1" ht="22.2" customHeight="1">
      <c r="A32" s="449"/>
      <c r="B32" s="689" t="s">
        <v>1257</v>
      </c>
      <c r="C32" s="671"/>
      <c r="D32" s="671"/>
      <c r="E32" s="671"/>
      <c r="F32" s="671"/>
      <c r="G32" s="671"/>
      <c r="H32" s="671"/>
      <c r="I32" s="671"/>
      <c r="J32" s="671"/>
      <c r="K32" s="671"/>
      <c r="L32" s="671"/>
      <c r="M32" s="671"/>
      <c r="N32" s="671"/>
      <c r="O32" s="671"/>
      <c r="P32" s="671"/>
      <c r="Q32" s="667"/>
      <c r="AY32" s="543"/>
      <c r="AZ32" s="543"/>
      <c r="BA32" s="543"/>
      <c r="BB32" s="543"/>
      <c r="BC32" s="543"/>
      <c r="BD32" s="543"/>
      <c r="BE32" s="543"/>
      <c r="BF32" s="543"/>
      <c r="BG32" s="543"/>
      <c r="BH32" s="543"/>
      <c r="BI32" s="543"/>
      <c r="BJ32" s="543"/>
    </row>
    <row r="33" spans="1:74" s="450" customFormat="1" ht="12" customHeight="1">
      <c r="A33" s="449"/>
      <c r="B33" s="670" t="s">
        <v>1149</v>
      </c>
      <c r="C33" s="671"/>
      <c r="D33" s="671"/>
      <c r="E33" s="671"/>
      <c r="F33" s="671"/>
      <c r="G33" s="671"/>
      <c r="H33" s="671"/>
      <c r="I33" s="671"/>
      <c r="J33" s="671"/>
      <c r="K33" s="671"/>
      <c r="L33" s="671"/>
      <c r="M33" s="671"/>
      <c r="N33" s="671"/>
      <c r="O33" s="671"/>
      <c r="P33" s="671"/>
      <c r="Q33" s="667"/>
      <c r="AY33" s="543"/>
      <c r="AZ33" s="543"/>
      <c r="BA33" s="543"/>
      <c r="BB33" s="543"/>
      <c r="BC33" s="543"/>
      <c r="BD33" s="543"/>
      <c r="BE33" s="543"/>
      <c r="BF33" s="543"/>
      <c r="BG33" s="543"/>
      <c r="BH33" s="543"/>
      <c r="BI33" s="543"/>
      <c r="BJ33" s="543"/>
    </row>
    <row r="34" spans="1:74" s="450" customFormat="1" ht="12" customHeight="1">
      <c r="A34" s="449"/>
      <c r="B34" s="670" t="s">
        <v>1170</v>
      </c>
      <c r="C34" s="671"/>
      <c r="D34" s="671"/>
      <c r="E34" s="671"/>
      <c r="F34" s="671"/>
      <c r="G34" s="671"/>
      <c r="H34" s="671"/>
      <c r="I34" s="671"/>
      <c r="J34" s="671"/>
      <c r="K34" s="671"/>
      <c r="L34" s="671"/>
      <c r="M34" s="671"/>
      <c r="N34" s="671"/>
      <c r="O34" s="671"/>
      <c r="P34" s="671"/>
      <c r="Q34" s="667"/>
      <c r="AY34" s="543"/>
      <c r="AZ34" s="543"/>
      <c r="BA34" s="543"/>
      <c r="BB34" s="543"/>
      <c r="BC34" s="543"/>
      <c r="BD34" s="543"/>
      <c r="BE34" s="543"/>
      <c r="BF34" s="543"/>
      <c r="BG34" s="543"/>
      <c r="BH34" s="543"/>
      <c r="BI34" s="543"/>
      <c r="BJ34" s="543"/>
    </row>
    <row r="35" spans="1:74" s="450" customFormat="1" ht="12" customHeight="1">
      <c r="A35" s="449"/>
      <c r="B35" s="672" t="s">
        <v>1172</v>
      </c>
      <c r="C35" s="666"/>
      <c r="D35" s="666"/>
      <c r="E35" s="666"/>
      <c r="F35" s="666"/>
      <c r="G35" s="666"/>
      <c r="H35" s="666"/>
      <c r="I35" s="666"/>
      <c r="J35" s="666"/>
      <c r="K35" s="666"/>
      <c r="L35" s="666"/>
      <c r="M35" s="666"/>
      <c r="N35" s="666"/>
      <c r="O35" s="666"/>
      <c r="P35" s="666"/>
      <c r="Q35" s="667"/>
      <c r="AY35" s="543"/>
      <c r="AZ35" s="543"/>
      <c r="BA35" s="543"/>
      <c r="BB35" s="543"/>
      <c r="BC35" s="543"/>
      <c r="BD35" s="543"/>
      <c r="BE35" s="543"/>
      <c r="BF35" s="543"/>
      <c r="BG35" s="543"/>
      <c r="BH35" s="543"/>
      <c r="BI35" s="543"/>
      <c r="BJ35" s="543"/>
    </row>
    <row r="36" spans="1:74" s="450" customFormat="1" ht="12" customHeight="1">
      <c r="A36" s="449"/>
      <c r="B36" s="665" t="s">
        <v>1154</v>
      </c>
      <c r="C36" s="666"/>
      <c r="D36" s="666"/>
      <c r="E36" s="666"/>
      <c r="F36" s="666"/>
      <c r="G36" s="666"/>
      <c r="H36" s="666"/>
      <c r="I36" s="666"/>
      <c r="J36" s="666"/>
      <c r="K36" s="666"/>
      <c r="L36" s="666"/>
      <c r="M36" s="666"/>
      <c r="N36" s="666"/>
      <c r="O36" s="666"/>
      <c r="P36" s="666"/>
      <c r="Q36" s="667"/>
      <c r="AY36" s="543"/>
      <c r="AZ36" s="543"/>
      <c r="BA36" s="543"/>
      <c r="BB36" s="543"/>
      <c r="BC36" s="543"/>
      <c r="BD36" s="543"/>
      <c r="BE36" s="543"/>
      <c r="BF36" s="543"/>
      <c r="BG36" s="543"/>
      <c r="BH36" s="543"/>
      <c r="BI36" s="543"/>
      <c r="BJ36" s="543"/>
    </row>
    <row r="37" spans="1:74" s="450" customFormat="1" ht="12" customHeight="1">
      <c r="A37" s="443"/>
      <c r="B37" s="678" t="s">
        <v>1162</v>
      </c>
      <c r="C37" s="667"/>
      <c r="D37" s="667"/>
      <c r="E37" s="667"/>
      <c r="F37" s="667"/>
      <c r="G37" s="667"/>
      <c r="H37" s="667"/>
      <c r="I37" s="667"/>
      <c r="J37" s="667"/>
      <c r="K37" s="667"/>
      <c r="L37" s="667"/>
      <c r="M37" s="667"/>
      <c r="N37" s="667"/>
      <c r="O37" s="667"/>
      <c r="P37" s="667"/>
      <c r="Q37" s="667"/>
      <c r="AY37" s="543"/>
      <c r="AZ37" s="543"/>
      <c r="BA37" s="543"/>
      <c r="BB37" s="543"/>
      <c r="BC37" s="543"/>
      <c r="BD37" s="543"/>
      <c r="BE37" s="543"/>
      <c r="BF37" s="543"/>
      <c r="BG37" s="543"/>
      <c r="BH37" s="543"/>
      <c r="BI37" s="543"/>
      <c r="BJ37" s="543"/>
    </row>
    <row r="38" spans="1:74">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10"/>
      <c r="AZ38" s="410"/>
      <c r="BA38" s="410"/>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10"/>
      <c r="AZ39" s="410"/>
      <c r="BA39" s="410"/>
      <c r="BB39" s="410"/>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10"/>
      <c r="AZ40" s="410"/>
      <c r="BA40" s="410"/>
      <c r="BB40" s="410"/>
      <c r="BC40" s="410"/>
      <c r="BD40" s="410"/>
      <c r="BE40" s="410"/>
      <c r="BF40" s="410"/>
      <c r="BG40" s="410"/>
      <c r="BH40" s="410"/>
      <c r="BI40" s="410"/>
      <c r="BJ40" s="410"/>
      <c r="BK40" s="410"/>
      <c r="BL40" s="410"/>
      <c r="BM40" s="410"/>
      <c r="BN40" s="410"/>
      <c r="BO40" s="410"/>
      <c r="BP40" s="410"/>
      <c r="BQ40" s="410"/>
      <c r="BR40" s="410"/>
      <c r="BS40" s="410"/>
      <c r="BT40" s="410"/>
      <c r="BU40" s="410"/>
      <c r="BV40" s="410"/>
    </row>
    <row r="41" spans="1:74">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10"/>
      <c r="AZ41" s="410"/>
      <c r="BA41" s="410"/>
      <c r="BB41" s="410"/>
      <c r="BC41" s="410"/>
      <c r="BD41" s="410"/>
      <c r="BE41" s="410"/>
      <c r="BF41" s="410"/>
      <c r="BG41" s="410"/>
      <c r="BH41" s="410"/>
      <c r="BI41" s="410"/>
      <c r="BJ41" s="410"/>
      <c r="BK41" s="410"/>
      <c r="BL41" s="410"/>
      <c r="BM41" s="410"/>
      <c r="BN41" s="410"/>
      <c r="BO41" s="410"/>
      <c r="BP41" s="410"/>
      <c r="BQ41" s="410"/>
      <c r="BR41" s="410"/>
      <c r="BS41" s="410"/>
      <c r="BT41" s="410"/>
      <c r="BU41" s="410"/>
      <c r="BV41" s="410"/>
    </row>
    <row r="42" spans="1:74">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10"/>
      <c r="AZ42" s="410"/>
      <c r="BA42" s="410"/>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10"/>
      <c r="AZ43" s="410"/>
      <c r="BA43" s="410"/>
      <c r="BB43" s="410"/>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10"/>
      <c r="AZ44" s="410"/>
      <c r="BA44" s="410"/>
      <c r="BB44" s="410"/>
      <c r="BC44" s="410"/>
      <c r="BD44" s="410"/>
      <c r="BE44" s="410"/>
      <c r="BF44" s="410"/>
      <c r="BG44" s="410"/>
      <c r="BH44" s="410"/>
      <c r="BI44" s="410"/>
      <c r="BJ44" s="410"/>
      <c r="BK44" s="410"/>
      <c r="BL44" s="410"/>
      <c r="BM44" s="410"/>
      <c r="BN44" s="410"/>
      <c r="BO44" s="410"/>
      <c r="BP44" s="410"/>
      <c r="BQ44" s="410"/>
      <c r="BR44" s="410"/>
      <c r="BS44" s="410"/>
      <c r="BT44" s="410"/>
      <c r="BU44" s="410"/>
      <c r="BV44" s="410"/>
    </row>
    <row r="45" spans="1:74">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10"/>
      <c r="AZ45" s="410"/>
      <c r="BA45" s="410"/>
      <c r="BB45" s="410"/>
      <c r="BC45" s="410"/>
      <c r="BD45" s="410"/>
      <c r="BE45" s="410"/>
      <c r="BF45" s="410"/>
      <c r="BG45" s="410"/>
      <c r="BH45" s="410"/>
      <c r="BI45" s="410"/>
      <c r="BJ45" s="410"/>
      <c r="BK45" s="410"/>
      <c r="BL45" s="410"/>
      <c r="BM45" s="410"/>
      <c r="BN45" s="410"/>
      <c r="BO45" s="410"/>
      <c r="BP45" s="410"/>
      <c r="BQ45" s="410"/>
      <c r="BR45" s="410"/>
      <c r="BS45" s="410"/>
      <c r="BT45" s="410"/>
      <c r="BU45" s="410"/>
      <c r="BV45" s="410"/>
    </row>
    <row r="46" spans="1:74">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410"/>
      <c r="AZ46" s="410"/>
      <c r="BA46" s="410"/>
      <c r="BB46" s="410"/>
      <c r="BC46" s="410"/>
      <c r="BD46" s="410"/>
      <c r="BE46" s="410"/>
      <c r="BF46" s="410"/>
      <c r="BG46" s="410"/>
      <c r="BH46" s="410"/>
      <c r="BI46" s="410"/>
      <c r="BJ46" s="410"/>
      <c r="BK46" s="410"/>
      <c r="BL46" s="410"/>
      <c r="BM46" s="410"/>
      <c r="BN46" s="410"/>
      <c r="BO46" s="410"/>
      <c r="BP46" s="410"/>
      <c r="BQ46" s="410"/>
      <c r="BR46" s="410"/>
      <c r="BS46" s="410"/>
      <c r="BT46" s="410"/>
      <c r="BU46" s="410"/>
      <c r="BV46" s="410"/>
    </row>
    <row r="47" spans="1:74">
      <c r="BK47" s="411"/>
      <c r="BL47" s="411"/>
      <c r="BM47" s="411"/>
      <c r="BN47" s="411"/>
      <c r="BO47" s="411"/>
      <c r="BP47" s="411"/>
      <c r="BQ47" s="411"/>
      <c r="BR47" s="411"/>
      <c r="BS47" s="411"/>
      <c r="BT47" s="411"/>
      <c r="BU47" s="411"/>
      <c r="BV47" s="411"/>
    </row>
    <row r="48" spans="1:74">
      <c r="BK48" s="411"/>
      <c r="BL48" s="411"/>
      <c r="BM48" s="411"/>
      <c r="BN48" s="411"/>
      <c r="BO48" s="411"/>
      <c r="BP48" s="411"/>
      <c r="BQ48" s="411"/>
      <c r="BR48" s="411"/>
      <c r="BS48" s="411"/>
      <c r="BT48" s="411"/>
      <c r="BU48" s="411"/>
      <c r="BV48" s="411"/>
    </row>
    <row r="49" spans="63:74">
      <c r="BK49" s="411"/>
      <c r="BL49" s="411"/>
      <c r="BM49" s="411"/>
      <c r="BN49" s="411"/>
      <c r="BO49" s="411"/>
      <c r="BP49" s="411"/>
      <c r="BQ49" s="411"/>
      <c r="BR49" s="411"/>
      <c r="BS49" s="411"/>
      <c r="BT49" s="411"/>
      <c r="BU49" s="411"/>
      <c r="BV49" s="411"/>
    </row>
    <row r="50" spans="63:74">
      <c r="BK50" s="411"/>
      <c r="BL50" s="411"/>
      <c r="BM50" s="411"/>
      <c r="BN50" s="411"/>
      <c r="BO50" s="411"/>
      <c r="BP50" s="411"/>
      <c r="BQ50" s="411"/>
      <c r="BR50" s="411"/>
      <c r="BS50" s="411"/>
      <c r="BT50" s="411"/>
      <c r="BU50" s="411"/>
      <c r="BV50" s="411"/>
    </row>
    <row r="51" spans="63:74">
      <c r="BK51" s="411"/>
      <c r="BL51" s="411"/>
      <c r="BM51" s="411"/>
      <c r="BN51" s="411"/>
      <c r="BO51" s="411"/>
      <c r="BP51" s="411"/>
      <c r="BQ51" s="411"/>
      <c r="BR51" s="411"/>
      <c r="BS51" s="411"/>
      <c r="BT51" s="411"/>
      <c r="BU51" s="411"/>
      <c r="BV51" s="411"/>
    </row>
    <row r="52" spans="63:74">
      <c r="BK52" s="411"/>
      <c r="BL52" s="411"/>
      <c r="BM52" s="411"/>
      <c r="BN52" s="411"/>
      <c r="BO52" s="411"/>
      <c r="BP52" s="411"/>
      <c r="BQ52" s="411"/>
      <c r="BR52" s="411"/>
      <c r="BS52" s="411"/>
      <c r="BT52" s="411"/>
      <c r="BU52" s="411"/>
      <c r="BV52" s="411"/>
    </row>
    <row r="53" spans="63:74">
      <c r="BK53" s="411"/>
      <c r="BL53" s="411"/>
      <c r="BM53" s="411"/>
      <c r="BN53" s="411"/>
      <c r="BO53" s="411"/>
      <c r="BP53" s="411"/>
      <c r="BQ53" s="411"/>
      <c r="BR53" s="411"/>
      <c r="BS53" s="411"/>
      <c r="BT53" s="411"/>
      <c r="BU53" s="411"/>
      <c r="BV53" s="411"/>
    </row>
    <row r="54" spans="63:74">
      <c r="BK54" s="411"/>
      <c r="BL54" s="411"/>
      <c r="BM54" s="411"/>
      <c r="BN54" s="411"/>
      <c r="BO54" s="411"/>
      <c r="BP54" s="411"/>
      <c r="BQ54" s="411"/>
      <c r="BR54" s="411"/>
      <c r="BS54" s="411"/>
      <c r="BT54" s="411"/>
      <c r="BU54" s="411"/>
      <c r="BV54" s="411"/>
    </row>
    <row r="55" spans="63:74">
      <c r="BK55" s="411"/>
      <c r="BL55" s="411"/>
      <c r="BM55" s="411"/>
      <c r="BN55" s="411"/>
      <c r="BO55" s="411"/>
      <c r="BP55" s="411"/>
      <c r="BQ55" s="411"/>
      <c r="BR55" s="411"/>
      <c r="BS55" s="411"/>
      <c r="BT55" s="411"/>
      <c r="BU55" s="411"/>
      <c r="BV55" s="411"/>
    </row>
    <row r="56" spans="63:74">
      <c r="BK56" s="411"/>
      <c r="BL56" s="411"/>
      <c r="BM56" s="411"/>
      <c r="BN56" s="411"/>
      <c r="BO56" s="411"/>
      <c r="BP56" s="411"/>
      <c r="BQ56" s="411"/>
      <c r="BR56" s="411"/>
      <c r="BS56" s="411"/>
      <c r="BT56" s="411"/>
      <c r="BU56" s="411"/>
      <c r="BV56" s="411"/>
    </row>
    <row r="57" spans="63:74">
      <c r="BK57" s="411"/>
      <c r="BL57" s="411"/>
      <c r="BM57" s="411"/>
      <c r="BN57" s="411"/>
      <c r="BO57" s="411"/>
      <c r="BP57" s="411"/>
      <c r="BQ57" s="411"/>
      <c r="BR57" s="411"/>
      <c r="BS57" s="411"/>
      <c r="BT57" s="411"/>
      <c r="BU57" s="411"/>
      <c r="BV57" s="411"/>
    </row>
    <row r="58" spans="63:74">
      <c r="BK58" s="411"/>
      <c r="BL58" s="411"/>
      <c r="BM58" s="411"/>
      <c r="BN58" s="411"/>
      <c r="BO58" s="411"/>
      <c r="BP58" s="411"/>
      <c r="BQ58" s="411"/>
      <c r="BR58" s="411"/>
      <c r="BS58" s="411"/>
      <c r="BT58" s="411"/>
      <c r="BU58" s="411"/>
      <c r="BV58" s="411"/>
    </row>
    <row r="59" spans="63:74">
      <c r="BK59" s="411"/>
      <c r="BL59" s="411"/>
      <c r="BM59" s="411"/>
      <c r="BN59" s="411"/>
      <c r="BO59" s="411"/>
      <c r="BP59" s="411"/>
      <c r="BQ59" s="411"/>
      <c r="BR59" s="411"/>
      <c r="BS59" s="411"/>
      <c r="BT59" s="411"/>
      <c r="BU59" s="411"/>
      <c r="BV59" s="411"/>
    </row>
    <row r="60" spans="63:74">
      <c r="BK60" s="411"/>
      <c r="BL60" s="411"/>
      <c r="BM60" s="411"/>
      <c r="BN60" s="411"/>
      <c r="BO60" s="411"/>
      <c r="BP60" s="411"/>
      <c r="BQ60" s="411"/>
      <c r="BR60" s="411"/>
      <c r="BS60" s="411"/>
      <c r="BT60" s="411"/>
      <c r="BU60" s="411"/>
      <c r="BV60" s="411"/>
    </row>
    <row r="61" spans="63:74">
      <c r="BK61" s="411"/>
      <c r="BL61" s="411"/>
      <c r="BM61" s="411"/>
      <c r="BN61" s="411"/>
      <c r="BO61" s="411"/>
      <c r="BP61" s="411"/>
      <c r="BQ61" s="411"/>
      <c r="BR61" s="411"/>
      <c r="BS61" s="411"/>
      <c r="BT61" s="411"/>
      <c r="BU61" s="411"/>
      <c r="BV61" s="411"/>
    </row>
    <row r="62" spans="63:74">
      <c r="BK62" s="411"/>
      <c r="BL62" s="411"/>
      <c r="BM62" s="411"/>
      <c r="BN62" s="411"/>
      <c r="BO62" s="411"/>
      <c r="BP62" s="411"/>
      <c r="BQ62" s="411"/>
      <c r="BR62" s="411"/>
      <c r="BS62" s="411"/>
      <c r="BT62" s="411"/>
      <c r="BU62" s="411"/>
      <c r="BV62" s="411"/>
    </row>
    <row r="63" spans="63:74">
      <c r="BK63" s="411"/>
      <c r="BL63" s="411"/>
      <c r="BM63" s="411"/>
      <c r="BN63" s="411"/>
      <c r="BO63" s="411"/>
      <c r="BP63" s="411"/>
      <c r="BQ63" s="411"/>
      <c r="BR63" s="411"/>
      <c r="BS63" s="411"/>
      <c r="BT63" s="411"/>
      <c r="BU63" s="411"/>
      <c r="BV63" s="411"/>
    </row>
    <row r="64" spans="63:74">
      <c r="BK64" s="411"/>
      <c r="BL64" s="411"/>
      <c r="BM64" s="411"/>
      <c r="BN64" s="411"/>
      <c r="BO64" s="411"/>
      <c r="BP64" s="411"/>
      <c r="BQ64" s="411"/>
      <c r="BR64" s="411"/>
      <c r="BS64" s="411"/>
      <c r="BT64" s="411"/>
      <c r="BU64" s="411"/>
      <c r="BV64" s="411"/>
    </row>
    <row r="65" spans="63:74">
      <c r="BK65" s="411"/>
      <c r="BL65" s="411"/>
      <c r="BM65" s="411"/>
      <c r="BN65" s="411"/>
      <c r="BO65" s="411"/>
      <c r="BP65" s="411"/>
      <c r="BQ65" s="411"/>
      <c r="BR65" s="411"/>
      <c r="BS65" s="411"/>
      <c r="BT65" s="411"/>
      <c r="BU65" s="411"/>
      <c r="BV65" s="411"/>
    </row>
    <row r="66" spans="63:74">
      <c r="BK66" s="411"/>
      <c r="BL66" s="411"/>
      <c r="BM66" s="411"/>
      <c r="BN66" s="411"/>
      <c r="BO66" s="411"/>
      <c r="BP66" s="411"/>
      <c r="BQ66" s="411"/>
      <c r="BR66" s="411"/>
      <c r="BS66" s="411"/>
      <c r="BT66" s="411"/>
      <c r="BU66" s="411"/>
      <c r="BV66" s="411"/>
    </row>
    <row r="67" spans="63:74">
      <c r="BK67" s="411"/>
      <c r="BL67" s="411"/>
      <c r="BM67" s="411"/>
      <c r="BN67" s="411"/>
      <c r="BO67" s="411"/>
      <c r="BP67" s="411"/>
      <c r="BQ67" s="411"/>
      <c r="BR67" s="411"/>
      <c r="BS67" s="411"/>
      <c r="BT67" s="411"/>
      <c r="BU67" s="411"/>
      <c r="BV67" s="411"/>
    </row>
    <row r="68" spans="63:74">
      <c r="BK68" s="411"/>
      <c r="BL68" s="411"/>
      <c r="BM68" s="411"/>
      <c r="BN68" s="411"/>
      <c r="BO68" s="411"/>
      <c r="BP68" s="411"/>
      <c r="BQ68" s="411"/>
      <c r="BR68" s="411"/>
      <c r="BS68" s="411"/>
      <c r="BT68" s="411"/>
      <c r="BU68" s="411"/>
      <c r="BV68" s="411"/>
    </row>
    <row r="69" spans="63:74">
      <c r="BK69" s="411"/>
      <c r="BL69" s="411"/>
      <c r="BM69" s="411"/>
      <c r="BN69" s="411"/>
      <c r="BO69" s="411"/>
      <c r="BP69" s="411"/>
      <c r="BQ69" s="411"/>
      <c r="BR69" s="411"/>
      <c r="BS69" s="411"/>
      <c r="BT69" s="411"/>
      <c r="BU69" s="411"/>
      <c r="BV69" s="411"/>
    </row>
    <row r="70" spans="63:74">
      <c r="BK70" s="411"/>
      <c r="BL70" s="411"/>
      <c r="BM70" s="411"/>
      <c r="BN70" s="411"/>
      <c r="BO70" s="411"/>
      <c r="BP70" s="411"/>
      <c r="BQ70" s="411"/>
      <c r="BR70" s="411"/>
      <c r="BS70" s="411"/>
      <c r="BT70" s="411"/>
      <c r="BU70" s="411"/>
      <c r="BV70" s="411"/>
    </row>
    <row r="71" spans="63:74">
      <c r="BK71" s="411"/>
      <c r="BL71" s="411"/>
      <c r="BM71" s="411"/>
      <c r="BN71" s="411"/>
      <c r="BO71" s="411"/>
      <c r="BP71" s="411"/>
      <c r="BQ71" s="411"/>
      <c r="BR71" s="411"/>
      <c r="BS71" s="411"/>
      <c r="BT71" s="411"/>
      <c r="BU71" s="411"/>
      <c r="BV71" s="411"/>
    </row>
    <row r="72" spans="63:74">
      <c r="BK72" s="411"/>
      <c r="BL72" s="411"/>
      <c r="BM72" s="411"/>
      <c r="BN72" s="411"/>
      <c r="BO72" s="411"/>
      <c r="BP72" s="411"/>
      <c r="BQ72" s="411"/>
      <c r="BR72" s="411"/>
      <c r="BS72" s="411"/>
      <c r="BT72" s="411"/>
      <c r="BU72" s="411"/>
      <c r="BV72" s="411"/>
    </row>
    <row r="73" spans="63:74">
      <c r="BK73" s="411"/>
      <c r="BL73" s="411"/>
      <c r="BM73" s="411"/>
      <c r="BN73" s="411"/>
      <c r="BO73" s="411"/>
      <c r="BP73" s="411"/>
      <c r="BQ73" s="411"/>
      <c r="BR73" s="411"/>
      <c r="BS73" s="411"/>
      <c r="BT73" s="411"/>
      <c r="BU73" s="411"/>
      <c r="BV73" s="411"/>
    </row>
    <row r="74" spans="63:74">
      <c r="BK74" s="411"/>
      <c r="BL74" s="411"/>
      <c r="BM74" s="411"/>
      <c r="BN74" s="411"/>
      <c r="BO74" s="411"/>
      <c r="BP74" s="411"/>
      <c r="BQ74" s="411"/>
      <c r="BR74" s="411"/>
      <c r="BS74" s="411"/>
      <c r="BT74" s="411"/>
      <c r="BU74" s="411"/>
      <c r="BV74" s="411"/>
    </row>
    <row r="75" spans="63:74">
      <c r="BK75" s="411"/>
      <c r="BL75" s="411"/>
      <c r="BM75" s="411"/>
      <c r="BN75" s="411"/>
      <c r="BO75" s="411"/>
      <c r="BP75" s="411"/>
      <c r="BQ75" s="411"/>
      <c r="BR75" s="411"/>
      <c r="BS75" s="411"/>
      <c r="BT75" s="411"/>
      <c r="BU75" s="411"/>
      <c r="BV75" s="411"/>
    </row>
    <row r="76" spans="63:74">
      <c r="BK76" s="411"/>
      <c r="BL76" s="411"/>
      <c r="BM76" s="411"/>
      <c r="BN76" s="411"/>
      <c r="BO76" s="411"/>
      <c r="BP76" s="411"/>
      <c r="BQ76" s="411"/>
      <c r="BR76" s="411"/>
      <c r="BS76" s="411"/>
      <c r="BT76" s="411"/>
      <c r="BU76" s="411"/>
      <c r="BV76" s="411"/>
    </row>
    <row r="77" spans="63:74">
      <c r="BK77" s="411"/>
      <c r="BL77" s="411"/>
      <c r="BM77" s="411"/>
      <c r="BN77" s="411"/>
      <c r="BO77" s="411"/>
      <c r="BP77" s="411"/>
      <c r="BQ77" s="411"/>
      <c r="BR77" s="411"/>
      <c r="BS77" s="411"/>
      <c r="BT77" s="411"/>
      <c r="BU77" s="411"/>
      <c r="BV77" s="411"/>
    </row>
    <row r="78" spans="63:74">
      <c r="BK78" s="411"/>
      <c r="BL78" s="411"/>
      <c r="BM78" s="411"/>
      <c r="BN78" s="411"/>
      <c r="BO78" s="411"/>
      <c r="BP78" s="411"/>
      <c r="BQ78" s="411"/>
      <c r="BR78" s="411"/>
      <c r="BS78" s="411"/>
      <c r="BT78" s="411"/>
      <c r="BU78" s="411"/>
      <c r="BV78" s="411"/>
    </row>
    <row r="79" spans="63:74">
      <c r="BK79" s="411"/>
      <c r="BL79" s="411"/>
      <c r="BM79" s="411"/>
      <c r="BN79" s="411"/>
      <c r="BO79" s="411"/>
      <c r="BP79" s="411"/>
      <c r="BQ79" s="411"/>
      <c r="BR79" s="411"/>
      <c r="BS79" s="411"/>
      <c r="BT79" s="411"/>
      <c r="BU79" s="411"/>
      <c r="BV79" s="411"/>
    </row>
    <row r="80" spans="63:74">
      <c r="BK80" s="411"/>
      <c r="BL80" s="411"/>
      <c r="BM80" s="411"/>
      <c r="BN80" s="411"/>
      <c r="BO80" s="411"/>
      <c r="BP80" s="411"/>
      <c r="BQ80" s="411"/>
      <c r="BR80" s="411"/>
      <c r="BS80" s="411"/>
      <c r="BT80" s="411"/>
      <c r="BU80" s="411"/>
      <c r="BV80" s="411"/>
    </row>
    <row r="81" spans="63:74">
      <c r="BK81" s="411"/>
      <c r="BL81" s="411"/>
      <c r="BM81" s="411"/>
      <c r="BN81" s="411"/>
      <c r="BO81" s="411"/>
      <c r="BP81" s="411"/>
      <c r="BQ81" s="411"/>
      <c r="BR81" s="411"/>
      <c r="BS81" s="411"/>
      <c r="BT81" s="411"/>
      <c r="BU81" s="411"/>
      <c r="BV81" s="411"/>
    </row>
    <row r="82" spans="63:74">
      <c r="BK82" s="411"/>
      <c r="BL82" s="411"/>
      <c r="BM82" s="411"/>
      <c r="BN82" s="411"/>
      <c r="BO82" s="411"/>
      <c r="BP82" s="411"/>
      <c r="BQ82" s="411"/>
      <c r="BR82" s="411"/>
      <c r="BS82" s="411"/>
      <c r="BT82" s="411"/>
      <c r="BU82" s="411"/>
      <c r="BV82" s="411"/>
    </row>
    <row r="83" spans="63:74">
      <c r="BK83" s="411"/>
      <c r="BL83" s="411"/>
      <c r="BM83" s="411"/>
      <c r="BN83" s="411"/>
      <c r="BO83" s="411"/>
      <c r="BP83" s="411"/>
      <c r="BQ83" s="411"/>
      <c r="BR83" s="411"/>
      <c r="BS83" s="411"/>
      <c r="BT83" s="411"/>
      <c r="BU83" s="411"/>
      <c r="BV83" s="411"/>
    </row>
    <row r="84" spans="63:74">
      <c r="BK84" s="411"/>
      <c r="BL84" s="411"/>
      <c r="BM84" s="411"/>
      <c r="BN84" s="411"/>
      <c r="BO84" s="411"/>
      <c r="BP84" s="411"/>
      <c r="BQ84" s="411"/>
      <c r="BR84" s="411"/>
      <c r="BS84" s="411"/>
      <c r="BT84" s="411"/>
      <c r="BU84" s="411"/>
      <c r="BV84" s="411"/>
    </row>
    <row r="85" spans="63:74">
      <c r="BK85" s="411"/>
      <c r="BL85" s="411"/>
      <c r="BM85" s="411"/>
      <c r="BN85" s="411"/>
      <c r="BO85" s="411"/>
      <c r="BP85" s="411"/>
      <c r="BQ85" s="411"/>
      <c r="BR85" s="411"/>
      <c r="BS85" s="411"/>
      <c r="BT85" s="411"/>
      <c r="BU85" s="411"/>
      <c r="BV85" s="411"/>
    </row>
    <row r="86" spans="63:74">
      <c r="BK86" s="411"/>
      <c r="BL86" s="411"/>
      <c r="BM86" s="411"/>
      <c r="BN86" s="411"/>
      <c r="BO86" s="411"/>
      <c r="BP86" s="411"/>
      <c r="BQ86" s="411"/>
      <c r="BR86" s="411"/>
      <c r="BS86" s="411"/>
      <c r="BT86" s="411"/>
      <c r="BU86" s="411"/>
      <c r="BV86" s="411"/>
    </row>
    <row r="87" spans="63:74">
      <c r="BK87" s="411"/>
      <c r="BL87" s="411"/>
      <c r="BM87" s="411"/>
      <c r="BN87" s="411"/>
      <c r="BO87" s="411"/>
      <c r="BP87" s="411"/>
      <c r="BQ87" s="411"/>
      <c r="BR87" s="411"/>
      <c r="BS87" s="411"/>
      <c r="BT87" s="411"/>
      <c r="BU87" s="411"/>
      <c r="BV87" s="411"/>
    </row>
    <row r="88" spans="63:74">
      <c r="BK88" s="411"/>
      <c r="BL88" s="411"/>
      <c r="BM88" s="411"/>
      <c r="BN88" s="411"/>
      <c r="BO88" s="411"/>
      <c r="BP88" s="411"/>
      <c r="BQ88" s="411"/>
      <c r="BR88" s="411"/>
      <c r="BS88" s="411"/>
      <c r="BT88" s="411"/>
      <c r="BU88" s="411"/>
      <c r="BV88" s="411"/>
    </row>
    <row r="89" spans="63:74">
      <c r="BK89" s="411"/>
      <c r="BL89" s="411"/>
      <c r="BM89" s="411"/>
      <c r="BN89" s="411"/>
      <c r="BO89" s="411"/>
      <c r="BP89" s="411"/>
      <c r="BQ89" s="411"/>
      <c r="BR89" s="411"/>
      <c r="BS89" s="411"/>
      <c r="BT89" s="411"/>
      <c r="BU89" s="411"/>
      <c r="BV89" s="411"/>
    </row>
    <row r="90" spans="63:74">
      <c r="BK90" s="411"/>
      <c r="BL90" s="411"/>
      <c r="BM90" s="411"/>
      <c r="BN90" s="411"/>
      <c r="BO90" s="411"/>
      <c r="BP90" s="411"/>
      <c r="BQ90" s="411"/>
      <c r="BR90" s="411"/>
      <c r="BS90" s="411"/>
      <c r="BT90" s="411"/>
      <c r="BU90" s="411"/>
      <c r="BV90" s="411"/>
    </row>
    <row r="91" spans="63:74">
      <c r="BK91" s="411"/>
      <c r="BL91" s="411"/>
      <c r="BM91" s="411"/>
      <c r="BN91" s="411"/>
      <c r="BO91" s="411"/>
      <c r="BP91" s="411"/>
      <c r="BQ91" s="411"/>
      <c r="BR91" s="411"/>
      <c r="BS91" s="411"/>
      <c r="BT91" s="411"/>
      <c r="BU91" s="411"/>
      <c r="BV91" s="411"/>
    </row>
    <row r="92" spans="63:74">
      <c r="BK92" s="411"/>
      <c r="BL92" s="411"/>
      <c r="BM92" s="411"/>
      <c r="BN92" s="411"/>
      <c r="BO92" s="411"/>
      <c r="BP92" s="411"/>
      <c r="BQ92" s="411"/>
      <c r="BR92" s="411"/>
      <c r="BS92" s="411"/>
      <c r="BT92" s="411"/>
      <c r="BU92" s="411"/>
      <c r="BV92" s="411"/>
    </row>
    <row r="93" spans="63:74">
      <c r="BK93" s="411"/>
      <c r="BL93" s="411"/>
      <c r="BM93" s="411"/>
      <c r="BN93" s="411"/>
      <c r="BO93" s="411"/>
      <c r="BP93" s="411"/>
      <c r="BQ93" s="411"/>
      <c r="BR93" s="411"/>
      <c r="BS93" s="411"/>
      <c r="BT93" s="411"/>
      <c r="BU93" s="411"/>
      <c r="BV93" s="411"/>
    </row>
    <row r="94" spans="63:74">
      <c r="BK94" s="411"/>
      <c r="BL94" s="411"/>
      <c r="BM94" s="411"/>
      <c r="BN94" s="411"/>
      <c r="BO94" s="411"/>
      <c r="BP94" s="411"/>
      <c r="BQ94" s="411"/>
      <c r="BR94" s="411"/>
      <c r="BS94" s="411"/>
      <c r="BT94" s="411"/>
      <c r="BU94" s="411"/>
      <c r="BV94" s="411"/>
    </row>
    <row r="95" spans="63:74">
      <c r="BK95" s="411"/>
      <c r="BL95" s="411"/>
      <c r="BM95" s="411"/>
      <c r="BN95" s="411"/>
      <c r="BO95" s="411"/>
      <c r="BP95" s="411"/>
      <c r="BQ95" s="411"/>
      <c r="BR95" s="411"/>
      <c r="BS95" s="411"/>
      <c r="BT95" s="411"/>
      <c r="BU95" s="411"/>
      <c r="BV95" s="411"/>
    </row>
    <row r="96" spans="63:74">
      <c r="BK96" s="411"/>
      <c r="BL96" s="411"/>
      <c r="BM96" s="411"/>
      <c r="BN96" s="411"/>
      <c r="BO96" s="411"/>
      <c r="BP96" s="411"/>
      <c r="BQ96" s="411"/>
      <c r="BR96" s="411"/>
      <c r="BS96" s="411"/>
      <c r="BT96" s="411"/>
      <c r="BU96" s="411"/>
      <c r="BV96" s="411"/>
    </row>
    <row r="97" spans="63:74">
      <c r="BK97" s="411"/>
      <c r="BL97" s="411"/>
      <c r="BM97" s="411"/>
      <c r="BN97" s="411"/>
      <c r="BO97" s="411"/>
      <c r="BP97" s="411"/>
      <c r="BQ97" s="411"/>
      <c r="BR97" s="411"/>
      <c r="BS97" s="411"/>
      <c r="BT97" s="411"/>
      <c r="BU97" s="411"/>
      <c r="BV97" s="411"/>
    </row>
    <row r="98" spans="63:74">
      <c r="BK98" s="411"/>
      <c r="BL98" s="411"/>
      <c r="BM98" s="411"/>
      <c r="BN98" s="411"/>
      <c r="BO98" s="411"/>
      <c r="BP98" s="411"/>
      <c r="BQ98" s="411"/>
      <c r="BR98" s="411"/>
      <c r="BS98" s="411"/>
      <c r="BT98" s="411"/>
      <c r="BU98" s="411"/>
      <c r="BV98" s="411"/>
    </row>
    <row r="99" spans="63:74">
      <c r="BK99" s="411"/>
      <c r="BL99" s="411"/>
      <c r="BM99" s="411"/>
      <c r="BN99" s="411"/>
      <c r="BO99" s="411"/>
      <c r="BP99" s="411"/>
      <c r="BQ99" s="411"/>
      <c r="BR99" s="411"/>
      <c r="BS99" s="411"/>
      <c r="BT99" s="411"/>
      <c r="BU99" s="411"/>
      <c r="BV99" s="411"/>
    </row>
    <row r="100" spans="63:74">
      <c r="BK100" s="411"/>
      <c r="BL100" s="411"/>
      <c r="BM100" s="411"/>
      <c r="BN100" s="411"/>
      <c r="BO100" s="411"/>
      <c r="BP100" s="411"/>
      <c r="BQ100" s="411"/>
      <c r="BR100" s="411"/>
      <c r="BS100" s="411"/>
      <c r="BT100" s="411"/>
      <c r="BU100" s="411"/>
      <c r="BV100" s="411"/>
    </row>
    <row r="101" spans="63:74">
      <c r="BK101" s="411"/>
      <c r="BL101" s="411"/>
      <c r="BM101" s="411"/>
      <c r="BN101" s="411"/>
      <c r="BO101" s="411"/>
      <c r="BP101" s="411"/>
      <c r="BQ101" s="411"/>
      <c r="BR101" s="411"/>
      <c r="BS101" s="411"/>
      <c r="BT101" s="411"/>
      <c r="BU101" s="411"/>
      <c r="BV101" s="411"/>
    </row>
    <row r="102" spans="63:74">
      <c r="BK102" s="411"/>
      <c r="BL102" s="411"/>
      <c r="BM102" s="411"/>
      <c r="BN102" s="411"/>
      <c r="BO102" s="411"/>
      <c r="BP102" s="411"/>
      <c r="BQ102" s="411"/>
      <c r="BR102" s="411"/>
      <c r="BS102" s="411"/>
      <c r="BT102" s="411"/>
      <c r="BU102" s="411"/>
      <c r="BV102" s="411"/>
    </row>
    <row r="103" spans="63:74">
      <c r="BK103" s="411"/>
      <c r="BL103" s="411"/>
      <c r="BM103" s="411"/>
      <c r="BN103" s="411"/>
      <c r="BO103" s="411"/>
      <c r="BP103" s="411"/>
      <c r="BQ103" s="411"/>
      <c r="BR103" s="411"/>
      <c r="BS103" s="411"/>
      <c r="BT103" s="411"/>
      <c r="BU103" s="411"/>
      <c r="BV103" s="411"/>
    </row>
    <row r="104" spans="63:74">
      <c r="BK104" s="411"/>
      <c r="BL104" s="411"/>
      <c r="BM104" s="411"/>
      <c r="BN104" s="411"/>
      <c r="BO104" s="411"/>
      <c r="BP104" s="411"/>
      <c r="BQ104" s="411"/>
      <c r="BR104" s="411"/>
      <c r="BS104" s="411"/>
      <c r="BT104" s="411"/>
      <c r="BU104" s="411"/>
      <c r="BV104" s="411"/>
    </row>
    <row r="105" spans="63:74">
      <c r="BK105" s="411"/>
      <c r="BL105" s="411"/>
      <c r="BM105" s="411"/>
      <c r="BN105" s="411"/>
      <c r="BO105" s="411"/>
      <c r="BP105" s="411"/>
      <c r="BQ105" s="411"/>
      <c r="BR105" s="411"/>
      <c r="BS105" s="411"/>
      <c r="BT105" s="411"/>
      <c r="BU105" s="411"/>
      <c r="BV105" s="411"/>
    </row>
    <row r="106" spans="63:74">
      <c r="BK106" s="411"/>
      <c r="BL106" s="411"/>
      <c r="BM106" s="411"/>
      <c r="BN106" s="411"/>
      <c r="BO106" s="411"/>
      <c r="BP106" s="411"/>
      <c r="BQ106" s="411"/>
      <c r="BR106" s="411"/>
      <c r="BS106" s="411"/>
      <c r="BT106" s="411"/>
      <c r="BU106" s="411"/>
      <c r="BV106" s="411"/>
    </row>
    <row r="107" spans="63:74">
      <c r="BK107" s="411"/>
      <c r="BL107" s="411"/>
      <c r="BM107" s="411"/>
      <c r="BN107" s="411"/>
      <c r="BO107" s="411"/>
      <c r="BP107" s="411"/>
      <c r="BQ107" s="411"/>
      <c r="BR107" s="411"/>
      <c r="BS107" s="411"/>
      <c r="BT107" s="411"/>
      <c r="BU107" s="411"/>
      <c r="BV107" s="411"/>
    </row>
    <row r="108" spans="63:74">
      <c r="BK108" s="411"/>
      <c r="BL108" s="411"/>
      <c r="BM108" s="411"/>
      <c r="BN108" s="411"/>
      <c r="BO108" s="411"/>
      <c r="BP108" s="411"/>
      <c r="BQ108" s="411"/>
      <c r="BR108" s="411"/>
      <c r="BS108" s="411"/>
      <c r="BT108" s="411"/>
      <c r="BU108" s="411"/>
      <c r="BV108" s="411"/>
    </row>
    <row r="109" spans="63:74">
      <c r="BK109" s="411"/>
      <c r="BL109" s="411"/>
      <c r="BM109" s="411"/>
      <c r="BN109" s="411"/>
      <c r="BO109" s="411"/>
      <c r="BP109" s="411"/>
      <c r="BQ109" s="411"/>
      <c r="BR109" s="411"/>
      <c r="BS109" s="411"/>
      <c r="BT109" s="411"/>
      <c r="BU109" s="411"/>
      <c r="BV109" s="411"/>
    </row>
    <row r="110" spans="63:74">
      <c r="BK110" s="411"/>
      <c r="BL110" s="411"/>
      <c r="BM110" s="411"/>
      <c r="BN110" s="411"/>
      <c r="BO110" s="411"/>
      <c r="BP110" s="411"/>
      <c r="BQ110" s="411"/>
      <c r="BR110" s="411"/>
      <c r="BS110" s="411"/>
      <c r="BT110" s="411"/>
      <c r="BU110" s="411"/>
      <c r="BV110" s="411"/>
    </row>
    <row r="111" spans="63:74">
      <c r="BK111" s="411"/>
      <c r="BL111" s="411"/>
      <c r="BM111" s="411"/>
      <c r="BN111" s="411"/>
      <c r="BO111" s="411"/>
      <c r="BP111" s="411"/>
      <c r="BQ111" s="411"/>
      <c r="BR111" s="411"/>
      <c r="BS111" s="411"/>
      <c r="BT111" s="411"/>
      <c r="BU111" s="411"/>
      <c r="BV111" s="411"/>
    </row>
    <row r="112" spans="63:74">
      <c r="BK112" s="411"/>
      <c r="BL112" s="411"/>
      <c r="BM112" s="411"/>
      <c r="BN112" s="411"/>
      <c r="BO112" s="411"/>
      <c r="BP112" s="411"/>
      <c r="BQ112" s="411"/>
      <c r="BR112" s="411"/>
      <c r="BS112" s="411"/>
      <c r="BT112" s="411"/>
      <c r="BU112" s="411"/>
      <c r="BV112" s="411"/>
    </row>
    <row r="113" spans="63:74">
      <c r="BK113" s="411"/>
      <c r="BL113" s="411"/>
      <c r="BM113" s="411"/>
      <c r="BN113" s="411"/>
      <c r="BO113" s="411"/>
      <c r="BP113" s="411"/>
      <c r="BQ113" s="411"/>
      <c r="BR113" s="411"/>
      <c r="BS113" s="411"/>
      <c r="BT113" s="411"/>
      <c r="BU113" s="411"/>
      <c r="BV113" s="411"/>
    </row>
    <row r="114" spans="63:74">
      <c r="BK114" s="411"/>
      <c r="BL114" s="411"/>
      <c r="BM114" s="411"/>
      <c r="BN114" s="411"/>
      <c r="BO114" s="411"/>
      <c r="BP114" s="411"/>
      <c r="BQ114" s="411"/>
      <c r="BR114" s="411"/>
      <c r="BS114" s="411"/>
      <c r="BT114" s="411"/>
      <c r="BU114" s="411"/>
      <c r="BV114" s="411"/>
    </row>
    <row r="115" spans="63:74">
      <c r="BK115" s="411"/>
      <c r="BL115" s="411"/>
      <c r="BM115" s="411"/>
      <c r="BN115" s="411"/>
      <c r="BO115" s="411"/>
      <c r="BP115" s="411"/>
      <c r="BQ115" s="411"/>
      <c r="BR115" s="411"/>
      <c r="BS115" s="411"/>
      <c r="BT115" s="411"/>
      <c r="BU115" s="411"/>
      <c r="BV115" s="411"/>
    </row>
    <row r="116" spans="63:74">
      <c r="BK116" s="411"/>
      <c r="BL116" s="411"/>
      <c r="BM116" s="411"/>
      <c r="BN116" s="411"/>
      <c r="BO116" s="411"/>
      <c r="BP116" s="411"/>
      <c r="BQ116" s="411"/>
      <c r="BR116" s="411"/>
      <c r="BS116" s="411"/>
      <c r="BT116" s="411"/>
      <c r="BU116" s="411"/>
      <c r="BV116" s="411"/>
    </row>
    <row r="117" spans="63:74">
      <c r="BK117" s="411"/>
      <c r="BL117" s="411"/>
      <c r="BM117" s="411"/>
      <c r="BN117" s="411"/>
      <c r="BO117" s="411"/>
      <c r="BP117" s="411"/>
      <c r="BQ117" s="411"/>
      <c r="BR117" s="411"/>
      <c r="BS117" s="411"/>
      <c r="BT117" s="411"/>
      <c r="BU117" s="411"/>
      <c r="BV117" s="411"/>
    </row>
    <row r="118" spans="63:74">
      <c r="BK118" s="411"/>
      <c r="BL118" s="411"/>
      <c r="BM118" s="411"/>
      <c r="BN118" s="411"/>
      <c r="BO118" s="411"/>
      <c r="BP118" s="411"/>
      <c r="BQ118" s="411"/>
      <c r="BR118" s="411"/>
      <c r="BS118" s="411"/>
      <c r="BT118" s="411"/>
      <c r="BU118" s="411"/>
      <c r="BV118" s="411"/>
    </row>
    <row r="119" spans="63:74">
      <c r="BK119" s="411"/>
      <c r="BL119" s="411"/>
      <c r="BM119" s="411"/>
      <c r="BN119" s="411"/>
      <c r="BO119" s="411"/>
      <c r="BP119" s="411"/>
      <c r="BQ119" s="411"/>
      <c r="BR119" s="411"/>
      <c r="BS119" s="411"/>
      <c r="BT119" s="411"/>
      <c r="BU119" s="411"/>
      <c r="BV119" s="411"/>
    </row>
    <row r="120" spans="63:74">
      <c r="BK120" s="411"/>
      <c r="BL120" s="411"/>
      <c r="BM120" s="411"/>
      <c r="BN120" s="411"/>
      <c r="BO120" s="411"/>
      <c r="BP120" s="411"/>
      <c r="BQ120" s="411"/>
      <c r="BR120" s="411"/>
      <c r="BS120" s="411"/>
      <c r="BT120" s="411"/>
      <c r="BU120" s="411"/>
      <c r="BV120" s="411"/>
    </row>
    <row r="121" spans="63:74">
      <c r="BK121" s="411"/>
      <c r="BL121" s="411"/>
      <c r="BM121" s="411"/>
      <c r="BN121" s="411"/>
      <c r="BO121" s="411"/>
      <c r="BP121" s="411"/>
      <c r="BQ121" s="411"/>
      <c r="BR121" s="411"/>
      <c r="BS121" s="411"/>
      <c r="BT121" s="411"/>
      <c r="BU121" s="411"/>
      <c r="BV121" s="411"/>
    </row>
    <row r="122" spans="63:74">
      <c r="BK122" s="411"/>
      <c r="BL122" s="411"/>
      <c r="BM122" s="411"/>
      <c r="BN122" s="411"/>
      <c r="BO122" s="411"/>
      <c r="BP122" s="411"/>
      <c r="BQ122" s="411"/>
      <c r="BR122" s="411"/>
      <c r="BS122" s="411"/>
      <c r="BT122" s="411"/>
      <c r="BU122" s="411"/>
      <c r="BV122" s="411"/>
    </row>
    <row r="123" spans="63:74">
      <c r="BK123" s="411"/>
      <c r="BL123" s="411"/>
      <c r="BM123" s="411"/>
      <c r="BN123" s="411"/>
      <c r="BO123" s="411"/>
      <c r="BP123" s="411"/>
      <c r="BQ123" s="411"/>
      <c r="BR123" s="411"/>
      <c r="BS123" s="411"/>
      <c r="BT123" s="411"/>
      <c r="BU123" s="411"/>
      <c r="BV123" s="411"/>
    </row>
    <row r="124" spans="63:74">
      <c r="BK124" s="411"/>
      <c r="BL124" s="411"/>
      <c r="BM124" s="411"/>
      <c r="BN124" s="411"/>
      <c r="BO124" s="411"/>
      <c r="BP124" s="411"/>
      <c r="BQ124" s="411"/>
      <c r="BR124" s="411"/>
      <c r="BS124" s="411"/>
      <c r="BT124" s="411"/>
      <c r="BU124" s="411"/>
      <c r="BV124" s="411"/>
    </row>
    <row r="125" spans="63:74">
      <c r="BK125" s="411"/>
      <c r="BL125" s="411"/>
      <c r="BM125" s="411"/>
      <c r="BN125" s="411"/>
      <c r="BO125" s="411"/>
      <c r="BP125" s="411"/>
      <c r="BQ125" s="411"/>
      <c r="BR125" s="411"/>
      <c r="BS125" s="411"/>
      <c r="BT125" s="411"/>
      <c r="BU125" s="411"/>
      <c r="BV125" s="411"/>
    </row>
    <row r="126" spans="63:74">
      <c r="BK126" s="411"/>
      <c r="BL126" s="411"/>
      <c r="BM126" s="411"/>
      <c r="BN126" s="411"/>
      <c r="BO126" s="411"/>
      <c r="BP126" s="411"/>
      <c r="BQ126" s="411"/>
      <c r="BR126" s="411"/>
      <c r="BS126" s="411"/>
      <c r="BT126" s="411"/>
      <c r="BU126" s="411"/>
      <c r="BV126" s="411"/>
    </row>
    <row r="127" spans="63:74">
      <c r="BK127" s="411"/>
      <c r="BL127" s="411"/>
      <c r="BM127" s="411"/>
      <c r="BN127" s="411"/>
      <c r="BO127" s="411"/>
      <c r="BP127" s="411"/>
      <c r="BQ127" s="411"/>
      <c r="BR127" s="411"/>
      <c r="BS127" s="411"/>
      <c r="BT127" s="411"/>
      <c r="BU127" s="411"/>
      <c r="BV127" s="411"/>
    </row>
    <row r="128" spans="63:74">
      <c r="BK128" s="411"/>
      <c r="BL128" s="411"/>
      <c r="BM128" s="411"/>
      <c r="BN128" s="411"/>
      <c r="BO128" s="411"/>
      <c r="BP128" s="411"/>
      <c r="BQ128" s="411"/>
      <c r="BR128" s="411"/>
      <c r="BS128" s="411"/>
      <c r="BT128" s="411"/>
      <c r="BU128" s="411"/>
      <c r="BV128" s="411"/>
    </row>
    <row r="129" spans="63:74">
      <c r="BK129" s="411"/>
      <c r="BL129" s="411"/>
      <c r="BM129" s="411"/>
      <c r="BN129" s="411"/>
      <c r="BO129" s="411"/>
      <c r="BP129" s="411"/>
      <c r="BQ129" s="411"/>
      <c r="BR129" s="411"/>
      <c r="BS129" s="411"/>
      <c r="BT129" s="411"/>
      <c r="BU129" s="411"/>
      <c r="BV129" s="411"/>
    </row>
    <row r="130" spans="63:74">
      <c r="BK130" s="411"/>
      <c r="BL130" s="411"/>
      <c r="BM130" s="411"/>
      <c r="BN130" s="411"/>
      <c r="BO130" s="411"/>
      <c r="BP130" s="411"/>
      <c r="BQ130" s="411"/>
      <c r="BR130" s="411"/>
      <c r="BS130" s="411"/>
      <c r="BT130" s="411"/>
      <c r="BU130" s="411"/>
      <c r="BV130" s="411"/>
    </row>
    <row r="131" spans="63:74">
      <c r="BK131" s="411"/>
      <c r="BL131" s="411"/>
      <c r="BM131" s="411"/>
      <c r="BN131" s="411"/>
      <c r="BO131" s="411"/>
      <c r="BP131" s="411"/>
      <c r="BQ131" s="411"/>
      <c r="BR131" s="411"/>
      <c r="BS131" s="411"/>
      <c r="BT131" s="411"/>
      <c r="BU131" s="411"/>
      <c r="BV131" s="411"/>
    </row>
    <row r="132" spans="63:74">
      <c r="BK132" s="411"/>
      <c r="BL132" s="411"/>
      <c r="BM132" s="411"/>
      <c r="BN132" s="411"/>
      <c r="BO132" s="411"/>
      <c r="BP132" s="411"/>
      <c r="BQ132" s="411"/>
      <c r="BR132" s="411"/>
      <c r="BS132" s="411"/>
      <c r="BT132" s="411"/>
      <c r="BU132" s="411"/>
      <c r="BV132" s="411"/>
    </row>
    <row r="133" spans="63:74">
      <c r="BK133" s="411"/>
      <c r="BL133" s="411"/>
      <c r="BM133" s="411"/>
      <c r="BN133" s="411"/>
      <c r="BO133" s="411"/>
      <c r="BP133" s="411"/>
      <c r="BQ133" s="411"/>
      <c r="BR133" s="411"/>
      <c r="BS133" s="411"/>
      <c r="BT133" s="411"/>
      <c r="BU133" s="411"/>
      <c r="BV133" s="411"/>
    </row>
    <row r="134" spans="63:74">
      <c r="BK134" s="411"/>
      <c r="BL134" s="411"/>
      <c r="BM134" s="411"/>
      <c r="BN134" s="411"/>
      <c r="BO134" s="411"/>
      <c r="BP134" s="411"/>
      <c r="BQ134" s="411"/>
      <c r="BR134" s="411"/>
      <c r="BS134" s="411"/>
      <c r="BT134" s="411"/>
      <c r="BU134" s="411"/>
      <c r="BV134" s="411"/>
    </row>
    <row r="135" spans="63:74">
      <c r="BK135" s="411"/>
      <c r="BL135" s="411"/>
      <c r="BM135" s="411"/>
      <c r="BN135" s="411"/>
      <c r="BO135" s="411"/>
      <c r="BP135" s="411"/>
      <c r="BQ135" s="411"/>
      <c r="BR135" s="411"/>
      <c r="BS135" s="411"/>
      <c r="BT135" s="411"/>
      <c r="BU135" s="411"/>
      <c r="BV135" s="411"/>
    </row>
    <row r="136" spans="63:74">
      <c r="BK136" s="411"/>
      <c r="BL136" s="411"/>
      <c r="BM136" s="411"/>
      <c r="BN136" s="411"/>
      <c r="BO136" s="411"/>
      <c r="BP136" s="411"/>
      <c r="BQ136" s="411"/>
      <c r="BR136" s="411"/>
      <c r="BS136" s="411"/>
      <c r="BT136" s="411"/>
      <c r="BU136" s="411"/>
      <c r="BV136" s="411"/>
    </row>
    <row r="137" spans="63:74">
      <c r="BK137" s="411"/>
      <c r="BL137" s="411"/>
      <c r="BM137" s="411"/>
      <c r="BN137" s="411"/>
      <c r="BO137" s="411"/>
      <c r="BP137" s="411"/>
      <c r="BQ137" s="411"/>
      <c r="BR137" s="411"/>
      <c r="BS137" s="411"/>
      <c r="BT137" s="411"/>
      <c r="BU137" s="411"/>
      <c r="BV137" s="411"/>
    </row>
    <row r="138" spans="63:74">
      <c r="BK138" s="411"/>
      <c r="BL138" s="411"/>
      <c r="BM138" s="411"/>
      <c r="BN138" s="411"/>
      <c r="BO138" s="411"/>
      <c r="BP138" s="411"/>
      <c r="BQ138" s="411"/>
      <c r="BR138" s="411"/>
      <c r="BS138" s="411"/>
      <c r="BT138" s="411"/>
      <c r="BU138" s="411"/>
      <c r="BV138" s="411"/>
    </row>
    <row r="139" spans="63:74">
      <c r="BK139" s="411"/>
      <c r="BL139" s="411"/>
      <c r="BM139" s="411"/>
      <c r="BN139" s="411"/>
      <c r="BO139" s="411"/>
      <c r="BP139" s="411"/>
      <c r="BQ139" s="411"/>
      <c r="BR139" s="411"/>
      <c r="BS139" s="411"/>
      <c r="BT139" s="411"/>
      <c r="BU139" s="411"/>
      <c r="BV139" s="411"/>
    </row>
    <row r="140" spans="63:74">
      <c r="BK140" s="411"/>
      <c r="BL140" s="411"/>
      <c r="BM140" s="411"/>
      <c r="BN140" s="411"/>
      <c r="BO140" s="411"/>
      <c r="BP140" s="411"/>
      <c r="BQ140" s="411"/>
      <c r="BR140" s="411"/>
      <c r="BS140" s="411"/>
      <c r="BT140" s="411"/>
      <c r="BU140" s="411"/>
      <c r="BV140" s="411"/>
    </row>
    <row r="141" spans="63:74">
      <c r="BK141" s="411"/>
      <c r="BL141" s="411"/>
      <c r="BM141" s="411"/>
      <c r="BN141" s="411"/>
      <c r="BO141" s="411"/>
      <c r="BP141" s="411"/>
      <c r="BQ141" s="411"/>
      <c r="BR141" s="411"/>
      <c r="BS141" s="411"/>
      <c r="BT141" s="411"/>
      <c r="BU141" s="411"/>
      <c r="BV141" s="411"/>
    </row>
    <row r="142" spans="63:74">
      <c r="BK142" s="411"/>
      <c r="BL142" s="411"/>
      <c r="BM142" s="411"/>
      <c r="BN142" s="411"/>
      <c r="BO142" s="411"/>
      <c r="BP142" s="411"/>
      <c r="BQ142" s="411"/>
      <c r="BR142" s="411"/>
      <c r="BS142" s="411"/>
      <c r="BT142" s="411"/>
      <c r="BU142" s="411"/>
      <c r="BV142" s="411"/>
    </row>
    <row r="143" spans="63:74">
      <c r="BK143" s="411"/>
      <c r="BL143" s="411"/>
      <c r="BM143" s="411"/>
      <c r="BN143" s="411"/>
      <c r="BO143" s="411"/>
      <c r="BP143" s="411"/>
      <c r="BQ143" s="411"/>
      <c r="BR143" s="411"/>
      <c r="BS143" s="411"/>
      <c r="BT143" s="411"/>
      <c r="BU143" s="411"/>
      <c r="BV143" s="411"/>
    </row>
    <row r="144" spans="63:74">
      <c r="BK144" s="411"/>
      <c r="BL144" s="411"/>
      <c r="BM144" s="411"/>
      <c r="BN144" s="411"/>
      <c r="BO144" s="411"/>
      <c r="BP144" s="411"/>
      <c r="BQ144" s="411"/>
      <c r="BR144" s="411"/>
      <c r="BS144" s="411"/>
      <c r="BT144" s="411"/>
      <c r="BU144" s="411"/>
      <c r="BV144" s="411"/>
    </row>
  </sheetData>
  <mergeCells count="16">
    <mergeCell ref="B35:Q35"/>
    <mergeCell ref="B36:Q36"/>
    <mergeCell ref="B37:Q37"/>
    <mergeCell ref="B30:Q30"/>
    <mergeCell ref="B32:Q32"/>
    <mergeCell ref="B33:Q33"/>
    <mergeCell ref="B34:Q34"/>
    <mergeCell ref="B31:Q31"/>
    <mergeCell ref="A1:A2"/>
    <mergeCell ref="AM3:AX3"/>
    <mergeCell ref="AY3:BJ3"/>
    <mergeCell ref="BK3:BV3"/>
    <mergeCell ref="B1:AL1"/>
    <mergeCell ref="C3:N3"/>
    <mergeCell ref="O3:Z3"/>
    <mergeCell ref="AA3:AL3"/>
  </mergeCells>
  <phoneticPr fontId="2" type="noConversion"/>
  <conditionalFormatting sqref="C33:Q33">
    <cfRule type="cellIs" dxfId="2" priority="1" stopIfTrue="1" operator="notEqual">
      <formula>C$32</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Z29" sqref="AZ29"/>
    </sheetView>
  </sheetViews>
  <sheetFormatPr defaultColWidth="9.88671875" defaultRowHeight="9.6"/>
  <cols>
    <col min="1" max="1" width="8.5546875" style="2" customWidth="1"/>
    <col min="2" max="2" width="45.33203125" style="2" customWidth="1"/>
    <col min="3" max="50" width="6.6640625" style="2" customWidth="1"/>
    <col min="51" max="62" width="6.6640625" style="408" customWidth="1"/>
    <col min="63" max="74" width="6.6640625" style="2" customWidth="1"/>
    <col min="75" max="16384" width="9.88671875" style="2"/>
  </cols>
  <sheetData>
    <row r="1" spans="1:74" ht="15.75" customHeight="1">
      <c r="A1" s="658" t="s">
        <v>1092</v>
      </c>
      <c r="B1" s="696" t="s">
        <v>271</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309"/>
    </row>
    <row r="2" spans="1:74" s="5" customFormat="1" ht="13.2">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10"/>
      <c r="AY2" s="539"/>
      <c r="AZ2" s="539"/>
      <c r="BA2" s="539"/>
      <c r="BB2" s="539"/>
      <c r="BC2" s="539"/>
      <c r="BD2" s="539"/>
      <c r="BE2" s="539"/>
      <c r="BF2" s="539"/>
      <c r="BG2" s="539"/>
      <c r="BH2" s="539"/>
      <c r="BI2" s="539"/>
      <c r="BJ2" s="539"/>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ht="10.199999999999999">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3"/>
      <c r="B5" s="7" t="s">
        <v>143</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3"/>
      <c r="AZ5" s="433"/>
      <c r="BA5" s="433"/>
      <c r="BB5" s="433"/>
      <c r="BC5" s="433"/>
      <c r="BD5" s="433"/>
      <c r="BE5" s="433"/>
      <c r="BF5" s="433"/>
      <c r="BG5" s="433"/>
      <c r="BH5" s="433"/>
      <c r="BI5" s="433"/>
      <c r="BJ5" s="433"/>
      <c r="BK5" s="433"/>
      <c r="BL5" s="433"/>
      <c r="BM5" s="433"/>
      <c r="BN5" s="433"/>
      <c r="BO5" s="433"/>
      <c r="BP5" s="433"/>
      <c r="BQ5" s="433"/>
      <c r="BR5" s="433"/>
      <c r="BS5" s="433"/>
      <c r="BT5" s="433"/>
      <c r="BU5" s="433"/>
      <c r="BV5" s="433"/>
    </row>
    <row r="6" spans="1:74" ht="11.1" customHeight="1">
      <c r="A6" s="3" t="s">
        <v>1058</v>
      </c>
      <c r="B6" s="183" t="s">
        <v>17</v>
      </c>
      <c r="C6" s="243">
        <v>209.7</v>
      </c>
      <c r="D6" s="243">
        <v>203.3</v>
      </c>
      <c r="E6" s="243">
        <v>219.7</v>
      </c>
      <c r="F6" s="243">
        <v>226.5</v>
      </c>
      <c r="G6" s="243">
        <v>215.2</v>
      </c>
      <c r="H6" s="243">
        <v>211.3</v>
      </c>
      <c r="I6" s="243">
        <v>211.3</v>
      </c>
      <c r="J6" s="243">
        <v>209.5</v>
      </c>
      <c r="K6" s="243">
        <v>208.8</v>
      </c>
      <c r="L6" s="243">
        <v>219.8</v>
      </c>
      <c r="M6" s="243">
        <v>224.3</v>
      </c>
      <c r="N6" s="243">
        <v>238.3</v>
      </c>
      <c r="O6" s="243">
        <v>247.2</v>
      </c>
      <c r="P6" s="243">
        <v>258.39999999999998</v>
      </c>
      <c r="Q6" s="243">
        <v>293.39999999999998</v>
      </c>
      <c r="R6" s="243">
        <v>321.8</v>
      </c>
      <c r="S6" s="243">
        <v>317.39999999999998</v>
      </c>
      <c r="T6" s="243">
        <v>297</v>
      </c>
      <c r="U6" s="243">
        <v>305.8</v>
      </c>
      <c r="V6" s="243">
        <v>294.89999999999998</v>
      </c>
      <c r="W6" s="243">
        <v>289.60000000000002</v>
      </c>
      <c r="X6" s="243">
        <v>280.5</v>
      </c>
      <c r="Y6" s="243">
        <v>270.10000000000002</v>
      </c>
      <c r="Z6" s="243">
        <v>261.39999999999998</v>
      </c>
      <c r="AA6" s="243">
        <v>274.7</v>
      </c>
      <c r="AB6" s="243">
        <v>293.60000000000002</v>
      </c>
      <c r="AC6" s="243">
        <v>320.3</v>
      </c>
      <c r="AD6" s="243">
        <v>318.89999999999998</v>
      </c>
      <c r="AE6" s="243">
        <v>301.60000000000002</v>
      </c>
      <c r="AF6" s="243">
        <v>275.7</v>
      </c>
      <c r="AG6" s="243">
        <v>280.60000000000002</v>
      </c>
      <c r="AH6" s="243">
        <v>308.7</v>
      </c>
      <c r="AI6" s="243">
        <v>316.3</v>
      </c>
      <c r="AJ6" s="243">
        <v>294.10000000000002</v>
      </c>
      <c r="AK6" s="243">
        <v>271.3</v>
      </c>
      <c r="AL6" s="243">
        <v>259</v>
      </c>
      <c r="AM6" s="243">
        <v>267.60000000000002</v>
      </c>
      <c r="AN6" s="243">
        <v>302</v>
      </c>
      <c r="AO6" s="243">
        <v>298.7</v>
      </c>
      <c r="AP6" s="243">
        <v>285.3</v>
      </c>
      <c r="AQ6" s="243">
        <v>295.10000000000002</v>
      </c>
      <c r="AR6" s="243">
        <v>288.2</v>
      </c>
      <c r="AS6" s="243">
        <v>294.2</v>
      </c>
      <c r="AT6" s="243">
        <v>289</v>
      </c>
      <c r="AU6" s="243">
        <v>279.2</v>
      </c>
      <c r="AV6" s="243">
        <v>263.2</v>
      </c>
      <c r="AW6" s="243">
        <v>254.5</v>
      </c>
      <c r="AX6" s="243">
        <v>265.00959999999998</v>
      </c>
      <c r="AY6" s="243">
        <v>266.59289999999999</v>
      </c>
      <c r="AZ6" s="337">
        <v>269.32310000000001</v>
      </c>
      <c r="BA6" s="337">
        <v>282.73410000000001</v>
      </c>
      <c r="BB6" s="337">
        <v>286.23860000000002</v>
      </c>
      <c r="BC6" s="337">
        <v>289.9864</v>
      </c>
      <c r="BD6" s="337">
        <v>290.29930000000002</v>
      </c>
      <c r="BE6" s="337">
        <v>285.40839999999997</v>
      </c>
      <c r="BF6" s="337">
        <v>283.2638</v>
      </c>
      <c r="BG6" s="337">
        <v>275.1549</v>
      </c>
      <c r="BH6" s="337">
        <v>265.76179999999999</v>
      </c>
      <c r="BI6" s="337">
        <v>258.34199999999998</v>
      </c>
      <c r="BJ6" s="337">
        <v>250.91380000000001</v>
      </c>
      <c r="BK6" s="337">
        <v>258.77969999999999</v>
      </c>
      <c r="BL6" s="337">
        <v>263.46280000000002</v>
      </c>
      <c r="BM6" s="337">
        <v>273.19510000000002</v>
      </c>
      <c r="BN6" s="337">
        <v>275.20679999999999</v>
      </c>
      <c r="BO6" s="337">
        <v>280.20350000000002</v>
      </c>
      <c r="BP6" s="337">
        <v>279.92230000000001</v>
      </c>
      <c r="BQ6" s="337">
        <v>277.46780000000001</v>
      </c>
      <c r="BR6" s="337">
        <v>275.25749999999999</v>
      </c>
      <c r="BS6" s="337">
        <v>267.50979999999998</v>
      </c>
      <c r="BT6" s="337">
        <v>258.77999999999997</v>
      </c>
      <c r="BU6" s="337">
        <v>253.73089999999999</v>
      </c>
      <c r="BV6" s="337">
        <v>246.9674</v>
      </c>
    </row>
    <row r="7" spans="1:74" ht="11.1" customHeight="1">
      <c r="A7" s="1"/>
      <c r="B7" s="7" t="s">
        <v>18</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402"/>
      <c r="BA7" s="402"/>
      <c r="BB7" s="402"/>
      <c r="BC7" s="402"/>
      <c r="BD7" s="402"/>
      <c r="BE7" s="402"/>
      <c r="BF7" s="402"/>
      <c r="BG7" s="402"/>
      <c r="BH7" s="402"/>
      <c r="BI7" s="402"/>
      <c r="BJ7" s="402"/>
      <c r="BK7" s="402"/>
      <c r="BL7" s="402"/>
      <c r="BM7" s="402"/>
      <c r="BN7" s="402"/>
      <c r="BO7" s="402"/>
      <c r="BP7" s="402"/>
      <c r="BQ7" s="402"/>
      <c r="BR7" s="402"/>
      <c r="BS7" s="402"/>
      <c r="BT7" s="402"/>
      <c r="BU7" s="402"/>
      <c r="BV7" s="402"/>
    </row>
    <row r="8" spans="1:74" ht="11.1" customHeight="1">
      <c r="A8" s="1" t="s">
        <v>684</v>
      </c>
      <c r="B8" s="184" t="s">
        <v>599</v>
      </c>
      <c r="C8" s="243">
        <v>271.8</v>
      </c>
      <c r="D8" s="243">
        <v>266</v>
      </c>
      <c r="E8" s="243">
        <v>275.48</v>
      </c>
      <c r="F8" s="243">
        <v>281.85000000000002</v>
      </c>
      <c r="G8" s="243">
        <v>282.98</v>
      </c>
      <c r="H8" s="243">
        <v>268.35000000000002</v>
      </c>
      <c r="I8" s="243">
        <v>266.2</v>
      </c>
      <c r="J8" s="243">
        <v>266.32</v>
      </c>
      <c r="K8" s="243">
        <v>262.14999999999998</v>
      </c>
      <c r="L8" s="243">
        <v>276.52499999999998</v>
      </c>
      <c r="M8" s="243">
        <v>285.76</v>
      </c>
      <c r="N8" s="243">
        <v>301.64999999999998</v>
      </c>
      <c r="O8" s="243">
        <v>310.54000000000002</v>
      </c>
      <c r="P8" s="243">
        <v>319.95</v>
      </c>
      <c r="Q8" s="243">
        <v>353.65</v>
      </c>
      <c r="R8" s="243">
        <v>375.45</v>
      </c>
      <c r="S8" s="243">
        <v>389.4</v>
      </c>
      <c r="T8" s="243">
        <v>367.05</v>
      </c>
      <c r="U8" s="243">
        <v>366.375</v>
      </c>
      <c r="V8" s="243">
        <v>365.96</v>
      </c>
      <c r="W8" s="243">
        <v>359.1</v>
      </c>
      <c r="X8" s="243">
        <v>343.84</v>
      </c>
      <c r="Y8" s="243">
        <v>338.6</v>
      </c>
      <c r="Z8" s="243">
        <v>328.52499999999998</v>
      </c>
      <c r="AA8" s="243">
        <v>342.86</v>
      </c>
      <c r="AB8" s="243">
        <v>363.85</v>
      </c>
      <c r="AC8" s="243">
        <v>380.52499999999998</v>
      </c>
      <c r="AD8" s="243">
        <v>390.04</v>
      </c>
      <c r="AE8" s="243">
        <v>366.65</v>
      </c>
      <c r="AF8" s="243">
        <v>342.77499999999998</v>
      </c>
      <c r="AG8" s="243">
        <v>340.78</v>
      </c>
      <c r="AH8" s="243">
        <v>368.375</v>
      </c>
      <c r="AI8" s="243">
        <v>383.625</v>
      </c>
      <c r="AJ8" s="243">
        <v>373.6</v>
      </c>
      <c r="AK8" s="243">
        <v>349.7</v>
      </c>
      <c r="AL8" s="243">
        <v>339.64</v>
      </c>
      <c r="AM8" s="243">
        <v>343.875</v>
      </c>
      <c r="AN8" s="243">
        <v>369.7</v>
      </c>
      <c r="AO8" s="243">
        <v>370.95</v>
      </c>
      <c r="AP8" s="243">
        <v>353.74</v>
      </c>
      <c r="AQ8" s="243">
        <v>348.15</v>
      </c>
      <c r="AR8" s="243">
        <v>349.55</v>
      </c>
      <c r="AS8" s="243">
        <v>356.24</v>
      </c>
      <c r="AT8" s="243">
        <v>357.6</v>
      </c>
      <c r="AU8" s="243">
        <v>351.8</v>
      </c>
      <c r="AV8" s="243">
        <v>334.55</v>
      </c>
      <c r="AW8" s="243">
        <v>330</v>
      </c>
      <c r="AX8" s="243">
        <v>338.74</v>
      </c>
      <c r="AY8" s="243">
        <v>340.3</v>
      </c>
      <c r="AZ8" s="337">
        <v>334.88720000000001</v>
      </c>
      <c r="BA8" s="337">
        <v>344.71289999999999</v>
      </c>
      <c r="BB8" s="337">
        <v>349.8125</v>
      </c>
      <c r="BC8" s="337">
        <v>355.06569999999999</v>
      </c>
      <c r="BD8" s="337">
        <v>354.65839999999997</v>
      </c>
      <c r="BE8" s="337">
        <v>350.37009999999998</v>
      </c>
      <c r="BF8" s="337">
        <v>348.39049999999997</v>
      </c>
      <c r="BG8" s="337">
        <v>344.2937</v>
      </c>
      <c r="BH8" s="337">
        <v>335.95929999999998</v>
      </c>
      <c r="BI8" s="337">
        <v>331.0215</v>
      </c>
      <c r="BJ8" s="337">
        <v>321.89940000000001</v>
      </c>
      <c r="BK8" s="337">
        <v>325.29079999999999</v>
      </c>
      <c r="BL8" s="337">
        <v>330.81920000000002</v>
      </c>
      <c r="BM8" s="337">
        <v>338.97879999999998</v>
      </c>
      <c r="BN8" s="337">
        <v>341.57569999999998</v>
      </c>
      <c r="BO8" s="337">
        <v>346.00510000000003</v>
      </c>
      <c r="BP8" s="337">
        <v>345.14589999999998</v>
      </c>
      <c r="BQ8" s="337">
        <v>342.63589999999999</v>
      </c>
      <c r="BR8" s="337">
        <v>341.21980000000002</v>
      </c>
      <c r="BS8" s="337">
        <v>336.70690000000002</v>
      </c>
      <c r="BT8" s="337">
        <v>330.4658</v>
      </c>
      <c r="BU8" s="337">
        <v>326.9547</v>
      </c>
      <c r="BV8" s="337">
        <v>320.23880000000003</v>
      </c>
    </row>
    <row r="9" spans="1:74" ht="11.1" customHeight="1">
      <c r="A9" s="1" t="s">
        <v>685</v>
      </c>
      <c r="B9" s="184" t="s">
        <v>600</v>
      </c>
      <c r="C9" s="243">
        <v>266.7</v>
      </c>
      <c r="D9" s="243">
        <v>256.125</v>
      </c>
      <c r="E9" s="243">
        <v>272.66000000000003</v>
      </c>
      <c r="F9" s="243">
        <v>282.32499999999999</v>
      </c>
      <c r="G9" s="243">
        <v>277.64</v>
      </c>
      <c r="H9" s="243">
        <v>268.8</v>
      </c>
      <c r="I9" s="243">
        <v>269.92500000000001</v>
      </c>
      <c r="J9" s="243">
        <v>267.89999999999998</v>
      </c>
      <c r="K9" s="243">
        <v>271.875</v>
      </c>
      <c r="L9" s="243">
        <v>278.5</v>
      </c>
      <c r="M9" s="243">
        <v>282.83999999999997</v>
      </c>
      <c r="N9" s="243">
        <v>296</v>
      </c>
      <c r="O9" s="243">
        <v>308.2</v>
      </c>
      <c r="P9" s="243">
        <v>318.02499999999998</v>
      </c>
      <c r="Q9" s="243">
        <v>351.97500000000002</v>
      </c>
      <c r="R9" s="243">
        <v>380.85</v>
      </c>
      <c r="S9" s="243">
        <v>391.68</v>
      </c>
      <c r="T9" s="243">
        <v>367.35</v>
      </c>
      <c r="U9" s="243">
        <v>366.3</v>
      </c>
      <c r="V9" s="243">
        <v>364.18</v>
      </c>
      <c r="W9" s="243">
        <v>360.02499999999998</v>
      </c>
      <c r="X9" s="243">
        <v>336.36</v>
      </c>
      <c r="Y9" s="243">
        <v>329.375</v>
      </c>
      <c r="Z9" s="243">
        <v>320.45</v>
      </c>
      <c r="AA9" s="243">
        <v>332.84</v>
      </c>
      <c r="AB9" s="243">
        <v>347.625</v>
      </c>
      <c r="AC9" s="243">
        <v>382.32499999999999</v>
      </c>
      <c r="AD9" s="243">
        <v>382.84</v>
      </c>
      <c r="AE9" s="243">
        <v>364.47500000000002</v>
      </c>
      <c r="AF9" s="243">
        <v>351.25</v>
      </c>
      <c r="AG9" s="243">
        <v>343.64</v>
      </c>
      <c r="AH9" s="243">
        <v>377.47500000000002</v>
      </c>
      <c r="AI9" s="243">
        <v>386.02499999999998</v>
      </c>
      <c r="AJ9" s="243">
        <v>362.38</v>
      </c>
      <c r="AK9" s="243">
        <v>334.625</v>
      </c>
      <c r="AL9" s="243">
        <v>322.83999999999997</v>
      </c>
      <c r="AM9" s="243">
        <v>320.3</v>
      </c>
      <c r="AN9" s="243">
        <v>364.82499999999999</v>
      </c>
      <c r="AO9" s="243">
        <v>365.72500000000002</v>
      </c>
      <c r="AP9" s="243">
        <v>354.12</v>
      </c>
      <c r="AQ9" s="243">
        <v>373.27499999999998</v>
      </c>
      <c r="AR9" s="243">
        <v>374.75</v>
      </c>
      <c r="AS9" s="243">
        <v>353.54</v>
      </c>
      <c r="AT9" s="243">
        <v>352.3</v>
      </c>
      <c r="AU9" s="243">
        <v>350</v>
      </c>
      <c r="AV9" s="243">
        <v>327.05</v>
      </c>
      <c r="AW9" s="243">
        <v>314.47500000000002</v>
      </c>
      <c r="AX9" s="243">
        <v>315.12</v>
      </c>
      <c r="AY9" s="243">
        <v>322.35000000000002</v>
      </c>
      <c r="AZ9" s="337">
        <v>327.75349999999997</v>
      </c>
      <c r="BA9" s="337">
        <v>346.68770000000001</v>
      </c>
      <c r="BB9" s="337">
        <v>350.83240000000001</v>
      </c>
      <c r="BC9" s="337">
        <v>357.65</v>
      </c>
      <c r="BD9" s="337">
        <v>358.08080000000001</v>
      </c>
      <c r="BE9" s="337">
        <v>352.17259999999999</v>
      </c>
      <c r="BF9" s="337">
        <v>348.30829999999997</v>
      </c>
      <c r="BG9" s="337">
        <v>341.71699999999998</v>
      </c>
      <c r="BH9" s="337">
        <v>327.4957</v>
      </c>
      <c r="BI9" s="337">
        <v>319.32940000000002</v>
      </c>
      <c r="BJ9" s="337">
        <v>310.99400000000003</v>
      </c>
      <c r="BK9" s="337">
        <v>318.06709999999998</v>
      </c>
      <c r="BL9" s="337">
        <v>322.36439999999999</v>
      </c>
      <c r="BM9" s="337">
        <v>334.29930000000002</v>
      </c>
      <c r="BN9" s="337">
        <v>337.71449999999999</v>
      </c>
      <c r="BO9" s="337">
        <v>347.59899999999999</v>
      </c>
      <c r="BP9" s="337">
        <v>348.36619999999999</v>
      </c>
      <c r="BQ9" s="337">
        <v>345.76389999999998</v>
      </c>
      <c r="BR9" s="337">
        <v>342.0643</v>
      </c>
      <c r="BS9" s="337">
        <v>335.58769999999998</v>
      </c>
      <c r="BT9" s="337">
        <v>321.8449</v>
      </c>
      <c r="BU9" s="337">
        <v>316.03699999999998</v>
      </c>
      <c r="BV9" s="337">
        <v>308.58190000000002</v>
      </c>
    </row>
    <row r="10" spans="1:74" ht="11.1" customHeight="1">
      <c r="A10" s="1" t="s">
        <v>686</v>
      </c>
      <c r="B10" s="184" t="s">
        <v>601</v>
      </c>
      <c r="C10" s="243">
        <v>258.625</v>
      </c>
      <c r="D10" s="243">
        <v>251.77500000000001</v>
      </c>
      <c r="E10" s="243">
        <v>266.10000000000002</v>
      </c>
      <c r="F10" s="243">
        <v>273.64999999999998</v>
      </c>
      <c r="G10" s="243">
        <v>273.42</v>
      </c>
      <c r="H10" s="243">
        <v>259.95</v>
      </c>
      <c r="I10" s="243">
        <v>257.27499999999998</v>
      </c>
      <c r="J10" s="243">
        <v>258.54000000000002</v>
      </c>
      <c r="K10" s="243">
        <v>254.9</v>
      </c>
      <c r="L10" s="243">
        <v>265.05</v>
      </c>
      <c r="M10" s="243">
        <v>268.18</v>
      </c>
      <c r="N10" s="243">
        <v>283.875</v>
      </c>
      <c r="O10" s="243">
        <v>294.36</v>
      </c>
      <c r="P10" s="243">
        <v>306.32499999999999</v>
      </c>
      <c r="Q10" s="243">
        <v>343.05</v>
      </c>
      <c r="R10" s="243">
        <v>366.55</v>
      </c>
      <c r="S10" s="243">
        <v>375.58</v>
      </c>
      <c r="T10" s="243">
        <v>352.27499999999998</v>
      </c>
      <c r="U10" s="243">
        <v>351.97500000000002</v>
      </c>
      <c r="V10" s="243">
        <v>351.68</v>
      </c>
      <c r="W10" s="243">
        <v>342.17500000000001</v>
      </c>
      <c r="X10" s="243">
        <v>326.39999999999998</v>
      </c>
      <c r="Y10" s="243">
        <v>318.25</v>
      </c>
      <c r="Z10" s="243">
        <v>306.85000000000002</v>
      </c>
      <c r="AA10" s="243">
        <v>320.52</v>
      </c>
      <c r="AB10" s="243">
        <v>345.42500000000001</v>
      </c>
      <c r="AC10" s="243">
        <v>367.72500000000002</v>
      </c>
      <c r="AD10" s="243">
        <v>377.08</v>
      </c>
      <c r="AE10" s="243">
        <v>352.27499999999998</v>
      </c>
      <c r="AF10" s="243">
        <v>328.6</v>
      </c>
      <c r="AG10" s="243">
        <v>321.8</v>
      </c>
      <c r="AH10" s="243">
        <v>350.7</v>
      </c>
      <c r="AI10" s="243">
        <v>363.52499999999998</v>
      </c>
      <c r="AJ10" s="243">
        <v>348.44</v>
      </c>
      <c r="AK10" s="243">
        <v>320.375</v>
      </c>
      <c r="AL10" s="243">
        <v>309.72000000000003</v>
      </c>
      <c r="AM10" s="243">
        <v>316.2</v>
      </c>
      <c r="AN10" s="243">
        <v>346.8</v>
      </c>
      <c r="AO10" s="243">
        <v>353.625</v>
      </c>
      <c r="AP10" s="243">
        <v>337.92</v>
      </c>
      <c r="AQ10" s="243">
        <v>335.52499999999998</v>
      </c>
      <c r="AR10" s="243">
        <v>335.85</v>
      </c>
      <c r="AS10" s="243">
        <v>340.7</v>
      </c>
      <c r="AT10" s="243">
        <v>339.72500000000002</v>
      </c>
      <c r="AU10" s="243">
        <v>329.82</v>
      </c>
      <c r="AV10" s="243">
        <v>310.875</v>
      </c>
      <c r="AW10" s="243">
        <v>303.8</v>
      </c>
      <c r="AX10" s="243">
        <v>309.06</v>
      </c>
      <c r="AY10" s="243">
        <v>310.64999999999998</v>
      </c>
      <c r="AZ10" s="337">
        <v>317.63729999999998</v>
      </c>
      <c r="BA10" s="337">
        <v>332.02050000000003</v>
      </c>
      <c r="BB10" s="337">
        <v>337.84370000000001</v>
      </c>
      <c r="BC10" s="337">
        <v>342.3931</v>
      </c>
      <c r="BD10" s="337">
        <v>341.81540000000001</v>
      </c>
      <c r="BE10" s="337">
        <v>335.28919999999999</v>
      </c>
      <c r="BF10" s="337">
        <v>331.13240000000002</v>
      </c>
      <c r="BG10" s="337">
        <v>324.86059999999998</v>
      </c>
      <c r="BH10" s="337">
        <v>313.91340000000002</v>
      </c>
      <c r="BI10" s="337">
        <v>305.9676</v>
      </c>
      <c r="BJ10" s="337">
        <v>297.62470000000002</v>
      </c>
      <c r="BK10" s="337">
        <v>306.44869999999997</v>
      </c>
      <c r="BL10" s="337">
        <v>312.55579999999998</v>
      </c>
      <c r="BM10" s="337">
        <v>323.86939999999998</v>
      </c>
      <c r="BN10" s="337">
        <v>327.85520000000002</v>
      </c>
      <c r="BO10" s="337">
        <v>333.15440000000001</v>
      </c>
      <c r="BP10" s="337">
        <v>332.27289999999999</v>
      </c>
      <c r="BQ10" s="337">
        <v>326.73169999999999</v>
      </c>
      <c r="BR10" s="337">
        <v>323.80549999999999</v>
      </c>
      <c r="BS10" s="337">
        <v>316.91669999999999</v>
      </c>
      <c r="BT10" s="337">
        <v>307.45639999999997</v>
      </c>
      <c r="BU10" s="337">
        <v>300.66770000000002</v>
      </c>
      <c r="BV10" s="337">
        <v>294.05239999999998</v>
      </c>
    </row>
    <row r="11" spans="1:74" ht="11.1" customHeight="1">
      <c r="A11" s="1" t="s">
        <v>687</v>
      </c>
      <c r="B11" s="184" t="s">
        <v>602</v>
      </c>
      <c r="C11" s="243">
        <v>258.14999999999998</v>
      </c>
      <c r="D11" s="243">
        <v>261.32499999999999</v>
      </c>
      <c r="E11" s="243">
        <v>272.12</v>
      </c>
      <c r="F11" s="243">
        <v>286.55</v>
      </c>
      <c r="G11" s="243">
        <v>287.45999999999998</v>
      </c>
      <c r="H11" s="243">
        <v>277.375</v>
      </c>
      <c r="I11" s="243">
        <v>274.95</v>
      </c>
      <c r="J11" s="243">
        <v>279.44</v>
      </c>
      <c r="K11" s="243">
        <v>282</v>
      </c>
      <c r="L11" s="243">
        <v>279.67500000000001</v>
      </c>
      <c r="M11" s="243">
        <v>278.33999999999997</v>
      </c>
      <c r="N11" s="243">
        <v>279.82499999999999</v>
      </c>
      <c r="O11" s="243">
        <v>289.04000000000002</v>
      </c>
      <c r="P11" s="243">
        <v>306.27499999999998</v>
      </c>
      <c r="Q11" s="243">
        <v>337.02499999999998</v>
      </c>
      <c r="R11" s="243">
        <v>357.9</v>
      </c>
      <c r="S11" s="243">
        <v>372.38</v>
      </c>
      <c r="T11" s="243">
        <v>363.52499999999998</v>
      </c>
      <c r="U11" s="243">
        <v>352.02499999999998</v>
      </c>
      <c r="V11" s="243">
        <v>354.06</v>
      </c>
      <c r="W11" s="243">
        <v>358.72500000000002</v>
      </c>
      <c r="X11" s="243">
        <v>352.28</v>
      </c>
      <c r="Y11" s="243">
        <v>341.55</v>
      </c>
      <c r="Z11" s="243">
        <v>318.8</v>
      </c>
      <c r="AA11" s="243">
        <v>301.83999999999997</v>
      </c>
      <c r="AB11" s="243">
        <v>310.77499999999998</v>
      </c>
      <c r="AC11" s="243">
        <v>352.97500000000002</v>
      </c>
      <c r="AD11" s="243">
        <v>378.46</v>
      </c>
      <c r="AE11" s="243">
        <v>375.5</v>
      </c>
      <c r="AF11" s="243">
        <v>369</v>
      </c>
      <c r="AG11" s="243">
        <v>351.92</v>
      </c>
      <c r="AH11" s="243">
        <v>351.82499999999999</v>
      </c>
      <c r="AI11" s="243">
        <v>372.1</v>
      </c>
      <c r="AJ11" s="243">
        <v>372.04</v>
      </c>
      <c r="AK11" s="243">
        <v>353.8</v>
      </c>
      <c r="AL11" s="243">
        <v>321.12</v>
      </c>
      <c r="AM11" s="243">
        <v>291.57499999999999</v>
      </c>
      <c r="AN11" s="243">
        <v>332.45</v>
      </c>
      <c r="AO11" s="243">
        <v>347.07499999999999</v>
      </c>
      <c r="AP11" s="243">
        <v>349.98</v>
      </c>
      <c r="AQ11" s="243">
        <v>361.2</v>
      </c>
      <c r="AR11" s="243">
        <v>370.17500000000001</v>
      </c>
      <c r="AS11" s="243">
        <v>362.34</v>
      </c>
      <c r="AT11" s="243">
        <v>363.57499999999999</v>
      </c>
      <c r="AU11" s="243">
        <v>360.08</v>
      </c>
      <c r="AV11" s="243">
        <v>344</v>
      </c>
      <c r="AW11" s="243">
        <v>321.55</v>
      </c>
      <c r="AX11" s="243">
        <v>308</v>
      </c>
      <c r="AY11" s="243">
        <v>313.67500000000001</v>
      </c>
      <c r="AZ11" s="337">
        <v>318.11489999999998</v>
      </c>
      <c r="BA11" s="337">
        <v>331.73660000000001</v>
      </c>
      <c r="BB11" s="337">
        <v>342.23820000000001</v>
      </c>
      <c r="BC11" s="337">
        <v>351.8381</v>
      </c>
      <c r="BD11" s="337">
        <v>355.19909999999999</v>
      </c>
      <c r="BE11" s="337">
        <v>352.80149999999998</v>
      </c>
      <c r="BF11" s="337">
        <v>349.36180000000002</v>
      </c>
      <c r="BG11" s="337">
        <v>345.72629999999998</v>
      </c>
      <c r="BH11" s="337">
        <v>335.46100000000001</v>
      </c>
      <c r="BI11" s="337">
        <v>324.83179999999999</v>
      </c>
      <c r="BJ11" s="337">
        <v>310.31310000000002</v>
      </c>
      <c r="BK11" s="337">
        <v>304.49220000000003</v>
      </c>
      <c r="BL11" s="337">
        <v>312.3082</v>
      </c>
      <c r="BM11" s="337">
        <v>324.88400000000001</v>
      </c>
      <c r="BN11" s="337">
        <v>333.38339999999999</v>
      </c>
      <c r="BO11" s="337">
        <v>342.61</v>
      </c>
      <c r="BP11" s="337">
        <v>345.84699999999998</v>
      </c>
      <c r="BQ11" s="337">
        <v>344.71429999999998</v>
      </c>
      <c r="BR11" s="337">
        <v>342.21780000000001</v>
      </c>
      <c r="BS11" s="337">
        <v>338.82229999999998</v>
      </c>
      <c r="BT11" s="337">
        <v>328.98270000000002</v>
      </c>
      <c r="BU11" s="337">
        <v>319.90780000000001</v>
      </c>
      <c r="BV11" s="337">
        <v>306.57920000000001</v>
      </c>
    </row>
    <row r="12" spans="1:74" ht="11.1" customHeight="1">
      <c r="A12" s="1" t="s">
        <v>688</v>
      </c>
      <c r="B12" s="184" t="s">
        <v>603</v>
      </c>
      <c r="C12" s="243">
        <v>293.97500000000002</v>
      </c>
      <c r="D12" s="243">
        <v>288.39999999999998</v>
      </c>
      <c r="E12" s="243">
        <v>299.92</v>
      </c>
      <c r="F12" s="243">
        <v>305.35000000000002</v>
      </c>
      <c r="G12" s="243">
        <v>304.62</v>
      </c>
      <c r="H12" s="243">
        <v>302.2</v>
      </c>
      <c r="I12" s="243">
        <v>305.75</v>
      </c>
      <c r="J12" s="243">
        <v>308.04000000000002</v>
      </c>
      <c r="K12" s="243">
        <v>297.2</v>
      </c>
      <c r="L12" s="243">
        <v>303.82499999999999</v>
      </c>
      <c r="M12" s="243">
        <v>309.48</v>
      </c>
      <c r="N12" s="243">
        <v>318.625</v>
      </c>
      <c r="O12" s="243">
        <v>327.5</v>
      </c>
      <c r="P12" s="243">
        <v>345.42500000000001</v>
      </c>
      <c r="Q12" s="243">
        <v>384.52499999999998</v>
      </c>
      <c r="R12" s="243">
        <v>404.125</v>
      </c>
      <c r="S12" s="243">
        <v>408.44</v>
      </c>
      <c r="T12" s="243">
        <v>386.47500000000002</v>
      </c>
      <c r="U12" s="243">
        <v>374.42500000000001</v>
      </c>
      <c r="V12" s="243">
        <v>372.66</v>
      </c>
      <c r="W12" s="243">
        <v>385.375</v>
      </c>
      <c r="X12" s="243">
        <v>377.8</v>
      </c>
      <c r="Y12" s="243">
        <v>372.17500000000001</v>
      </c>
      <c r="Z12" s="243">
        <v>353.3</v>
      </c>
      <c r="AA12" s="243">
        <v>360.62</v>
      </c>
      <c r="AB12" s="243">
        <v>385.4</v>
      </c>
      <c r="AC12" s="243">
        <v>422.25</v>
      </c>
      <c r="AD12" s="243">
        <v>417.38</v>
      </c>
      <c r="AE12" s="243">
        <v>421.47500000000002</v>
      </c>
      <c r="AF12" s="243">
        <v>401.625</v>
      </c>
      <c r="AG12" s="243">
        <v>369.68</v>
      </c>
      <c r="AH12" s="243">
        <v>393.7</v>
      </c>
      <c r="AI12" s="243">
        <v>407.375</v>
      </c>
      <c r="AJ12" s="243">
        <v>423.42</v>
      </c>
      <c r="AK12" s="243">
        <v>376.42500000000001</v>
      </c>
      <c r="AL12" s="243">
        <v>350</v>
      </c>
      <c r="AM12" s="243">
        <v>350.67500000000001</v>
      </c>
      <c r="AN12" s="243">
        <v>390.77499999999998</v>
      </c>
      <c r="AO12" s="243">
        <v>402.17500000000001</v>
      </c>
      <c r="AP12" s="243">
        <v>387.94</v>
      </c>
      <c r="AQ12" s="243">
        <v>390.85</v>
      </c>
      <c r="AR12" s="243">
        <v>390.07499999999999</v>
      </c>
      <c r="AS12" s="243">
        <v>391.5</v>
      </c>
      <c r="AT12" s="243">
        <v>381.25</v>
      </c>
      <c r="AU12" s="243">
        <v>382.3</v>
      </c>
      <c r="AV12" s="243">
        <v>367.125</v>
      </c>
      <c r="AW12" s="243">
        <v>349.875</v>
      </c>
      <c r="AX12" s="243">
        <v>348.66</v>
      </c>
      <c r="AY12" s="243">
        <v>351.27499999999998</v>
      </c>
      <c r="AZ12" s="337">
        <v>358.69080000000002</v>
      </c>
      <c r="BA12" s="337">
        <v>374.93180000000001</v>
      </c>
      <c r="BB12" s="337">
        <v>378.36869999999999</v>
      </c>
      <c r="BC12" s="337">
        <v>385.16829999999999</v>
      </c>
      <c r="BD12" s="337">
        <v>387.72930000000002</v>
      </c>
      <c r="BE12" s="337">
        <v>384.07150000000001</v>
      </c>
      <c r="BF12" s="337">
        <v>379.32900000000001</v>
      </c>
      <c r="BG12" s="337">
        <v>377.26159999999999</v>
      </c>
      <c r="BH12" s="337">
        <v>368.08859999999999</v>
      </c>
      <c r="BI12" s="337">
        <v>358.1327</v>
      </c>
      <c r="BJ12" s="337">
        <v>346.27420000000001</v>
      </c>
      <c r="BK12" s="337">
        <v>347.1558</v>
      </c>
      <c r="BL12" s="337">
        <v>355.18810000000002</v>
      </c>
      <c r="BM12" s="337">
        <v>368.67849999999999</v>
      </c>
      <c r="BN12" s="337">
        <v>369.94909999999999</v>
      </c>
      <c r="BO12" s="337">
        <v>377.36720000000003</v>
      </c>
      <c r="BP12" s="337">
        <v>380.85019999999997</v>
      </c>
      <c r="BQ12" s="337">
        <v>378.36009999999999</v>
      </c>
      <c r="BR12" s="337">
        <v>375.37599999999998</v>
      </c>
      <c r="BS12" s="337">
        <v>372.07580000000002</v>
      </c>
      <c r="BT12" s="337">
        <v>363.53050000000002</v>
      </c>
      <c r="BU12" s="337">
        <v>354.86130000000003</v>
      </c>
      <c r="BV12" s="337">
        <v>343.23869999999999</v>
      </c>
    </row>
    <row r="13" spans="1:74" ht="11.1" customHeight="1">
      <c r="A13" s="1" t="s">
        <v>689</v>
      </c>
      <c r="B13" s="184" t="s">
        <v>646</v>
      </c>
      <c r="C13" s="243">
        <v>271.5</v>
      </c>
      <c r="D13" s="243">
        <v>264.39999999999998</v>
      </c>
      <c r="E13" s="243">
        <v>277.16000000000003</v>
      </c>
      <c r="F13" s="243">
        <v>284.82499999999999</v>
      </c>
      <c r="G13" s="243">
        <v>283.62</v>
      </c>
      <c r="H13" s="243">
        <v>273.14999999999998</v>
      </c>
      <c r="I13" s="243">
        <v>272.875</v>
      </c>
      <c r="J13" s="243">
        <v>272.98</v>
      </c>
      <c r="K13" s="243">
        <v>270.5</v>
      </c>
      <c r="L13" s="243">
        <v>280.05</v>
      </c>
      <c r="M13" s="243">
        <v>285.89999999999998</v>
      </c>
      <c r="N13" s="243">
        <v>299.3</v>
      </c>
      <c r="O13" s="243">
        <v>309.48</v>
      </c>
      <c r="P13" s="243">
        <v>321.10000000000002</v>
      </c>
      <c r="Q13" s="243">
        <v>356.125</v>
      </c>
      <c r="R13" s="243">
        <v>379.95</v>
      </c>
      <c r="S13" s="243">
        <v>390.62</v>
      </c>
      <c r="T13" s="243">
        <v>368</v>
      </c>
      <c r="U13" s="243">
        <v>365.02499999999998</v>
      </c>
      <c r="V13" s="243">
        <v>363.94</v>
      </c>
      <c r="W13" s="243">
        <v>361.125</v>
      </c>
      <c r="X13" s="243">
        <v>344.8</v>
      </c>
      <c r="Y13" s="243">
        <v>338.375</v>
      </c>
      <c r="Z13" s="243">
        <v>326.57499999999999</v>
      </c>
      <c r="AA13" s="243">
        <v>338</v>
      </c>
      <c r="AB13" s="243">
        <v>357.92500000000001</v>
      </c>
      <c r="AC13" s="243">
        <v>385.17500000000001</v>
      </c>
      <c r="AD13" s="243">
        <v>390.04</v>
      </c>
      <c r="AE13" s="243">
        <v>373.22500000000002</v>
      </c>
      <c r="AF13" s="243">
        <v>353.875</v>
      </c>
      <c r="AG13" s="243">
        <v>343.92</v>
      </c>
      <c r="AH13" s="243">
        <v>372.15</v>
      </c>
      <c r="AI13" s="243">
        <v>384.85</v>
      </c>
      <c r="AJ13" s="243">
        <v>374.56</v>
      </c>
      <c r="AK13" s="243">
        <v>345.17500000000001</v>
      </c>
      <c r="AL13" s="243">
        <v>331.04</v>
      </c>
      <c r="AM13" s="243">
        <v>331.85</v>
      </c>
      <c r="AN13" s="243">
        <v>367</v>
      </c>
      <c r="AO13" s="243">
        <v>371.125</v>
      </c>
      <c r="AP13" s="243">
        <v>357.02</v>
      </c>
      <c r="AQ13" s="243">
        <v>361.47500000000002</v>
      </c>
      <c r="AR13" s="243">
        <v>362.6</v>
      </c>
      <c r="AS13" s="243">
        <v>359.1</v>
      </c>
      <c r="AT13" s="243">
        <v>357.375</v>
      </c>
      <c r="AU13" s="243">
        <v>353.24</v>
      </c>
      <c r="AV13" s="243">
        <v>334.375</v>
      </c>
      <c r="AW13" s="243">
        <v>324.27499999999998</v>
      </c>
      <c r="AX13" s="243">
        <v>327.64</v>
      </c>
      <c r="AY13" s="243">
        <v>331.25</v>
      </c>
      <c r="AZ13" s="337">
        <v>333.78980000000001</v>
      </c>
      <c r="BA13" s="337">
        <v>348.14080000000001</v>
      </c>
      <c r="BB13" s="337">
        <v>352.88529999999997</v>
      </c>
      <c r="BC13" s="337">
        <v>358.92360000000002</v>
      </c>
      <c r="BD13" s="337">
        <v>359.46170000000001</v>
      </c>
      <c r="BE13" s="337">
        <v>354.50659999999999</v>
      </c>
      <c r="BF13" s="337">
        <v>351.09500000000003</v>
      </c>
      <c r="BG13" s="337">
        <v>346.43009999999998</v>
      </c>
      <c r="BH13" s="337">
        <v>335.56630000000001</v>
      </c>
      <c r="BI13" s="337">
        <v>328.19240000000002</v>
      </c>
      <c r="BJ13" s="337">
        <v>318.72489999999999</v>
      </c>
      <c r="BK13" s="337">
        <v>323.42619999999999</v>
      </c>
      <c r="BL13" s="337">
        <v>329.2364</v>
      </c>
      <c r="BM13" s="337">
        <v>340.0659</v>
      </c>
      <c r="BN13" s="337">
        <v>342.95960000000002</v>
      </c>
      <c r="BO13" s="337">
        <v>349.76839999999999</v>
      </c>
      <c r="BP13" s="337">
        <v>350.346</v>
      </c>
      <c r="BQ13" s="337">
        <v>347.36090000000002</v>
      </c>
      <c r="BR13" s="337">
        <v>344.71559999999999</v>
      </c>
      <c r="BS13" s="337">
        <v>339.64550000000003</v>
      </c>
      <c r="BT13" s="337">
        <v>330.0052</v>
      </c>
      <c r="BU13" s="337">
        <v>324.26280000000003</v>
      </c>
      <c r="BV13" s="337">
        <v>316.24689999999998</v>
      </c>
    </row>
    <row r="14" spans="1:74" ht="11.1" customHeight="1">
      <c r="A14" s="1" t="s">
        <v>712</v>
      </c>
      <c r="B14" s="10" t="s">
        <v>19</v>
      </c>
      <c r="C14" s="243">
        <v>276.875</v>
      </c>
      <c r="D14" s="243">
        <v>269.92500000000001</v>
      </c>
      <c r="E14" s="243">
        <v>282.44</v>
      </c>
      <c r="F14" s="243">
        <v>289.95</v>
      </c>
      <c r="G14" s="243">
        <v>289.04000000000002</v>
      </c>
      <c r="H14" s="243">
        <v>278.5</v>
      </c>
      <c r="I14" s="243">
        <v>278.14999999999998</v>
      </c>
      <c r="J14" s="243">
        <v>278.32</v>
      </c>
      <c r="K14" s="243">
        <v>275.72500000000002</v>
      </c>
      <c r="L14" s="243">
        <v>285.3</v>
      </c>
      <c r="M14" s="243">
        <v>291.3</v>
      </c>
      <c r="N14" s="243">
        <v>304.77499999999998</v>
      </c>
      <c r="O14" s="243">
        <v>314.83999999999997</v>
      </c>
      <c r="P14" s="243">
        <v>326.39999999999998</v>
      </c>
      <c r="Q14" s="243">
        <v>361.5</v>
      </c>
      <c r="R14" s="243">
        <v>385.2</v>
      </c>
      <c r="S14" s="243">
        <v>395.96</v>
      </c>
      <c r="T14" s="243">
        <v>373.47500000000002</v>
      </c>
      <c r="U14" s="243">
        <v>370.47500000000002</v>
      </c>
      <c r="V14" s="243">
        <v>369.56</v>
      </c>
      <c r="W14" s="243">
        <v>366.67500000000001</v>
      </c>
      <c r="X14" s="243">
        <v>350.64</v>
      </c>
      <c r="Y14" s="243">
        <v>344.3</v>
      </c>
      <c r="Z14" s="243">
        <v>332.57499999999999</v>
      </c>
      <c r="AA14" s="243">
        <v>344</v>
      </c>
      <c r="AB14" s="243">
        <v>363.95</v>
      </c>
      <c r="AC14" s="243">
        <v>390.72500000000002</v>
      </c>
      <c r="AD14" s="243">
        <v>395.82</v>
      </c>
      <c r="AE14" s="243">
        <v>379.1</v>
      </c>
      <c r="AF14" s="243">
        <v>359.57499999999999</v>
      </c>
      <c r="AG14" s="243">
        <v>349.82</v>
      </c>
      <c r="AH14" s="243">
        <v>378.02499999999998</v>
      </c>
      <c r="AI14" s="243">
        <v>390.95</v>
      </c>
      <c r="AJ14" s="243">
        <v>381.2</v>
      </c>
      <c r="AK14" s="243">
        <v>352.07499999999999</v>
      </c>
      <c r="AL14" s="243">
        <v>338.06</v>
      </c>
      <c r="AM14" s="243">
        <v>339.07499999999999</v>
      </c>
      <c r="AN14" s="243">
        <v>373.6</v>
      </c>
      <c r="AO14" s="243">
        <v>377.875</v>
      </c>
      <c r="AP14" s="243">
        <v>363.82</v>
      </c>
      <c r="AQ14" s="243">
        <v>367.5</v>
      </c>
      <c r="AR14" s="243">
        <v>368.85</v>
      </c>
      <c r="AS14" s="243">
        <v>366.06</v>
      </c>
      <c r="AT14" s="243">
        <v>364.47500000000002</v>
      </c>
      <c r="AU14" s="243">
        <v>360.42</v>
      </c>
      <c r="AV14" s="243">
        <v>341.95</v>
      </c>
      <c r="AW14" s="243">
        <v>332.17500000000001</v>
      </c>
      <c r="AX14" s="243">
        <v>335.68</v>
      </c>
      <c r="AY14" s="243">
        <v>339.2</v>
      </c>
      <c r="AZ14" s="337">
        <v>340.44880000000001</v>
      </c>
      <c r="BA14" s="337">
        <v>354.51979999999998</v>
      </c>
      <c r="BB14" s="337">
        <v>359.24669999999998</v>
      </c>
      <c r="BC14" s="337">
        <v>365.3021</v>
      </c>
      <c r="BD14" s="337">
        <v>365.87419999999997</v>
      </c>
      <c r="BE14" s="337">
        <v>361.02699999999999</v>
      </c>
      <c r="BF14" s="337">
        <v>357.65190000000001</v>
      </c>
      <c r="BG14" s="337">
        <v>353.03809999999999</v>
      </c>
      <c r="BH14" s="337">
        <v>342.20319999999998</v>
      </c>
      <c r="BI14" s="337">
        <v>334.95119999999997</v>
      </c>
      <c r="BJ14" s="337">
        <v>325.59059999999999</v>
      </c>
      <c r="BK14" s="337">
        <v>330.23630000000003</v>
      </c>
      <c r="BL14" s="337">
        <v>335.98919999999998</v>
      </c>
      <c r="BM14" s="337">
        <v>346.7373</v>
      </c>
      <c r="BN14" s="337">
        <v>349.64789999999999</v>
      </c>
      <c r="BO14" s="337">
        <v>356.4778</v>
      </c>
      <c r="BP14" s="337">
        <v>357.0899</v>
      </c>
      <c r="BQ14" s="337">
        <v>354.209</v>
      </c>
      <c r="BR14" s="337">
        <v>351.59809999999999</v>
      </c>
      <c r="BS14" s="337">
        <v>346.5797</v>
      </c>
      <c r="BT14" s="337">
        <v>336.9658</v>
      </c>
      <c r="BU14" s="337">
        <v>331.34190000000001</v>
      </c>
      <c r="BV14" s="337">
        <v>323.42970000000003</v>
      </c>
    </row>
    <row r="15" spans="1:74" ht="11.1" customHeight="1">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403"/>
      <c r="BA15" s="403"/>
      <c r="BB15" s="403"/>
      <c r="BC15" s="403"/>
      <c r="BD15" s="403"/>
      <c r="BE15" s="403"/>
      <c r="BF15" s="403"/>
      <c r="BG15" s="403"/>
      <c r="BH15" s="403"/>
      <c r="BI15" s="403"/>
      <c r="BJ15" s="403"/>
      <c r="BK15" s="403"/>
      <c r="BL15" s="403"/>
      <c r="BM15" s="403"/>
      <c r="BN15" s="403"/>
      <c r="BO15" s="403"/>
      <c r="BP15" s="403"/>
      <c r="BQ15" s="403"/>
      <c r="BR15" s="403"/>
      <c r="BS15" s="403"/>
      <c r="BT15" s="403"/>
      <c r="BU15" s="403"/>
      <c r="BV15" s="403"/>
    </row>
    <row r="16" spans="1:74" ht="11.1" customHeight="1">
      <c r="A16" s="1"/>
      <c r="B16" s="7" t="s">
        <v>1033</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404"/>
      <c r="BA16" s="404"/>
      <c r="BB16" s="404"/>
      <c r="BC16" s="404"/>
      <c r="BD16" s="404"/>
      <c r="BE16" s="404"/>
      <c r="BF16" s="404"/>
      <c r="BG16" s="404"/>
      <c r="BH16" s="404"/>
      <c r="BI16" s="404"/>
      <c r="BJ16" s="404"/>
      <c r="BK16" s="404"/>
      <c r="BL16" s="404"/>
      <c r="BM16" s="404"/>
      <c r="BN16" s="404"/>
      <c r="BO16" s="404"/>
      <c r="BP16" s="404"/>
      <c r="BQ16" s="404"/>
      <c r="BR16" s="404"/>
      <c r="BS16" s="404"/>
      <c r="BT16" s="404"/>
      <c r="BU16" s="404"/>
      <c r="BV16" s="404"/>
    </row>
    <row r="17" spans="1:74" ht="11.1" customHeight="1">
      <c r="A17" s="1"/>
      <c r="B17" s="7" t="s">
        <v>128</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405"/>
      <c r="BA17" s="405"/>
      <c r="BB17" s="405"/>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ht="11.1" customHeight="1">
      <c r="A18" s="1" t="s">
        <v>674</v>
      </c>
      <c r="B18" s="184" t="s">
        <v>599</v>
      </c>
      <c r="C18" s="68">
        <v>60.743000000000002</v>
      </c>
      <c r="D18" s="68">
        <v>62.534999999999997</v>
      </c>
      <c r="E18" s="68">
        <v>56.808</v>
      </c>
      <c r="F18" s="68">
        <v>58.418999999999997</v>
      </c>
      <c r="G18" s="68">
        <v>61.325000000000003</v>
      </c>
      <c r="H18" s="68">
        <v>60.097000000000001</v>
      </c>
      <c r="I18" s="68">
        <v>61.156999999999996</v>
      </c>
      <c r="J18" s="68">
        <v>63.140999999999998</v>
      </c>
      <c r="K18" s="68">
        <v>55.261000000000003</v>
      </c>
      <c r="L18" s="68">
        <v>52.281999999999996</v>
      </c>
      <c r="M18" s="68">
        <v>52.856000000000002</v>
      </c>
      <c r="N18" s="68">
        <v>52.735999999999997</v>
      </c>
      <c r="O18" s="68">
        <v>60.646000000000001</v>
      </c>
      <c r="P18" s="68">
        <v>63.43</v>
      </c>
      <c r="Q18" s="68">
        <v>54.966000000000001</v>
      </c>
      <c r="R18" s="68">
        <v>50.47</v>
      </c>
      <c r="S18" s="68">
        <v>54.231000000000002</v>
      </c>
      <c r="T18" s="68">
        <v>55.158999999999999</v>
      </c>
      <c r="U18" s="68">
        <v>54.363999999999997</v>
      </c>
      <c r="V18" s="68">
        <v>55.177999999999997</v>
      </c>
      <c r="W18" s="68">
        <v>56.325000000000003</v>
      </c>
      <c r="X18" s="68">
        <v>51.981000000000002</v>
      </c>
      <c r="Y18" s="68">
        <v>58.115000000000002</v>
      </c>
      <c r="Z18" s="68">
        <v>59.204999999999998</v>
      </c>
      <c r="AA18" s="68">
        <v>63.793999999999997</v>
      </c>
      <c r="AB18" s="68">
        <v>61.115000000000002</v>
      </c>
      <c r="AC18" s="68">
        <v>56.911999999999999</v>
      </c>
      <c r="AD18" s="68">
        <v>53.720999999999997</v>
      </c>
      <c r="AE18" s="68">
        <v>52.716999999999999</v>
      </c>
      <c r="AF18" s="68">
        <v>51.100999999999999</v>
      </c>
      <c r="AG18" s="68">
        <v>51.889000000000003</v>
      </c>
      <c r="AH18" s="68">
        <v>50.929000000000002</v>
      </c>
      <c r="AI18" s="68">
        <v>48.067</v>
      </c>
      <c r="AJ18" s="68">
        <v>46.819000000000003</v>
      </c>
      <c r="AK18" s="68">
        <v>48.789000000000001</v>
      </c>
      <c r="AL18" s="68">
        <v>54.207000000000001</v>
      </c>
      <c r="AM18" s="68">
        <v>58.113999999999997</v>
      </c>
      <c r="AN18" s="68">
        <v>59.832999999999998</v>
      </c>
      <c r="AO18" s="68">
        <v>59.460999999999999</v>
      </c>
      <c r="AP18" s="68">
        <v>63.735999999999997</v>
      </c>
      <c r="AQ18" s="68">
        <v>62.661000000000001</v>
      </c>
      <c r="AR18" s="68">
        <v>61.969000000000001</v>
      </c>
      <c r="AS18" s="68">
        <v>61.625</v>
      </c>
      <c r="AT18" s="68">
        <v>58.545000000000002</v>
      </c>
      <c r="AU18" s="68">
        <v>58.112000000000002</v>
      </c>
      <c r="AV18" s="68">
        <v>54.970999999999997</v>
      </c>
      <c r="AW18" s="68">
        <v>55.960999999999999</v>
      </c>
      <c r="AX18" s="68">
        <v>58.803285713999998</v>
      </c>
      <c r="AY18" s="68">
        <v>64.651906916000002</v>
      </c>
      <c r="AZ18" s="333">
        <v>63.009360000000001</v>
      </c>
      <c r="BA18" s="333">
        <v>58.371699999999997</v>
      </c>
      <c r="BB18" s="333">
        <v>56.901989999999998</v>
      </c>
      <c r="BC18" s="333">
        <v>56.660440000000001</v>
      </c>
      <c r="BD18" s="333">
        <v>56.412399999999998</v>
      </c>
      <c r="BE18" s="333">
        <v>56.639389999999999</v>
      </c>
      <c r="BF18" s="333">
        <v>55.955930000000002</v>
      </c>
      <c r="BG18" s="333">
        <v>54.984389999999998</v>
      </c>
      <c r="BH18" s="333">
        <v>53.364899999999999</v>
      </c>
      <c r="BI18" s="333">
        <v>56.000459999999997</v>
      </c>
      <c r="BJ18" s="333">
        <v>58.594729999999998</v>
      </c>
      <c r="BK18" s="333">
        <v>60.423290000000001</v>
      </c>
      <c r="BL18" s="333">
        <v>60.900260000000003</v>
      </c>
      <c r="BM18" s="333">
        <v>57.002760000000002</v>
      </c>
      <c r="BN18" s="333">
        <v>56.491549999999997</v>
      </c>
      <c r="BO18" s="333">
        <v>57.217790000000001</v>
      </c>
      <c r="BP18" s="333">
        <v>57.054560000000002</v>
      </c>
      <c r="BQ18" s="333">
        <v>57.183250000000001</v>
      </c>
      <c r="BR18" s="333">
        <v>56.579090000000001</v>
      </c>
      <c r="BS18" s="333">
        <v>55.47063</v>
      </c>
      <c r="BT18" s="333">
        <v>53.499459999999999</v>
      </c>
      <c r="BU18" s="333">
        <v>56.257249999999999</v>
      </c>
      <c r="BV18" s="333">
        <v>58.491959999999999</v>
      </c>
    </row>
    <row r="19" spans="1:74" ht="11.1" customHeight="1">
      <c r="A19" s="1" t="s">
        <v>675</v>
      </c>
      <c r="B19" s="184" t="s">
        <v>600</v>
      </c>
      <c r="C19" s="68">
        <v>58.576999999999998</v>
      </c>
      <c r="D19" s="68">
        <v>58.317999999999998</v>
      </c>
      <c r="E19" s="68">
        <v>55.232999999999997</v>
      </c>
      <c r="F19" s="68">
        <v>51.744999999999997</v>
      </c>
      <c r="G19" s="68">
        <v>50.430999999999997</v>
      </c>
      <c r="H19" s="68">
        <v>49.259</v>
      </c>
      <c r="I19" s="68">
        <v>50.015999999999998</v>
      </c>
      <c r="J19" s="68">
        <v>50.173999999999999</v>
      </c>
      <c r="K19" s="68">
        <v>52.539000000000001</v>
      </c>
      <c r="L19" s="68">
        <v>50.679000000000002</v>
      </c>
      <c r="M19" s="68">
        <v>49.219000000000001</v>
      </c>
      <c r="N19" s="68">
        <v>49.103999999999999</v>
      </c>
      <c r="O19" s="68">
        <v>53.911000000000001</v>
      </c>
      <c r="P19" s="68">
        <v>54.27</v>
      </c>
      <c r="Q19" s="68">
        <v>50.526000000000003</v>
      </c>
      <c r="R19" s="68">
        <v>48.067</v>
      </c>
      <c r="S19" s="68">
        <v>48.692999999999998</v>
      </c>
      <c r="T19" s="68">
        <v>49.851999999999997</v>
      </c>
      <c r="U19" s="68">
        <v>49.771000000000001</v>
      </c>
      <c r="V19" s="68">
        <v>47.030999999999999</v>
      </c>
      <c r="W19" s="68">
        <v>49.896999999999998</v>
      </c>
      <c r="X19" s="68">
        <v>47.673999999999999</v>
      </c>
      <c r="Y19" s="68">
        <v>49.219000000000001</v>
      </c>
      <c r="Z19" s="68">
        <v>52.215000000000003</v>
      </c>
      <c r="AA19" s="68">
        <v>56.515000000000001</v>
      </c>
      <c r="AB19" s="68">
        <v>55.527000000000001</v>
      </c>
      <c r="AC19" s="68">
        <v>52.512</v>
      </c>
      <c r="AD19" s="68">
        <v>50.665999999999997</v>
      </c>
      <c r="AE19" s="68">
        <v>48.222999999999999</v>
      </c>
      <c r="AF19" s="68">
        <v>49.323999999999998</v>
      </c>
      <c r="AG19" s="68">
        <v>50.18</v>
      </c>
      <c r="AH19" s="68">
        <v>49.405000000000001</v>
      </c>
      <c r="AI19" s="68">
        <v>48.624000000000002</v>
      </c>
      <c r="AJ19" s="68">
        <v>45.390999999999998</v>
      </c>
      <c r="AK19" s="68">
        <v>47.338000000000001</v>
      </c>
      <c r="AL19" s="68">
        <v>53.905000000000001</v>
      </c>
      <c r="AM19" s="68">
        <v>53.667999999999999</v>
      </c>
      <c r="AN19" s="68">
        <v>55.107999999999997</v>
      </c>
      <c r="AO19" s="68">
        <v>53.795999999999999</v>
      </c>
      <c r="AP19" s="68">
        <v>50.145000000000003</v>
      </c>
      <c r="AQ19" s="68">
        <v>48.524999999999999</v>
      </c>
      <c r="AR19" s="68">
        <v>49.322000000000003</v>
      </c>
      <c r="AS19" s="68">
        <v>48.45</v>
      </c>
      <c r="AT19" s="68">
        <v>46.984000000000002</v>
      </c>
      <c r="AU19" s="68">
        <v>49.750999999999998</v>
      </c>
      <c r="AV19" s="68">
        <v>47.872</v>
      </c>
      <c r="AW19" s="68">
        <v>49.16</v>
      </c>
      <c r="AX19" s="68">
        <v>51.695857142999998</v>
      </c>
      <c r="AY19" s="68">
        <v>52.658100656000002</v>
      </c>
      <c r="AZ19" s="333">
        <v>53.273130000000002</v>
      </c>
      <c r="BA19" s="333">
        <v>51.043140000000001</v>
      </c>
      <c r="BB19" s="333">
        <v>49.306249999999999</v>
      </c>
      <c r="BC19" s="333">
        <v>48.402940000000001</v>
      </c>
      <c r="BD19" s="333">
        <v>49.836570000000002</v>
      </c>
      <c r="BE19" s="333">
        <v>49.970350000000003</v>
      </c>
      <c r="BF19" s="333">
        <v>48.945810000000002</v>
      </c>
      <c r="BG19" s="333">
        <v>50.033180000000002</v>
      </c>
      <c r="BH19" s="333">
        <v>48.1661</v>
      </c>
      <c r="BI19" s="333">
        <v>48.986730000000001</v>
      </c>
      <c r="BJ19" s="333">
        <v>50.451819999999998</v>
      </c>
      <c r="BK19" s="333">
        <v>55.080829999999999</v>
      </c>
      <c r="BL19" s="333">
        <v>54.86242</v>
      </c>
      <c r="BM19" s="333">
        <v>51.435859999999998</v>
      </c>
      <c r="BN19" s="333">
        <v>49.097819999999999</v>
      </c>
      <c r="BO19" s="333">
        <v>48.024320000000003</v>
      </c>
      <c r="BP19" s="333">
        <v>49.399920000000002</v>
      </c>
      <c r="BQ19" s="333">
        <v>49.772010000000002</v>
      </c>
      <c r="BR19" s="333">
        <v>48.824730000000002</v>
      </c>
      <c r="BS19" s="333">
        <v>49.834969999999998</v>
      </c>
      <c r="BT19" s="333">
        <v>47.790260000000004</v>
      </c>
      <c r="BU19" s="333">
        <v>48.50441</v>
      </c>
      <c r="BV19" s="333">
        <v>50.14967</v>
      </c>
    </row>
    <row r="20" spans="1:74" ht="11.1" customHeight="1">
      <c r="A20" s="1" t="s">
        <v>676</v>
      </c>
      <c r="B20" s="184" t="s">
        <v>601</v>
      </c>
      <c r="C20" s="68">
        <v>73.259</v>
      </c>
      <c r="D20" s="68">
        <v>72.174000000000007</v>
      </c>
      <c r="E20" s="68">
        <v>74.858000000000004</v>
      </c>
      <c r="F20" s="68">
        <v>73.141000000000005</v>
      </c>
      <c r="G20" s="68">
        <v>72.387</v>
      </c>
      <c r="H20" s="68">
        <v>72.515000000000001</v>
      </c>
      <c r="I20" s="68">
        <v>75.816000000000003</v>
      </c>
      <c r="J20" s="68">
        <v>71.497</v>
      </c>
      <c r="K20" s="68">
        <v>73.876000000000005</v>
      </c>
      <c r="L20" s="68">
        <v>72.477999999999994</v>
      </c>
      <c r="M20" s="68">
        <v>74.495999999999995</v>
      </c>
      <c r="N20" s="68">
        <v>78.349999999999994</v>
      </c>
      <c r="O20" s="68">
        <v>80.605999999999995</v>
      </c>
      <c r="P20" s="68">
        <v>73.766999999999996</v>
      </c>
      <c r="Q20" s="68">
        <v>70.350999999999999</v>
      </c>
      <c r="R20" s="68">
        <v>68.438000000000002</v>
      </c>
      <c r="S20" s="68">
        <v>73.734999999999999</v>
      </c>
      <c r="T20" s="68">
        <v>72.863</v>
      </c>
      <c r="U20" s="68">
        <v>73.713999999999999</v>
      </c>
      <c r="V20" s="68">
        <v>74.444999999999993</v>
      </c>
      <c r="W20" s="68">
        <v>73.751000000000005</v>
      </c>
      <c r="X20" s="68">
        <v>72.364999999999995</v>
      </c>
      <c r="Y20" s="68">
        <v>75.528999999999996</v>
      </c>
      <c r="Z20" s="68">
        <v>74.534000000000006</v>
      </c>
      <c r="AA20" s="68">
        <v>73.849999999999994</v>
      </c>
      <c r="AB20" s="68">
        <v>75.492000000000004</v>
      </c>
      <c r="AC20" s="68">
        <v>71.388000000000005</v>
      </c>
      <c r="AD20" s="68">
        <v>72.992999999999995</v>
      </c>
      <c r="AE20" s="68">
        <v>71.531000000000006</v>
      </c>
      <c r="AF20" s="68">
        <v>72.912999999999997</v>
      </c>
      <c r="AG20" s="68">
        <v>73.542000000000002</v>
      </c>
      <c r="AH20" s="68">
        <v>66.978999999999999</v>
      </c>
      <c r="AI20" s="68">
        <v>70.811000000000007</v>
      </c>
      <c r="AJ20" s="68">
        <v>74.822999999999993</v>
      </c>
      <c r="AK20" s="68">
        <v>79.045000000000002</v>
      </c>
      <c r="AL20" s="68">
        <v>80.397999999999996</v>
      </c>
      <c r="AM20" s="68">
        <v>80.25</v>
      </c>
      <c r="AN20" s="68">
        <v>72.89</v>
      </c>
      <c r="AO20" s="68">
        <v>75.822000000000003</v>
      </c>
      <c r="AP20" s="68">
        <v>73.457999999999998</v>
      </c>
      <c r="AQ20" s="68">
        <v>77.245000000000005</v>
      </c>
      <c r="AR20" s="68">
        <v>78.024000000000001</v>
      </c>
      <c r="AS20" s="68">
        <v>76.835999999999999</v>
      </c>
      <c r="AT20" s="68">
        <v>75.796999999999997</v>
      </c>
      <c r="AU20" s="68">
        <v>76.962000000000003</v>
      </c>
      <c r="AV20" s="68">
        <v>74.691999999999993</v>
      </c>
      <c r="AW20" s="68">
        <v>73.617000000000004</v>
      </c>
      <c r="AX20" s="68">
        <v>75.881285714000001</v>
      </c>
      <c r="AY20" s="68">
        <v>76.813418777999999</v>
      </c>
      <c r="AZ20" s="333">
        <v>75.689239999999998</v>
      </c>
      <c r="BA20" s="333">
        <v>76.837180000000004</v>
      </c>
      <c r="BB20" s="333">
        <v>76.048779999999994</v>
      </c>
      <c r="BC20" s="333">
        <v>75.796949999999995</v>
      </c>
      <c r="BD20" s="333">
        <v>76.641159999999999</v>
      </c>
      <c r="BE20" s="333">
        <v>77.346050000000005</v>
      </c>
      <c r="BF20" s="333">
        <v>74.686530000000005</v>
      </c>
      <c r="BG20" s="333">
        <v>75.761020000000002</v>
      </c>
      <c r="BH20" s="333">
        <v>75.089979999999997</v>
      </c>
      <c r="BI20" s="333">
        <v>78.090779999999995</v>
      </c>
      <c r="BJ20" s="333">
        <v>78.972470000000001</v>
      </c>
      <c r="BK20" s="333">
        <v>79.819999999999993</v>
      </c>
      <c r="BL20" s="333">
        <v>78.357470000000006</v>
      </c>
      <c r="BM20" s="333">
        <v>78.999809999999997</v>
      </c>
      <c r="BN20" s="333">
        <v>77.810149999999993</v>
      </c>
      <c r="BO20" s="333">
        <v>77.534610000000001</v>
      </c>
      <c r="BP20" s="333">
        <v>77.911140000000003</v>
      </c>
      <c r="BQ20" s="333">
        <v>78.459479999999999</v>
      </c>
      <c r="BR20" s="333">
        <v>75.435640000000006</v>
      </c>
      <c r="BS20" s="333">
        <v>76.539360000000002</v>
      </c>
      <c r="BT20" s="333">
        <v>75.731579999999994</v>
      </c>
      <c r="BU20" s="333">
        <v>78.730519999999999</v>
      </c>
      <c r="BV20" s="333">
        <v>79.760859999999994</v>
      </c>
    </row>
    <row r="21" spans="1:74" ht="11.1" customHeight="1">
      <c r="A21" s="1" t="s">
        <v>677</v>
      </c>
      <c r="B21" s="184" t="s">
        <v>602</v>
      </c>
      <c r="C21" s="68">
        <v>5.96</v>
      </c>
      <c r="D21" s="68">
        <v>6.0389999999999997</v>
      </c>
      <c r="E21" s="68">
        <v>5.8819999999999997</v>
      </c>
      <c r="F21" s="68">
        <v>6.33</v>
      </c>
      <c r="G21" s="68">
        <v>6.2240000000000002</v>
      </c>
      <c r="H21" s="68">
        <v>6.3819999999999997</v>
      </c>
      <c r="I21" s="68">
        <v>5.7450000000000001</v>
      </c>
      <c r="J21" s="68">
        <v>5.9340000000000002</v>
      </c>
      <c r="K21" s="68">
        <v>6.5119999999999996</v>
      </c>
      <c r="L21" s="68">
        <v>6.444</v>
      </c>
      <c r="M21" s="68">
        <v>6.8440000000000003</v>
      </c>
      <c r="N21" s="68">
        <v>6.9640000000000004</v>
      </c>
      <c r="O21" s="68">
        <v>6.9119999999999999</v>
      </c>
      <c r="P21" s="68">
        <v>6.8109999999999999</v>
      </c>
      <c r="Q21" s="68">
        <v>6.4569999999999999</v>
      </c>
      <c r="R21" s="68">
        <v>5.7389999999999999</v>
      </c>
      <c r="S21" s="68">
        <v>6.5279999999999996</v>
      </c>
      <c r="T21" s="68">
        <v>6.6109999999999998</v>
      </c>
      <c r="U21" s="68">
        <v>6.2460000000000004</v>
      </c>
      <c r="V21" s="68">
        <v>5.8680000000000003</v>
      </c>
      <c r="W21" s="68">
        <v>5.9109999999999996</v>
      </c>
      <c r="X21" s="68">
        <v>6.5620000000000003</v>
      </c>
      <c r="Y21" s="68">
        <v>7.4950000000000001</v>
      </c>
      <c r="Z21" s="68">
        <v>7.5830000000000002</v>
      </c>
      <c r="AA21" s="68">
        <v>7.3019999999999996</v>
      </c>
      <c r="AB21" s="68">
        <v>6.6929999999999996</v>
      </c>
      <c r="AC21" s="68">
        <v>6.4790000000000001</v>
      </c>
      <c r="AD21" s="68">
        <v>6.08</v>
      </c>
      <c r="AE21" s="68">
        <v>5.8</v>
      </c>
      <c r="AF21" s="68">
        <v>6.3940000000000001</v>
      </c>
      <c r="AG21" s="68">
        <v>6.64</v>
      </c>
      <c r="AH21" s="68">
        <v>6.2619999999999996</v>
      </c>
      <c r="AI21" s="68">
        <v>6.5869999999999997</v>
      </c>
      <c r="AJ21" s="68">
        <v>6.33</v>
      </c>
      <c r="AK21" s="68">
        <v>7.2080000000000002</v>
      </c>
      <c r="AL21" s="68">
        <v>7.3609999999999998</v>
      </c>
      <c r="AM21" s="68">
        <v>7.1289999999999996</v>
      </c>
      <c r="AN21" s="68">
        <v>6.9379999999999997</v>
      </c>
      <c r="AO21" s="68">
        <v>6.7670000000000003</v>
      </c>
      <c r="AP21" s="68">
        <v>6.516</v>
      </c>
      <c r="AQ21" s="68">
        <v>5.9320000000000004</v>
      </c>
      <c r="AR21" s="68">
        <v>6.5220000000000002</v>
      </c>
      <c r="AS21" s="68">
        <v>6.609</v>
      </c>
      <c r="AT21" s="68">
        <v>6.6970000000000001</v>
      </c>
      <c r="AU21" s="68">
        <v>6.2629999999999999</v>
      </c>
      <c r="AV21" s="68">
        <v>7.3890000000000002</v>
      </c>
      <c r="AW21" s="68">
        <v>7.7709999999999999</v>
      </c>
      <c r="AX21" s="68">
        <v>6.9678571428999998</v>
      </c>
      <c r="AY21" s="68">
        <v>7.4468410980000002</v>
      </c>
      <c r="AZ21" s="333">
        <v>7.2369250000000003</v>
      </c>
      <c r="BA21" s="333">
        <v>6.9145709999999996</v>
      </c>
      <c r="BB21" s="333">
        <v>6.403715</v>
      </c>
      <c r="BC21" s="333">
        <v>6.3427069999999999</v>
      </c>
      <c r="BD21" s="333">
        <v>6.5541340000000003</v>
      </c>
      <c r="BE21" s="333">
        <v>6.3687370000000003</v>
      </c>
      <c r="BF21" s="333">
        <v>6.3761640000000002</v>
      </c>
      <c r="BG21" s="333">
        <v>6.6336199999999996</v>
      </c>
      <c r="BH21" s="333">
        <v>6.6308179999999997</v>
      </c>
      <c r="BI21" s="333">
        <v>7.138058</v>
      </c>
      <c r="BJ21" s="333">
        <v>7.1154070000000003</v>
      </c>
      <c r="BK21" s="333">
        <v>7.221762</v>
      </c>
      <c r="BL21" s="333">
        <v>7.1285100000000003</v>
      </c>
      <c r="BM21" s="333">
        <v>6.8858930000000003</v>
      </c>
      <c r="BN21" s="333">
        <v>6.4311059999999998</v>
      </c>
      <c r="BO21" s="333">
        <v>6.3683459999999998</v>
      </c>
      <c r="BP21" s="333">
        <v>6.5805629999999997</v>
      </c>
      <c r="BQ21" s="333">
        <v>6.3984120000000004</v>
      </c>
      <c r="BR21" s="333">
        <v>6.4305209999999997</v>
      </c>
      <c r="BS21" s="333">
        <v>6.6989599999999996</v>
      </c>
      <c r="BT21" s="333">
        <v>6.6893289999999999</v>
      </c>
      <c r="BU21" s="333">
        <v>7.1942599999999999</v>
      </c>
      <c r="BV21" s="333">
        <v>7.1749939999999999</v>
      </c>
    </row>
    <row r="22" spans="1:74" ht="11.1" customHeight="1">
      <c r="A22" s="1" t="s">
        <v>678</v>
      </c>
      <c r="B22" s="184" t="s">
        <v>603</v>
      </c>
      <c r="C22" s="68">
        <v>33.709000000000003</v>
      </c>
      <c r="D22" s="68">
        <v>35.491999999999997</v>
      </c>
      <c r="E22" s="68">
        <v>32.261000000000003</v>
      </c>
      <c r="F22" s="68">
        <v>30.837</v>
      </c>
      <c r="G22" s="68">
        <v>27.382000000000001</v>
      </c>
      <c r="H22" s="68">
        <v>27.324999999999999</v>
      </c>
      <c r="I22" s="68">
        <v>27.253</v>
      </c>
      <c r="J22" s="68">
        <v>30.228999999999999</v>
      </c>
      <c r="K22" s="68">
        <v>31.068000000000001</v>
      </c>
      <c r="L22" s="68">
        <v>27.864000000000001</v>
      </c>
      <c r="M22" s="68">
        <v>29.379000000000001</v>
      </c>
      <c r="N22" s="68">
        <v>32.280999999999999</v>
      </c>
      <c r="O22" s="68">
        <v>33.573999999999998</v>
      </c>
      <c r="P22" s="68">
        <v>31.437000000000001</v>
      </c>
      <c r="Q22" s="68">
        <v>32.712000000000003</v>
      </c>
      <c r="R22" s="68">
        <v>31.541</v>
      </c>
      <c r="S22" s="68">
        <v>30.574999999999999</v>
      </c>
      <c r="T22" s="68">
        <v>30.524999999999999</v>
      </c>
      <c r="U22" s="68">
        <v>31.126000000000001</v>
      </c>
      <c r="V22" s="68">
        <v>27.858000000000001</v>
      </c>
      <c r="W22" s="68">
        <v>28.965</v>
      </c>
      <c r="X22" s="68">
        <v>28.033999999999999</v>
      </c>
      <c r="Y22" s="68">
        <v>29.353000000000002</v>
      </c>
      <c r="Z22" s="68">
        <v>29.61</v>
      </c>
      <c r="AA22" s="68">
        <v>32.183</v>
      </c>
      <c r="AB22" s="68">
        <v>31.798999999999999</v>
      </c>
      <c r="AC22" s="68">
        <v>31.335000000000001</v>
      </c>
      <c r="AD22" s="68">
        <v>27.135000000000002</v>
      </c>
      <c r="AE22" s="68">
        <v>26.692</v>
      </c>
      <c r="AF22" s="68">
        <v>27.850999999999999</v>
      </c>
      <c r="AG22" s="68">
        <v>27.331</v>
      </c>
      <c r="AH22" s="68">
        <v>27.097999999999999</v>
      </c>
      <c r="AI22" s="68">
        <v>26.795000000000002</v>
      </c>
      <c r="AJ22" s="68">
        <v>29.632000000000001</v>
      </c>
      <c r="AK22" s="68">
        <v>32.883000000000003</v>
      </c>
      <c r="AL22" s="68">
        <v>35.017000000000003</v>
      </c>
      <c r="AM22" s="68">
        <v>35.326000000000001</v>
      </c>
      <c r="AN22" s="68">
        <v>32.073</v>
      </c>
      <c r="AO22" s="68">
        <v>29.087</v>
      </c>
      <c r="AP22" s="68">
        <v>27.254999999999999</v>
      </c>
      <c r="AQ22" s="68">
        <v>27.373999999999999</v>
      </c>
      <c r="AR22" s="68">
        <v>29.074000000000002</v>
      </c>
      <c r="AS22" s="68">
        <v>29.388000000000002</v>
      </c>
      <c r="AT22" s="68">
        <v>29.417000000000002</v>
      </c>
      <c r="AU22" s="68">
        <v>28.163</v>
      </c>
      <c r="AV22" s="68">
        <v>28.942</v>
      </c>
      <c r="AW22" s="68">
        <v>30.634</v>
      </c>
      <c r="AX22" s="68">
        <v>31.827285713999999</v>
      </c>
      <c r="AY22" s="68">
        <v>33.622583087999999</v>
      </c>
      <c r="AZ22" s="333">
        <v>32.953659999999999</v>
      </c>
      <c r="BA22" s="333">
        <v>30.96123</v>
      </c>
      <c r="BB22" s="333">
        <v>28.963429999999999</v>
      </c>
      <c r="BC22" s="333">
        <v>28.013059999999999</v>
      </c>
      <c r="BD22" s="333">
        <v>28.514279999999999</v>
      </c>
      <c r="BE22" s="333">
        <v>28.459399999999999</v>
      </c>
      <c r="BF22" s="333">
        <v>27.987349999999999</v>
      </c>
      <c r="BG22" s="333">
        <v>28.660720000000001</v>
      </c>
      <c r="BH22" s="333">
        <v>28.627030000000001</v>
      </c>
      <c r="BI22" s="333">
        <v>29.98695</v>
      </c>
      <c r="BJ22" s="333">
        <v>31.598759999999999</v>
      </c>
      <c r="BK22" s="333">
        <v>33.241599999999998</v>
      </c>
      <c r="BL22" s="333">
        <v>32.692050000000002</v>
      </c>
      <c r="BM22" s="333">
        <v>31.07573</v>
      </c>
      <c r="BN22" s="333">
        <v>28.93197</v>
      </c>
      <c r="BO22" s="333">
        <v>27.836469999999998</v>
      </c>
      <c r="BP22" s="333">
        <v>28.44875</v>
      </c>
      <c r="BQ22" s="333">
        <v>28.31439</v>
      </c>
      <c r="BR22" s="333">
        <v>27.990680000000001</v>
      </c>
      <c r="BS22" s="333">
        <v>28.476800000000001</v>
      </c>
      <c r="BT22" s="333">
        <v>28.104310000000002</v>
      </c>
      <c r="BU22" s="333">
        <v>29.70121</v>
      </c>
      <c r="BV22" s="333">
        <v>31.458410000000001</v>
      </c>
    </row>
    <row r="23" spans="1:74" ht="11.1" customHeight="1">
      <c r="A23" s="1" t="s">
        <v>679</v>
      </c>
      <c r="B23" s="184" t="s">
        <v>127</v>
      </c>
      <c r="C23" s="68">
        <v>232.24799999999999</v>
      </c>
      <c r="D23" s="68">
        <v>234.55799999999999</v>
      </c>
      <c r="E23" s="68">
        <v>225.042</v>
      </c>
      <c r="F23" s="68">
        <v>220.47200000000001</v>
      </c>
      <c r="G23" s="68">
        <v>217.749</v>
      </c>
      <c r="H23" s="68">
        <v>215.578</v>
      </c>
      <c r="I23" s="68">
        <v>219.98699999999999</v>
      </c>
      <c r="J23" s="68">
        <v>220.97499999999999</v>
      </c>
      <c r="K23" s="68">
        <v>219.256</v>
      </c>
      <c r="L23" s="68">
        <v>209.74700000000001</v>
      </c>
      <c r="M23" s="68">
        <v>212.79400000000001</v>
      </c>
      <c r="N23" s="68">
        <v>219.435</v>
      </c>
      <c r="O23" s="68">
        <v>235.649</v>
      </c>
      <c r="P23" s="68">
        <v>229.715</v>
      </c>
      <c r="Q23" s="68">
        <v>215.012</v>
      </c>
      <c r="R23" s="68">
        <v>204.255</v>
      </c>
      <c r="S23" s="68">
        <v>213.762</v>
      </c>
      <c r="T23" s="68">
        <v>215.01</v>
      </c>
      <c r="U23" s="68">
        <v>215.221</v>
      </c>
      <c r="V23" s="68">
        <v>210.38</v>
      </c>
      <c r="W23" s="68">
        <v>214.84899999999999</v>
      </c>
      <c r="X23" s="68">
        <v>206.61600000000001</v>
      </c>
      <c r="Y23" s="68">
        <v>219.71100000000001</v>
      </c>
      <c r="Z23" s="68">
        <v>223.14699999999999</v>
      </c>
      <c r="AA23" s="68">
        <v>233.64400000000001</v>
      </c>
      <c r="AB23" s="68">
        <v>230.626</v>
      </c>
      <c r="AC23" s="68">
        <v>218.626</v>
      </c>
      <c r="AD23" s="68">
        <v>210.595</v>
      </c>
      <c r="AE23" s="68">
        <v>204.96299999999999</v>
      </c>
      <c r="AF23" s="68">
        <v>207.583</v>
      </c>
      <c r="AG23" s="68">
        <v>209.58199999999999</v>
      </c>
      <c r="AH23" s="68">
        <v>200.673</v>
      </c>
      <c r="AI23" s="68">
        <v>200.88399999999999</v>
      </c>
      <c r="AJ23" s="68">
        <v>202.995</v>
      </c>
      <c r="AK23" s="68">
        <v>215.26300000000001</v>
      </c>
      <c r="AL23" s="68">
        <v>230.88800000000001</v>
      </c>
      <c r="AM23" s="68">
        <v>234.48699999999999</v>
      </c>
      <c r="AN23" s="68">
        <v>226.84200000000001</v>
      </c>
      <c r="AO23" s="68">
        <v>224.93299999999999</v>
      </c>
      <c r="AP23" s="68">
        <v>221.11</v>
      </c>
      <c r="AQ23" s="68">
        <v>221.73699999999999</v>
      </c>
      <c r="AR23" s="68">
        <v>224.911</v>
      </c>
      <c r="AS23" s="68">
        <v>222.90799999999999</v>
      </c>
      <c r="AT23" s="68">
        <v>217.44</v>
      </c>
      <c r="AU23" s="68">
        <v>219.251</v>
      </c>
      <c r="AV23" s="68">
        <v>213.86600000000001</v>
      </c>
      <c r="AW23" s="68">
        <v>217.143</v>
      </c>
      <c r="AX23" s="68">
        <v>225.17557142999999</v>
      </c>
      <c r="AY23" s="68">
        <v>235.19285053999999</v>
      </c>
      <c r="AZ23" s="333">
        <v>232.16229999999999</v>
      </c>
      <c r="BA23" s="333">
        <v>224.12780000000001</v>
      </c>
      <c r="BB23" s="333">
        <v>217.6242</v>
      </c>
      <c r="BC23" s="333">
        <v>215.21610000000001</v>
      </c>
      <c r="BD23" s="333">
        <v>217.95849999999999</v>
      </c>
      <c r="BE23" s="333">
        <v>218.78389999999999</v>
      </c>
      <c r="BF23" s="333">
        <v>213.95179999999999</v>
      </c>
      <c r="BG23" s="333">
        <v>216.0729</v>
      </c>
      <c r="BH23" s="333">
        <v>211.87880000000001</v>
      </c>
      <c r="BI23" s="333">
        <v>220.203</v>
      </c>
      <c r="BJ23" s="333">
        <v>226.73320000000001</v>
      </c>
      <c r="BK23" s="333">
        <v>235.78749999999999</v>
      </c>
      <c r="BL23" s="333">
        <v>233.94069999999999</v>
      </c>
      <c r="BM23" s="333">
        <v>225.4</v>
      </c>
      <c r="BN23" s="333">
        <v>218.76259999999999</v>
      </c>
      <c r="BO23" s="333">
        <v>216.98150000000001</v>
      </c>
      <c r="BP23" s="333">
        <v>219.39490000000001</v>
      </c>
      <c r="BQ23" s="333">
        <v>220.1275</v>
      </c>
      <c r="BR23" s="333">
        <v>215.26070000000001</v>
      </c>
      <c r="BS23" s="333">
        <v>217.02070000000001</v>
      </c>
      <c r="BT23" s="333">
        <v>211.81489999999999</v>
      </c>
      <c r="BU23" s="333">
        <v>220.3877</v>
      </c>
      <c r="BV23" s="333">
        <v>227.0359</v>
      </c>
    </row>
    <row r="24" spans="1:74" ht="11.1" customHeight="1">
      <c r="A24" s="1"/>
      <c r="B24" s="7" t="s">
        <v>129</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405"/>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ht="11.1" customHeight="1">
      <c r="A25" s="1" t="s">
        <v>680</v>
      </c>
      <c r="B25" s="184" t="s">
        <v>127</v>
      </c>
      <c r="C25" s="68">
        <v>87.152000000000001</v>
      </c>
      <c r="D25" s="68">
        <v>83.617999999999995</v>
      </c>
      <c r="E25" s="68">
        <v>81.941000000000003</v>
      </c>
      <c r="F25" s="68">
        <v>78.134</v>
      </c>
      <c r="G25" s="68">
        <v>75.188999999999993</v>
      </c>
      <c r="H25" s="68">
        <v>71.787000000000006</v>
      </c>
      <c r="I25" s="68">
        <v>71.882000000000005</v>
      </c>
      <c r="J25" s="68">
        <v>72.412000000000006</v>
      </c>
      <c r="K25" s="68">
        <v>70.206999999999994</v>
      </c>
      <c r="L25" s="68">
        <v>65.102999999999994</v>
      </c>
      <c r="M25" s="68">
        <v>65.537000000000006</v>
      </c>
      <c r="N25" s="68">
        <v>63.256999999999998</v>
      </c>
      <c r="O25" s="68">
        <v>69.617000000000004</v>
      </c>
      <c r="P25" s="68">
        <v>67.834999999999994</v>
      </c>
      <c r="Q25" s="68">
        <v>61.206000000000003</v>
      </c>
      <c r="R25" s="68">
        <v>54.636000000000003</v>
      </c>
      <c r="S25" s="68">
        <v>56.353000000000002</v>
      </c>
      <c r="T25" s="68">
        <v>55.521000000000001</v>
      </c>
      <c r="U25" s="68">
        <v>53.335000000000001</v>
      </c>
      <c r="V25" s="68">
        <v>54.545999999999999</v>
      </c>
      <c r="W25" s="68">
        <v>56.308</v>
      </c>
      <c r="X25" s="68">
        <v>55.052</v>
      </c>
      <c r="Y25" s="68">
        <v>57.573</v>
      </c>
      <c r="Z25" s="68">
        <v>60.631</v>
      </c>
      <c r="AA25" s="68">
        <v>61.55</v>
      </c>
      <c r="AB25" s="68">
        <v>58.670999999999999</v>
      </c>
      <c r="AC25" s="68">
        <v>54.112000000000002</v>
      </c>
      <c r="AD25" s="68">
        <v>50.537999999999997</v>
      </c>
      <c r="AE25" s="68">
        <v>49.985999999999997</v>
      </c>
      <c r="AF25" s="68">
        <v>51.896000000000001</v>
      </c>
      <c r="AG25" s="68">
        <v>51.951999999999998</v>
      </c>
      <c r="AH25" s="68">
        <v>48.293999999999997</v>
      </c>
      <c r="AI25" s="68">
        <v>47.787999999999997</v>
      </c>
      <c r="AJ25" s="68">
        <v>49.667999999999999</v>
      </c>
      <c r="AK25" s="68">
        <v>52.625999999999998</v>
      </c>
      <c r="AL25" s="68">
        <v>55.210999999999999</v>
      </c>
      <c r="AM25" s="68">
        <v>57.581000000000003</v>
      </c>
      <c r="AN25" s="68">
        <v>55.152000000000001</v>
      </c>
      <c r="AO25" s="68">
        <v>48.515000000000001</v>
      </c>
      <c r="AP25" s="68">
        <v>46.243000000000002</v>
      </c>
      <c r="AQ25" s="68">
        <v>47.685000000000002</v>
      </c>
      <c r="AR25" s="68">
        <v>50.054000000000002</v>
      </c>
      <c r="AS25" s="68">
        <v>50.604999999999997</v>
      </c>
      <c r="AT25" s="68">
        <v>48.781999999999996</v>
      </c>
      <c r="AU25" s="68">
        <v>40.44</v>
      </c>
      <c r="AV25" s="68">
        <v>38.902000000000001</v>
      </c>
      <c r="AW25" s="68">
        <v>38.317999999999998</v>
      </c>
      <c r="AX25" s="68">
        <v>40.851285713999999</v>
      </c>
      <c r="AY25" s="68">
        <v>42.455060072999999</v>
      </c>
      <c r="AZ25" s="333">
        <v>40.08914</v>
      </c>
      <c r="BA25" s="333">
        <v>39.653489999999998</v>
      </c>
      <c r="BB25" s="333">
        <v>36.936900000000001</v>
      </c>
      <c r="BC25" s="333">
        <v>37.483840000000001</v>
      </c>
      <c r="BD25" s="333">
        <v>39.401350000000001</v>
      </c>
      <c r="BE25" s="333">
        <v>39.001170000000002</v>
      </c>
      <c r="BF25" s="333">
        <v>39.432969999999997</v>
      </c>
      <c r="BG25" s="333">
        <v>38.826680000000003</v>
      </c>
      <c r="BH25" s="333">
        <v>36.939149999999998</v>
      </c>
      <c r="BI25" s="333">
        <v>39.806449999999998</v>
      </c>
      <c r="BJ25" s="333">
        <v>41.431019999999997</v>
      </c>
      <c r="BK25" s="333">
        <v>44.3324</v>
      </c>
      <c r="BL25" s="333">
        <v>42.444760000000002</v>
      </c>
      <c r="BM25" s="333">
        <v>39.020719999999997</v>
      </c>
      <c r="BN25" s="333">
        <v>36.246560000000002</v>
      </c>
      <c r="BO25" s="333">
        <v>37.548659999999998</v>
      </c>
      <c r="BP25" s="333">
        <v>39.21105</v>
      </c>
      <c r="BQ25" s="333">
        <v>39.074190000000002</v>
      </c>
      <c r="BR25" s="333">
        <v>39.484679999999997</v>
      </c>
      <c r="BS25" s="333">
        <v>38.694899999999997</v>
      </c>
      <c r="BT25" s="333">
        <v>36.722450000000002</v>
      </c>
      <c r="BU25" s="333">
        <v>39.62473</v>
      </c>
      <c r="BV25" s="333">
        <v>40.692259999999997</v>
      </c>
    </row>
    <row r="26" spans="1:74" ht="11.1" customHeight="1">
      <c r="A26" s="1"/>
      <c r="B26" s="7" t="s">
        <v>130</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406"/>
      <c r="BA26" s="406"/>
      <c r="BB26" s="406"/>
      <c r="BC26" s="406"/>
      <c r="BD26" s="406"/>
      <c r="BE26" s="406"/>
      <c r="BF26" s="406"/>
      <c r="BG26" s="406"/>
      <c r="BH26" s="406"/>
      <c r="BI26" s="406"/>
      <c r="BJ26" s="406"/>
      <c r="BK26" s="406"/>
      <c r="BL26" s="406"/>
      <c r="BM26" s="406"/>
      <c r="BN26" s="406"/>
      <c r="BO26" s="406"/>
      <c r="BP26" s="406"/>
      <c r="BQ26" s="406"/>
      <c r="BR26" s="406"/>
      <c r="BS26" s="406"/>
      <c r="BT26" s="406"/>
      <c r="BU26" s="406"/>
      <c r="BV26" s="406"/>
    </row>
    <row r="27" spans="1:74" ht="11.1" customHeight="1">
      <c r="A27" s="1" t="s">
        <v>681</v>
      </c>
      <c r="B27" s="185" t="s">
        <v>127</v>
      </c>
      <c r="C27" s="69">
        <v>145.096</v>
      </c>
      <c r="D27" s="69">
        <v>150.94</v>
      </c>
      <c r="E27" s="69">
        <v>143.101</v>
      </c>
      <c r="F27" s="69">
        <v>142.33799999999999</v>
      </c>
      <c r="G27" s="69">
        <v>142.56</v>
      </c>
      <c r="H27" s="69">
        <v>143.791</v>
      </c>
      <c r="I27" s="69">
        <v>148.10499999999999</v>
      </c>
      <c r="J27" s="69">
        <v>148.56299999999999</v>
      </c>
      <c r="K27" s="69">
        <v>149.04900000000001</v>
      </c>
      <c r="L27" s="69">
        <v>144.64400000000001</v>
      </c>
      <c r="M27" s="69">
        <v>147.25700000000001</v>
      </c>
      <c r="N27" s="69">
        <v>156.178</v>
      </c>
      <c r="O27" s="69">
        <v>166.03200000000001</v>
      </c>
      <c r="P27" s="69">
        <v>161.88</v>
      </c>
      <c r="Q27" s="69">
        <v>153.80600000000001</v>
      </c>
      <c r="R27" s="69">
        <v>149.619</v>
      </c>
      <c r="S27" s="69">
        <v>157.40899999999999</v>
      </c>
      <c r="T27" s="69">
        <v>159.489</v>
      </c>
      <c r="U27" s="69">
        <v>161.886</v>
      </c>
      <c r="V27" s="69">
        <v>155.834</v>
      </c>
      <c r="W27" s="69">
        <v>158.541</v>
      </c>
      <c r="X27" s="69">
        <v>151.56399999999999</v>
      </c>
      <c r="Y27" s="69">
        <v>162.13800000000001</v>
      </c>
      <c r="Z27" s="69">
        <v>162.51599999999999</v>
      </c>
      <c r="AA27" s="69">
        <v>172.09399999999999</v>
      </c>
      <c r="AB27" s="69">
        <v>171.95500000000001</v>
      </c>
      <c r="AC27" s="69">
        <v>164.51400000000001</v>
      </c>
      <c r="AD27" s="69">
        <v>160.05699999999999</v>
      </c>
      <c r="AE27" s="69">
        <v>154.977</v>
      </c>
      <c r="AF27" s="69">
        <v>155.68700000000001</v>
      </c>
      <c r="AG27" s="69">
        <v>157.63</v>
      </c>
      <c r="AH27" s="69">
        <v>152.37899999999999</v>
      </c>
      <c r="AI27" s="69">
        <v>153.096</v>
      </c>
      <c r="AJ27" s="69">
        <v>153.327</v>
      </c>
      <c r="AK27" s="69">
        <v>162.637</v>
      </c>
      <c r="AL27" s="69">
        <v>175.67699999999999</v>
      </c>
      <c r="AM27" s="69">
        <v>176.90600000000001</v>
      </c>
      <c r="AN27" s="69">
        <v>171.69</v>
      </c>
      <c r="AO27" s="69">
        <v>176.41800000000001</v>
      </c>
      <c r="AP27" s="69">
        <v>174.86699999999999</v>
      </c>
      <c r="AQ27" s="69">
        <v>174.05199999999999</v>
      </c>
      <c r="AR27" s="69">
        <v>174.857</v>
      </c>
      <c r="AS27" s="69">
        <v>172.303</v>
      </c>
      <c r="AT27" s="69">
        <v>168.65799999999999</v>
      </c>
      <c r="AU27" s="69">
        <v>178.81100000000001</v>
      </c>
      <c r="AV27" s="69">
        <v>174.964</v>
      </c>
      <c r="AW27" s="69">
        <v>178.82499999999999</v>
      </c>
      <c r="AX27" s="69">
        <v>184.32400000000001</v>
      </c>
      <c r="AY27" s="69">
        <v>192.73869934999999</v>
      </c>
      <c r="AZ27" s="354">
        <v>192.07320000000001</v>
      </c>
      <c r="BA27" s="354">
        <v>184.4743</v>
      </c>
      <c r="BB27" s="354">
        <v>180.68729999999999</v>
      </c>
      <c r="BC27" s="354">
        <v>177.73230000000001</v>
      </c>
      <c r="BD27" s="354">
        <v>178.55719999999999</v>
      </c>
      <c r="BE27" s="354">
        <v>179.78280000000001</v>
      </c>
      <c r="BF27" s="354">
        <v>174.5188</v>
      </c>
      <c r="BG27" s="354">
        <v>177.24629999999999</v>
      </c>
      <c r="BH27" s="354">
        <v>174.93969999999999</v>
      </c>
      <c r="BI27" s="354">
        <v>180.3965</v>
      </c>
      <c r="BJ27" s="354">
        <v>185.3022</v>
      </c>
      <c r="BK27" s="354">
        <v>191.45509999999999</v>
      </c>
      <c r="BL27" s="354">
        <v>191.49590000000001</v>
      </c>
      <c r="BM27" s="354">
        <v>186.3793</v>
      </c>
      <c r="BN27" s="354">
        <v>182.51599999999999</v>
      </c>
      <c r="BO27" s="354">
        <v>179.43289999999999</v>
      </c>
      <c r="BP27" s="354">
        <v>180.18389999999999</v>
      </c>
      <c r="BQ27" s="354">
        <v>181.05340000000001</v>
      </c>
      <c r="BR27" s="354">
        <v>175.77600000000001</v>
      </c>
      <c r="BS27" s="354">
        <v>178.32579999999999</v>
      </c>
      <c r="BT27" s="354">
        <v>175.0925</v>
      </c>
      <c r="BU27" s="354">
        <v>180.7629</v>
      </c>
      <c r="BV27" s="354">
        <v>186.34360000000001</v>
      </c>
    </row>
    <row r="28" spans="1:74" s="284" customFormat="1" ht="11.1" customHeight="1">
      <c r="A28" s="1"/>
      <c r="B28" s="282"/>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407"/>
      <c r="AZ28" s="407"/>
      <c r="BA28" s="407"/>
      <c r="BB28" s="407"/>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s="284" customFormat="1" ht="12" customHeight="1">
      <c r="A29" s="1"/>
      <c r="B29" s="648" t="s">
        <v>1119</v>
      </c>
      <c r="C29" s="649"/>
      <c r="D29" s="649"/>
      <c r="E29" s="649"/>
      <c r="F29" s="649"/>
      <c r="G29" s="649"/>
      <c r="H29" s="649"/>
      <c r="I29" s="649"/>
      <c r="J29" s="649"/>
      <c r="K29" s="649"/>
      <c r="L29" s="649"/>
      <c r="M29" s="649"/>
      <c r="N29" s="649"/>
      <c r="O29" s="649"/>
      <c r="P29" s="649"/>
      <c r="Q29" s="649"/>
      <c r="AY29" s="540"/>
      <c r="AZ29" s="540"/>
      <c r="BA29" s="540"/>
      <c r="BB29" s="540"/>
      <c r="BC29" s="540"/>
      <c r="BD29" s="540"/>
      <c r="BE29" s="540"/>
      <c r="BF29" s="540"/>
      <c r="BG29" s="540"/>
      <c r="BH29" s="540"/>
      <c r="BI29" s="540"/>
      <c r="BJ29" s="540"/>
    </row>
    <row r="30" spans="1:74" s="284" customFormat="1" ht="12" customHeight="1">
      <c r="A30" s="1"/>
      <c r="B30" s="657" t="s">
        <v>144</v>
      </c>
      <c r="C30" s="649"/>
      <c r="D30" s="649"/>
      <c r="E30" s="649"/>
      <c r="F30" s="649"/>
      <c r="G30" s="649"/>
      <c r="H30" s="649"/>
      <c r="I30" s="649"/>
      <c r="J30" s="649"/>
      <c r="K30" s="649"/>
      <c r="L30" s="649"/>
      <c r="M30" s="649"/>
      <c r="N30" s="649"/>
      <c r="O30" s="649"/>
      <c r="P30" s="649"/>
      <c r="Q30" s="649"/>
      <c r="AY30" s="540"/>
      <c r="AZ30" s="540"/>
      <c r="BA30" s="540"/>
      <c r="BB30" s="540"/>
      <c r="BC30" s="540"/>
      <c r="BD30" s="540"/>
      <c r="BE30" s="540"/>
      <c r="BF30" s="540"/>
      <c r="BG30" s="540"/>
      <c r="BH30" s="540"/>
      <c r="BI30" s="540"/>
      <c r="BJ30" s="540"/>
    </row>
    <row r="31" spans="1:74" s="453" customFormat="1" ht="12" customHeight="1">
      <c r="A31" s="452"/>
      <c r="B31" s="670" t="s">
        <v>1149</v>
      </c>
      <c r="C31" s="671"/>
      <c r="D31" s="671"/>
      <c r="E31" s="671"/>
      <c r="F31" s="671"/>
      <c r="G31" s="671"/>
      <c r="H31" s="671"/>
      <c r="I31" s="671"/>
      <c r="J31" s="671"/>
      <c r="K31" s="671"/>
      <c r="L31" s="671"/>
      <c r="M31" s="671"/>
      <c r="N31" s="671"/>
      <c r="O31" s="671"/>
      <c r="P31" s="671"/>
      <c r="Q31" s="667"/>
      <c r="AY31" s="541"/>
      <c r="AZ31" s="541"/>
      <c r="BA31" s="541"/>
      <c r="BB31" s="541"/>
      <c r="BC31" s="541"/>
      <c r="BD31" s="541"/>
      <c r="BE31" s="541"/>
      <c r="BF31" s="541"/>
      <c r="BG31" s="541"/>
      <c r="BH31" s="541"/>
      <c r="BI31" s="541"/>
      <c r="BJ31" s="541"/>
    </row>
    <row r="32" spans="1:74" s="453" customFormat="1" ht="12" customHeight="1">
      <c r="A32" s="452"/>
      <c r="B32" s="665" t="s">
        <v>1173</v>
      </c>
      <c r="C32" s="667"/>
      <c r="D32" s="667"/>
      <c r="E32" s="667"/>
      <c r="F32" s="667"/>
      <c r="G32" s="667"/>
      <c r="H32" s="667"/>
      <c r="I32" s="667"/>
      <c r="J32" s="667"/>
      <c r="K32" s="667"/>
      <c r="L32" s="667"/>
      <c r="M32" s="667"/>
      <c r="N32" s="667"/>
      <c r="O32" s="667"/>
      <c r="P32" s="667"/>
      <c r="Q32" s="667"/>
      <c r="AY32" s="541"/>
      <c r="AZ32" s="541"/>
      <c r="BA32" s="541"/>
      <c r="BB32" s="541"/>
      <c r="BC32" s="541"/>
      <c r="BD32" s="541"/>
      <c r="BE32" s="541"/>
      <c r="BF32" s="541"/>
      <c r="BG32" s="541"/>
      <c r="BH32" s="541"/>
      <c r="BI32" s="541"/>
      <c r="BJ32" s="541"/>
    </row>
    <row r="33" spans="1:74" s="453" customFormat="1" ht="12" customHeight="1">
      <c r="A33" s="452"/>
      <c r="B33" s="697" t="s">
        <v>1174</v>
      </c>
      <c r="C33" s="667"/>
      <c r="D33" s="667"/>
      <c r="E33" s="667"/>
      <c r="F33" s="667"/>
      <c r="G33" s="667"/>
      <c r="H33" s="667"/>
      <c r="I33" s="667"/>
      <c r="J33" s="667"/>
      <c r="K33" s="667"/>
      <c r="L33" s="667"/>
      <c r="M33" s="667"/>
      <c r="N33" s="667"/>
      <c r="O33" s="667"/>
      <c r="P33" s="667"/>
      <c r="Q33" s="667"/>
      <c r="AY33" s="541"/>
      <c r="AZ33" s="541"/>
      <c r="BA33" s="541"/>
      <c r="BB33" s="541"/>
      <c r="BC33" s="541"/>
      <c r="BD33" s="541"/>
      <c r="BE33" s="541"/>
      <c r="BF33" s="541"/>
      <c r="BG33" s="541"/>
      <c r="BH33" s="541"/>
      <c r="BI33" s="541"/>
      <c r="BJ33" s="541"/>
    </row>
    <row r="34" spans="1:74" s="453" customFormat="1" ht="12" customHeight="1">
      <c r="A34" s="452"/>
      <c r="B34" s="670" t="s">
        <v>1178</v>
      </c>
      <c r="C34" s="671"/>
      <c r="D34" s="671"/>
      <c r="E34" s="671"/>
      <c r="F34" s="671"/>
      <c r="G34" s="671"/>
      <c r="H34" s="671"/>
      <c r="I34" s="671"/>
      <c r="J34" s="671"/>
      <c r="K34" s="671"/>
      <c r="L34" s="671"/>
      <c r="M34" s="671"/>
      <c r="N34" s="671"/>
      <c r="O34" s="671"/>
      <c r="P34" s="671"/>
      <c r="Q34" s="667"/>
      <c r="AY34" s="541"/>
      <c r="AZ34" s="541"/>
      <c r="BA34" s="541"/>
      <c r="BB34" s="541"/>
      <c r="BC34" s="541"/>
      <c r="BD34" s="541"/>
      <c r="BE34" s="541"/>
      <c r="BF34" s="541"/>
      <c r="BG34" s="541"/>
      <c r="BH34" s="541"/>
      <c r="BI34" s="541"/>
      <c r="BJ34" s="541"/>
    </row>
    <row r="35" spans="1:74" s="453" customFormat="1" ht="12" customHeight="1">
      <c r="A35" s="452"/>
      <c r="B35" s="672" t="s">
        <v>1179</v>
      </c>
      <c r="C35" s="666"/>
      <c r="D35" s="666"/>
      <c r="E35" s="666"/>
      <c r="F35" s="666"/>
      <c r="G35" s="666"/>
      <c r="H35" s="666"/>
      <c r="I35" s="666"/>
      <c r="J35" s="666"/>
      <c r="K35" s="666"/>
      <c r="L35" s="666"/>
      <c r="M35" s="666"/>
      <c r="N35" s="666"/>
      <c r="O35" s="666"/>
      <c r="P35" s="666"/>
      <c r="Q35" s="667"/>
      <c r="AY35" s="541"/>
      <c r="AZ35" s="541"/>
      <c r="BA35" s="541"/>
      <c r="BB35" s="541"/>
      <c r="BC35" s="541"/>
      <c r="BD35" s="541"/>
      <c r="BE35" s="541"/>
      <c r="BF35" s="541"/>
      <c r="BG35" s="541"/>
      <c r="BH35" s="541"/>
      <c r="BI35" s="541"/>
      <c r="BJ35" s="541"/>
    </row>
    <row r="36" spans="1:74" s="453" customFormat="1" ht="12" customHeight="1">
      <c r="A36" s="452"/>
      <c r="B36" s="665" t="s">
        <v>1154</v>
      </c>
      <c r="C36" s="666"/>
      <c r="D36" s="666"/>
      <c r="E36" s="666"/>
      <c r="F36" s="666"/>
      <c r="G36" s="666"/>
      <c r="H36" s="666"/>
      <c r="I36" s="666"/>
      <c r="J36" s="666"/>
      <c r="K36" s="666"/>
      <c r="L36" s="666"/>
      <c r="M36" s="666"/>
      <c r="N36" s="666"/>
      <c r="O36" s="666"/>
      <c r="P36" s="666"/>
      <c r="Q36" s="667"/>
      <c r="AY36" s="541"/>
      <c r="AZ36" s="541"/>
      <c r="BA36" s="541"/>
      <c r="BB36" s="541"/>
      <c r="BC36" s="541"/>
      <c r="BD36" s="541"/>
      <c r="BE36" s="541"/>
      <c r="BF36" s="541"/>
      <c r="BG36" s="541"/>
      <c r="BH36" s="541"/>
      <c r="BI36" s="541"/>
      <c r="BJ36" s="541"/>
    </row>
    <row r="37" spans="1:74" s="454" customFormat="1" ht="12" customHeight="1">
      <c r="A37" s="443"/>
      <c r="B37" s="678" t="s">
        <v>1162</v>
      </c>
      <c r="C37" s="667"/>
      <c r="D37" s="667"/>
      <c r="E37" s="667"/>
      <c r="F37" s="667"/>
      <c r="G37" s="667"/>
      <c r="H37" s="667"/>
      <c r="I37" s="667"/>
      <c r="J37" s="667"/>
      <c r="K37" s="667"/>
      <c r="L37" s="667"/>
      <c r="M37" s="667"/>
      <c r="N37" s="667"/>
      <c r="O37" s="667"/>
      <c r="P37" s="667"/>
      <c r="Q37" s="667"/>
      <c r="AY37" s="542"/>
      <c r="AZ37" s="542"/>
      <c r="BA37" s="542"/>
      <c r="BB37" s="542"/>
      <c r="BC37" s="542"/>
      <c r="BD37" s="542"/>
      <c r="BE37" s="542"/>
      <c r="BF37" s="542"/>
      <c r="BG37" s="542"/>
      <c r="BH37" s="542"/>
      <c r="BI37" s="542"/>
      <c r="BJ37" s="542"/>
    </row>
    <row r="38" spans="1:74">
      <c r="BK38" s="408"/>
      <c r="BL38" s="408"/>
      <c r="BM38" s="408"/>
      <c r="BN38" s="408"/>
      <c r="BO38" s="408"/>
      <c r="BP38" s="408"/>
      <c r="BQ38" s="408"/>
      <c r="BR38" s="408"/>
      <c r="BS38" s="408"/>
      <c r="BT38" s="408"/>
      <c r="BU38" s="408"/>
      <c r="BV38" s="408"/>
    </row>
    <row r="39" spans="1:74">
      <c r="BK39" s="408"/>
      <c r="BL39" s="408"/>
      <c r="BM39" s="408"/>
      <c r="BN39" s="408"/>
      <c r="BO39" s="408"/>
      <c r="BP39" s="408"/>
      <c r="BQ39" s="408"/>
      <c r="BR39" s="408"/>
      <c r="BS39" s="408"/>
      <c r="BT39" s="408"/>
      <c r="BU39" s="408"/>
      <c r="BV39" s="408"/>
    </row>
    <row r="40" spans="1:74">
      <c r="BK40" s="408"/>
      <c r="BL40" s="408"/>
      <c r="BM40" s="408"/>
      <c r="BN40" s="408"/>
      <c r="BO40" s="408"/>
      <c r="BP40" s="408"/>
      <c r="BQ40" s="408"/>
      <c r="BR40" s="408"/>
      <c r="BS40" s="408"/>
      <c r="BT40" s="408"/>
      <c r="BU40" s="408"/>
      <c r="BV40" s="408"/>
    </row>
    <row r="41" spans="1:74">
      <c r="BK41" s="408"/>
      <c r="BL41" s="408"/>
      <c r="BM41" s="408"/>
      <c r="BN41" s="408"/>
      <c r="BO41" s="408"/>
      <c r="BP41" s="408"/>
      <c r="BQ41" s="408"/>
      <c r="BR41" s="408"/>
      <c r="BS41" s="408"/>
      <c r="BT41" s="408"/>
      <c r="BU41" s="408"/>
      <c r="BV41" s="408"/>
    </row>
    <row r="42" spans="1:74">
      <c r="BK42" s="408"/>
      <c r="BL42" s="408"/>
      <c r="BM42" s="408"/>
      <c r="BN42" s="408"/>
      <c r="BO42" s="408"/>
      <c r="BP42" s="408"/>
      <c r="BQ42" s="408"/>
      <c r="BR42" s="408"/>
      <c r="BS42" s="408"/>
      <c r="BT42" s="408"/>
      <c r="BU42" s="408"/>
      <c r="BV42" s="408"/>
    </row>
    <row r="43" spans="1:74">
      <c r="BK43" s="408"/>
      <c r="BL43" s="408"/>
      <c r="BM43" s="408"/>
      <c r="BN43" s="408"/>
      <c r="BO43" s="408"/>
      <c r="BP43" s="408"/>
      <c r="BQ43" s="408"/>
      <c r="BR43" s="408"/>
      <c r="BS43" s="408"/>
      <c r="BT43" s="408"/>
      <c r="BU43" s="408"/>
      <c r="BV43" s="408"/>
    </row>
    <row r="44" spans="1:74">
      <c r="BK44" s="408"/>
      <c r="BL44" s="408"/>
      <c r="BM44" s="408"/>
      <c r="BN44" s="408"/>
      <c r="BO44" s="408"/>
      <c r="BP44" s="408"/>
      <c r="BQ44" s="408"/>
      <c r="BR44" s="408"/>
      <c r="BS44" s="408"/>
      <c r="BT44" s="408"/>
      <c r="BU44" s="408"/>
      <c r="BV44" s="408"/>
    </row>
    <row r="45" spans="1:74">
      <c r="BK45" s="408"/>
      <c r="BL45" s="408"/>
      <c r="BM45" s="408"/>
      <c r="BN45" s="408"/>
      <c r="BO45" s="408"/>
      <c r="BP45" s="408"/>
      <c r="BQ45" s="408"/>
      <c r="BR45" s="408"/>
      <c r="BS45" s="408"/>
      <c r="BT45" s="408"/>
      <c r="BU45" s="408"/>
      <c r="BV45" s="408"/>
    </row>
    <row r="46" spans="1:74">
      <c r="BK46" s="408"/>
      <c r="BL46" s="408"/>
      <c r="BM46" s="408"/>
      <c r="BN46" s="408"/>
      <c r="BO46" s="408"/>
      <c r="BP46" s="408"/>
      <c r="BQ46" s="408"/>
      <c r="BR46" s="408"/>
      <c r="BS46" s="408"/>
      <c r="BT46" s="408"/>
      <c r="BU46" s="408"/>
      <c r="BV46" s="408"/>
    </row>
    <row r="47" spans="1:74">
      <c r="BK47" s="408"/>
      <c r="BL47" s="408"/>
      <c r="BM47" s="408"/>
      <c r="BN47" s="408"/>
      <c r="BO47" s="408"/>
      <c r="BP47" s="408"/>
      <c r="BQ47" s="408"/>
      <c r="BR47" s="408"/>
      <c r="BS47" s="408"/>
      <c r="BT47" s="408"/>
      <c r="BU47" s="408"/>
      <c r="BV47" s="408"/>
    </row>
    <row r="48" spans="1:74">
      <c r="BK48" s="408"/>
      <c r="BL48" s="408"/>
      <c r="BM48" s="408"/>
      <c r="BN48" s="408"/>
      <c r="BO48" s="408"/>
      <c r="BP48" s="408"/>
      <c r="BQ48" s="408"/>
      <c r="BR48" s="408"/>
      <c r="BS48" s="408"/>
      <c r="BT48" s="408"/>
      <c r="BU48" s="408"/>
      <c r="BV48" s="408"/>
    </row>
    <row r="49" spans="63:74">
      <c r="BK49" s="408"/>
      <c r="BL49" s="408"/>
      <c r="BM49" s="408"/>
      <c r="BN49" s="408"/>
      <c r="BO49" s="408"/>
      <c r="BP49" s="408"/>
      <c r="BQ49" s="408"/>
      <c r="BR49" s="408"/>
      <c r="BS49" s="408"/>
      <c r="BT49" s="408"/>
      <c r="BU49" s="408"/>
      <c r="BV49" s="408"/>
    </row>
    <row r="50" spans="63:74">
      <c r="BK50" s="408"/>
      <c r="BL50" s="408"/>
      <c r="BM50" s="408"/>
      <c r="BN50" s="408"/>
      <c r="BO50" s="408"/>
      <c r="BP50" s="408"/>
      <c r="BQ50" s="408"/>
      <c r="BR50" s="408"/>
      <c r="BS50" s="408"/>
      <c r="BT50" s="408"/>
      <c r="BU50" s="408"/>
      <c r="BV50" s="408"/>
    </row>
    <row r="51" spans="63:74">
      <c r="BK51" s="408"/>
      <c r="BL51" s="408"/>
      <c r="BM51" s="408"/>
      <c r="BN51" s="408"/>
      <c r="BO51" s="408"/>
      <c r="BP51" s="408"/>
      <c r="BQ51" s="408"/>
      <c r="BR51" s="408"/>
      <c r="BS51" s="408"/>
      <c r="BT51" s="408"/>
      <c r="BU51" s="408"/>
      <c r="BV51" s="408"/>
    </row>
    <row r="52" spans="63:74">
      <c r="BK52" s="408"/>
      <c r="BL52" s="408"/>
      <c r="BM52" s="408"/>
      <c r="BN52" s="408"/>
      <c r="BO52" s="408"/>
      <c r="BP52" s="408"/>
      <c r="BQ52" s="408"/>
      <c r="BR52" s="408"/>
      <c r="BS52" s="408"/>
      <c r="BT52" s="408"/>
      <c r="BU52" s="408"/>
      <c r="BV52" s="408"/>
    </row>
    <row r="53" spans="63:74">
      <c r="BK53" s="408"/>
      <c r="BL53" s="408"/>
      <c r="BM53" s="408"/>
      <c r="BN53" s="408"/>
      <c r="BO53" s="408"/>
      <c r="BP53" s="408"/>
      <c r="BQ53" s="408"/>
      <c r="BR53" s="408"/>
      <c r="BS53" s="408"/>
      <c r="BT53" s="408"/>
      <c r="BU53" s="408"/>
      <c r="BV53" s="408"/>
    </row>
    <row r="54" spans="63:74">
      <c r="BK54" s="408"/>
      <c r="BL54" s="408"/>
      <c r="BM54" s="408"/>
      <c r="BN54" s="408"/>
      <c r="BO54" s="408"/>
      <c r="BP54" s="408"/>
      <c r="BQ54" s="408"/>
      <c r="BR54" s="408"/>
      <c r="BS54" s="408"/>
      <c r="BT54" s="408"/>
      <c r="BU54" s="408"/>
      <c r="BV54" s="408"/>
    </row>
    <row r="55" spans="63:74">
      <c r="BK55" s="408"/>
      <c r="BL55" s="408"/>
      <c r="BM55" s="408"/>
      <c r="BN55" s="408"/>
      <c r="BO55" s="408"/>
      <c r="BP55" s="408"/>
      <c r="BQ55" s="408"/>
      <c r="BR55" s="408"/>
      <c r="BS55" s="408"/>
      <c r="BT55" s="408"/>
      <c r="BU55" s="408"/>
      <c r="BV55" s="408"/>
    </row>
    <row r="56" spans="63:74">
      <c r="BK56" s="408"/>
      <c r="BL56" s="408"/>
      <c r="BM56" s="408"/>
      <c r="BN56" s="408"/>
      <c r="BO56" s="408"/>
      <c r="BP56" s="408"/>
      <c r="BQ56" s="408"/>
      <c r="BR56" s="408"/>
      <c r="BS56" s="408"/>
      <c r="BT56" s="408"/>
      <c r="BU56" s="408"/>
      <c r="BV56" s="408"/>
    </row>
    <row r="57" spans="63:74">
      <c r="BK57" s="408"/>
      <c r="BL57" s="408"/>
      <c r="BM57" s="408"/>
      <c r="BN57" s="408"/>
      <c r="BO57" s="408"/>
      <c r="BP57" s="408"/>
      <c r="BQ57" s="408"/>
      <c r="BR57" s="408"/>
      <c r="BS57" s="408"/>
      <c r="BT57" s="408"/>
      <c r="BU57" s="408"/>
      <c r="BV57" s="408"/>
    </row>
    <row r="58" spans="63:74">
      <c r="BK58" s="408"/>
      <c r="BL58" s="408"/>
      <c r="BM58" s="408"/>
      <c r="BN58" s="408"/>
      <c r="BO58" s="408"/>
      <c r="BP58" s="408"/>
      <c r="BQ58" s="408"/>
      <c r="BR58" s="408"/>
      <c r="BS58" s="408"/>
      <c r="BT58" s="408"/>
      <c r="BU58" s="408"/>
      <c r="BV58" s="408"/>
    </row>
    <row r="59" spans="63:74">
      <c r="BK59" s="408"/>
      <c r="BL59" s="408"/>
      <c r="BM59" s="408"/>
      <c r="BN59" s="408"/>
      <c r="BO59" s="408"/>
      <c r="BP59" s="408"/>
      <c r="BQ59" s="408"/>
      <c r="BR59" s="408"/>
      <c r="BS59" s="408"/>
      <c r="BT59" s="408"/>
      <c r="BU59" s="408"/>
      <c r="BV59" s="408"/>
    </row>
    <row r="60" spans="63:74">
      <c r="BK60" s="408"/>
      <c r="BL60" s="408"/>
      <c r="BM60" s="408"/>
      <c r="BN60" s="408"/>
      <c r="BO60" s="408"/>
      <c r="BP60" s="408"/>
      <c r="BQ60" s="408"/>
      <c r="BR60" s="408"/>
      <c r="BS60" s="408"/>
      <c r="BT60" s="408"/>
      <c r="BU60" s="408"/>
      <c r="BV60" s="408"/>
    </row>
    <row r="61" spans="63:74">
      <c r="BK61" s="408"/>
      <c r="BL61" s="408"/>
      <c r="BM61" s="408"/>
      <c r="BN61" s="408"/>
      <c r="BO61" s="408"/>
      <c r="BP61" s="408"/>
      <c r="BQ61" s="408"/>
      <c r="BR61" s="408"/>
      <c r="BS61" s="408"/>
      <c r="BT61" s="408"/>
      <c r="BU61" s="408"/>
      <c r="BV61" s="408"/>
    </row>
    <row r="62" spans="63:74">
      <c r="BK62" s="408"/>
      <c r="BL62" s="408"/>
      <c r="BM62" s="408"/>
      <c r="BN62" s="408"/>
      <c r="BO62" s="408"/>
      <c r="BP62" s="408"/>
      <c r="BQ62" s="408"/>
      <c r="BR62" s="408"/>
      <c r="BS62" s="408"/>
      <c r="BT62" s="408"/>
      <c r="BU62" s="408"/>
      <c r="BV62" s="408"/>
    </row>
    <row r="63" spans="63:74">
      <c r="BK63" s="408"/>
      <c r="BL63" s="408"/>
      <c r="BM63" s="408"/>
      <c r="BN63" s="408"/>
      <c r="BO63" s="408"/>
      <c r="BP63" s="408"/>
      <c r="BQ63" s="408"/>
      <c r="BR63" s="408"/>
      <c r="BS63" s="408"/>
      <c r="BT63" s="408"/>
      <c r="BU63" s="408"/>
      <c r="BV63" s="408"/>
    </row>
    <row r="64" spans="63:74">
      <c r="BK64" s="408"/>
      <c r="BL64" s="408"/>
      <c r="BM64" s="408"/>
      <c r="BN64" s="408"/>
      <c r="BO64" s="408"/>
      <c r="BP64" s="408"/>
      <c r="BQ64" s="408"/>
      <c r="BR64" s="408"/>
      <c r="BS64" s="408"/>
      <c r="BT64" s="408"/>
      <c r="BU64" s="408"/>
      <c r="BV64" s="408"/>
    </row>
    <row r="65" spans="63:74">
      <c r="BK65" s="408"/>
      <c r="BL65" s="408"/>
      <c r="BM65" s="408"/>
      <c r="BN65" s="408"/>
      <c r="BO65" s="408"/>
      <c r="BP65" s="408"/>
      <c r="BQ65" s="408"/>
      <c r="BR65" s="408"/>
      <c r="BS65" s="408"/>
      <c r="BT65" s="408"/>
      <c r="BU65" s="408"/>
      <c r="BV65" s="408"/>
    </row>
    <row r="66" spans="63:74">
      <c r="BK66" s="408"/>
      <c r="BL66" s="408"/>
      <c r="BM66" s="408"/>
      <c r="BN66" s="408"/>
      <c r="BO66" s="408"/>
      <c r="BP66" s="408"/>
      <c r="BQ66" s="408"/>
      <c r="BR66" s="408"/>
      <c r="BS66" s="408"/>
      <c r="BT66" s="408"/>
      <c r="BU66" s="408"/>
      <c r="BV66" s="408"/>
    </row>
    <row r="67" spans="63:74">
      <c r="BK67" s="408"/>
      <c r="BL67" s="408"/>
      <c r="BM67" s="408"/>
      <c r="BN67" s="408"/>
      <c r="BO67" s="408"/>
      <c r="BP67" s="408"/>
      <c r="BQ67" s="408"/>
      <c r="BR67" s="408"/>
      <c r="BS67" s="408"/>
      <c r="BT67" s="408"/>
      <c r="BU67" s="408"/>
      <c r="BV67" s="408"/>
    </row>
    <row r="68" spans="63:74">
      <c r="BK68" s="408"/>
      <c r="BL68" s="408"/>
      <c r="BM68" s="408"/>
      <c r="BN68" s="408"/>
      <c r="BO68" s="408"/>
      <c r="BP68" s="408"/>
      <c r="BQ68" s="408"/>
      <c r="BR68" s="408"/>
      <c r="BS68" s="408"/>
      <c r="BT68" s="408"/>
      <c r="BU68" s="408"/>
      <c r="BV68" s="408"/>
    </row>
    <row r="69" spans="63:74">
      <c r="BK69" s="408"/>
      <c r="BL69" s="408"/>
      <c r="BM69" s="408"/>
      <c r="BN69" s="408"/>
      <c r="BO69" s="408"/>
      <c r="BP69" s="408"/>
      <c r="BQ69" s="408"/>
      <c r="BR69" s="408"/>
      <c r="BS69" s="408"/>
      <c r="BT69" s="408"/>
      <c r="BU69" s="408"/>
      <c r="BV69" s="408"/>
    </row>
    <row r="70" spans="63:74">
      <c r="BK70" s="408"/>
      <c r="BL70" s="408"/>
      <c r="BM70" s="408"/>
      <c r="BN70" s="408"/>
      <c r="BO70" s="408"/>
      <c r="BP70" s="408"/>
      <c r="BQ70" s="408"/>
      <c r="BR70" s="408"/>
      <c r="BS70" s="408"/>
      <c r="BT70" s="408"/>
      <c r="BU70" s="408"/>
      <c r="BV70" s="408"/>
    </row>
    <row r="71" spans="63:74">
      <c r="BK71" s="408"/>
      <c r="BL71" s="408"/>
      <c r="BM71" s="408"/>
      <c r="BN71" s="408"/>
      <c r="BO71" s="408"/>
      <c r="BP71" s="408"/>
      <c r="BQ71" s="408"/>
      <c r="BR71" s="408"/>
      <c r="BS71" s="408"/>
      <c r="BT71" s="408"/>
      <c r="BU71" s="408"/>
      <c r="BV71" s="408"/>
    </row>
    <row r="72" spans="63:74">
      <c r="BK72" s="408"/>
      <c r="BL72" s="408"/>
      <c r="BM72" s="408"/>
      <c r="BN72" s="408"/>
      <c r="BO72" s="408"/>
      <c r="BP72" s="408"/>
      <c r="BQ72" s="408"/>
      <c r="BR72" s="408"/>
      <c r="BS72" s="408"/>
      <c r="BT72" s="408"/>
      <c r="BU72" s="408"/>
      <c r="BV72" s="408"/>
    </row>
    <row r="73" spans="63:74">
      <c r="BK73" s="408"/>
      <c r="BL73" s="408"/>
      <c r="BM73" s="408"/>
      <c r="BN73" s="408"/>
      <c r="BO73" s="408"/>
      <c r="BP73" s="408"/>
      <c r="BQ73" s="408"/>
      <c r="BR73" s="408"/>
      <c r="BS73" s="408"/>
      <c r="BT73" s="408"/>
      <c r="BU73" s="408"/>
      <c r="BV73" s="408"/>
    </row>
    <row r="74" spans="63:74">
      <c r="BK74" s="408"/>
      <c r="BL74" s="408"/>
      <c r="BM74" s="408"/>
      <c r="BN74" s="408"/>
      <c r="BO74" s="408"/>
      <c r="BP74" s="408"/>
      <c r="BQ74" s="408"/>
      <c r="BR74" s="408"/>
      <c r="BS74" s="408"/>
      <c r="BT74" s="408"/>
      <c r="BU74" s="408"/>
      <c r="BV74" s="408"/>
    </row>
    <row r="75" spans="63:74">
      <c r="BK75" s="408"/>
      <c r="BL75" s="408"/>
      <c r="BM75" s="408"/>
      <c r="BN75" s="408"/>
      <c r="BO75" s="408"/>
      <c r="BP75" s="408"/>
      <c r="BQ75" s="408"/>
      <c r="BR75" s="408"/>
      <c r="BS75" s="408"/>
      <c r="BT75" s="408"/>
      <c r="BU75" s="408"/>
      <c r="BV75" s="408"/>
    </row>
    <row r="76" spans="63:74">
      <c r="BK76" s="408"/>
      <c r="BL76" s="408"/>
      <c r="BM76" s="408"/>
      <c r="BN76" s="408"/>
      <c r="BO76" s="408"/>
      <c r="BP76" s="408"/>
      <c r="BQ76" s="408"/>
      <c r="BR76" s="408"/>
      <c r="BS76" s="408"/>
      <c r="BT76" s="408"/>
      <c r="BU76" s="408"/>
      <c r="BV76" s="408"/>
    </row>
    <row r="77" spans="63:74">
      <c r="BK77" s="408"/>
      <c r="BL77" s="408"/>
      <c r="BM77" s="408"/>
      <c r="BN77" s="408"/>
      <c r="BO77" s="408"/>
      <c r="BP77" s="408"/>
      <c r="BQ77" s="408"/>
      <c r="BR77" s="408"/>
      <c r="BS77" s="408"/>
      <c r="BT77" s="408"/>
      <c r="BU77" s="408"/>
      <c r="BV77" s="408"/>
    </row>
    <row r="78" spans="63:74">
      <c r="BK78" s="408"/>
      <c r="BL78" s="408"/>
      <c r="BM78" s="408"/>
      <c r="BN78" s="408"/>
      <c r="BO78" s="408"/>
      <c r="BP78" s="408"/>
      <c r="BQ78" s="408"/>
      <c r="BR78" s="408"/>
      <c r="BS78" s="408"/>
      <c r="BT78" s="408"/>
      <c r="BU78" s="408"/>
      <c r="BV78" s="408"/>
    </row>
    <row r="79" spans="63:74">
      <c r="BK79" s="408"/>
      <c r="BL79" s="408"/>
      <c r="BM79" s="408"/>
      <c r="BN79" s="408"/>
      <c r="BO79" s="408"/>
      <c r="BP79" s="408"/>
      <c r="BQ79" s="408"/>
      <c r="BR79" s="408"/>
      <c r="BS79" s="408"/>
      <c r="BT79" s="408"/>
      <c r="BU79" s="408"/>
      <c r="BV79" s="408"/>
    </row>
    <row r="80" spans="63:74">
      <c r="BK80" s="408"/>
      <c r="BL80" s="408"/>
      <c r="BM80" s="408"/>
      <c r="BN80" s="408"/>
      <c r="BO80" s="408"/>
      <c r="BP80" s="408"/>
      <c r="BQ80" s="408"/>
      <c r="BR80" s="408"/>
      <c r="BS80" s="408"/>
      <c r="BT80" s="408"/>
      <c r="BU80" s="408"/>
      <c r="BV80" s="408"/>
    </row>
    <row r="81" spans="63:74">
      <c r="BK81" s="408"/>
      <c r="BL81" s="408"/>
      <c r="BM81" s="408"/>
      <c r="BN81" s="408"/>
      <c r="BO81" s="408"/>
      <c r="BP81" s="408"/>
      <c r="BQ81" s="408"/>
      <c r="BR81" s="408"/>
      <c r="BS81" s="408"/>
      <c r="BT81" s="408"/>
      <c r="BU81" s="408"/>
      <c r="BV81" s="408"/>
    </row>
    <row r="82" spans="63:74">
      <c r="BK82" s="408"/>
      <c r="BL82" s="408"/>
      <c r="BM82" s="408"/>
      <c r="BN82" s="408"/>
      <c r="BO82" s="408"/>
      <c r="BP82" s="408"/>
      <c r="BQ82" s="408"/>
      <c r="BR82" s="408"/>
      <c r="BS82" s="408"/>
      <c r="BT82" s="408"/>
      <c r="BU82" s="408"/>
      <c r="BV82" s="408"/>
    </row>
    <row r="83" spans="63:74">
      <c r="BK83" s="408"/>
      <c r="BL83" s="408"/>
      <c r="BM83" s="408"/>
      <c r="BN83" s="408"/>
      <c r="BO83" s="408"/>
      <c r="BP83" s="408"/>
      <c r="BQ83" s="408"/>
      <c r="BR83" s="408"/>
      <c r="BS83" s="408"/>
      <c r="BT83" s="408"/>
      <c r="BU83" s="408"/>
      <c r="BV83" s="408"/>
    </row>
    <row r="84" spans="63:74">
      <c r="BK84" s="408"/>
      <c r="BL84" s="408"/>
      <c r="BM84" s="408"/>
      <c r="BN84" s="408"/>
      <c r="BO84" s="408"/>
      <c r="BP84" s="408"/>
      <c r="BQ84" s="408"/>
      <c r="BR84" s="408"/>
      <c r="BS84" s="408"/>
      <c r="BT84" s="408"/>
      <c r="BU84" s="408"/>
      <c r="BV84" s="408"/>
    </row>
    <row r="85" spans="63:74">
      <c r="BK85" s="408"/>
      <c r="BL85" s="408"/>
      <c r="BM85" s="408"/>
      <c r="BN85" s="408"/>
      <c r="BO85" s="408"/>
      <c r="BP85" s="408"/>
      <c r="BQ85" s="408"/>
      <c r="BR85" s="408"/>
      <c r="BS85" s="408"/>
      <c r="BT85" s="408"/>
      <c r="BU85" s="408"/>
      <c r="BV85" s="408"/>
    </row>
    <row r="86" spans="63:74">
      <c r="BK86" s="408"/>
      <c r="BL86" s="408"/>
      <c r="BM86" s="408"/>
      <c r="BN86" s="408"/>
      <c r="BO86" s="408"/>
      <c r="BP86" s="408"/>
      <c r="BQ86" s="408"/>
      <c r="BR86" s="408"/>
      <c r="BS86" s="408"/>
      <c r="BT86" s="408"/>
      <c r="BU86" s="408"/>
      <c r="BV86" s="408"/>
    </row>
    <row r="87" spans="63:74">
      <c r="BK87" s="408"/>
      <c r="BL87" s="408"/>
      <c r="BM87" s="408"/>
      <c r="BN87" s="408"/>
      <c r="BO87" s="408"/>
      <c r="BP87" s="408"/>
      <c r="BQ87" s="408"/>
      <c r="BR87" s="408"/>
      <c r="BS87" s="408"/>
      <c r="BT87" s="408"/>
      <c r="BU87" s="408"/>
      <c r="BV87" s="408"/>
    </row>
    <row r="88" spans="63:74">
      <c r="BK88" s="408"/>
      <c r="BL88" s="408"/>
      <c r="BM88" s="408"/>
      <c r="BN88" s="408"/>
      <c r="BO88" s="408"/>
      <c r="BP88" s="408"/>
      <c r="BQ88" s="408"/>
      <c r="BR88" s="408"/>
      <c r="BS88" s="408"/>
      <c r="BT88" s="408"/>
      <c r="BU88" s="408"/>
      <c r="BV88" s="408"/>
    </row>
    <row r="89" spans="63:74">
      <c r="BK89" s="408"/>
      <c r="BL89" s="408"/>
      <c r="BM89" s="408"/>
      <c r="BN89" s="408"/>
      <c r="BO89" s="408"/>
      <c r="BP89" s="408"/>
      <c r="BQ89" s="408"/>
      <c r="BR89" s="408"/>
      <c r="BS89" s="408"/>
      <c r="BT89" s="408"/>
      <c r="BU89" s="408"/>
      <c r="BV89" s="408"/>
    </row>
    <row r="90" spans="63:74">
      <c r="BK90" s="408"/>
      <c r="BL90" s="408"/>
      <c r="BM90" s="408"/>
      <c r="BN90" s="408"/>
      <c r="BO90" s="408"/>
      <c r="BP90" s="408"/>
      <c r="BQ90" s="408"/>
      <c r="BR90" s="408"/>
      <c r="BS90" s="408"/>
      <c r="BT90" s="408"/>
      <c r="BU90" s="408"/>
      <c r="BV90" s="408"/>
    </row>
    <row r="91" spans="63:74">
      <c r="BK91" s="408"/>
      <c r="BL91" s="408"/>
      <c r="BM91" s="408"/>
      <c r="BN91" s="408"/>
      <c r="BO91" s="408"/>
      <c r="BP91" s="408"/>
      <c r="BQ91" s="408"/>
      <c r="BR91" s="408"/>
      <c r="BS91" s="408"/>
      <c r="BT91" s="408"/>
      <c r="BU91" s="408"/>
      <c r="BV91" s="408"/>
    </row>
    <row r="92" spans="63:74">
      <c r="BK92" s="408"/>
      <c r="BL92" s="408"/>
      <c r="BM92" s="408"/>
      <c r="BN92" s="408"/>
      <c r="BO92" s="408"/>
      <c r="BP92" s="408"/>
      <c r="BQ92" s="408"/>
      <c r="BR92" s="408"/>
      <c r="BS92" s="408"/>
      <c r="BT92" s="408"/>
      <c r="BU92" s="408"/>
      <c r="BV92" s="408"/>
    </row>
    <row r="93" spans="63:74">
      <c r="BK93" s="408"/>
      <c r="BL93" s="408"/>
      <c r="BM93" s="408"/>
      <c r="BN93" s="408"/>
      <c r="BO93" s="408"/>
      <c r="BP93" s="408"/>
      <c r="BQ93" s="408"/>
      <c r="BR93" s="408"/>
      <c r="BS93" s="408"/>
      <c r="BT93" s="408"/>
      <c r="BU93" s="408"/>
      <c r="BV93" s="408"/>
    </row>
    <row r="94" spans="63:74">
      <c r="BK94" s="408"/>
      <c r="BL94" s="408"/>
      <c r="BM94" s="408"/>
      <c r="BN94" s="408"/>
      <c r="BO94" s="408"/>
      <c r="BP94" s="408"/>
      <c r="BQ94" s="408"/>
      <c r="BR94" s="408"/>
      <c r="BS94" s="408"/>
      <c r="BT94" s="408"/>
      <c r="BU94" s="408"/>
      <c r="BV94" s="408"/>
    </row>
    <row r="95" spans="63:74">
      <c r="BK95" s="408"/>
      <c r="BL95" s="408"/>
      <c r="BM95" s="408"/>
      <c r="BN95" s="408"/>
      <c r="BO95" s="408"/>
      <c r="BP95" s="408"/>
      <c r="BQ95" s="408"/>
      <c r="BR95" s="408"/>
      <c r="BS95" s="408"/>
      <c r="BT95" s="408"/>
      <c r="BU95" s="408"/>
      <c r="BV95" s="408"/>
    </row>
    <row r="96" spans="63:74">
      <c r="BK96" s="408"/>
      <c r="BL96" s="408"/>
      <c r="BM96" s="408"/>
      <c r="BN96" s="408"/>
      <c r="BO96" s="408"/>
      <c r="BP96" s="408"/>
      <c r="BQ96" s="408"/>
      <c r="BR96" s="408"/>
      <c r="BS96" s="408"/>
      <c r="BT96" s="408"/>
      <c r="BU96" s="408"/>
      <c r="BV96" s="408"/>
    </row>
    <row r="97" spans="63:74">
      <c r="BK97" s="408"/>
      <c r="BL97" s="408"/>
      <c r="BM97" s="408"/>
      <c r="BN97" s="408"/>
      <c r="BO97" s="408"/>
      <c r="BP97" s="408"/>
      <c r="BQ97" s="408"/>
      <c r="BR97" s="408"/>
      <c r="BS97" s="408"/>
      <c r="BT97" s="408"/>
      <c r="BU97" s="408"/>
      <c r="BV97" s="408"/>
    </row>
    <row r="98" spans="63:74">
      <c r="BK98" s="408"/>
      <c r="BL98" s="408"/>
      <c r="BM98" s="408"/>
      <c r="BN98" s="408"/>
      <c r="BO98" s="408"/>
      <c r="BP98" s="408"/>
      <c r="BQ98" s="408"/>
      <c r="BR98" s="408"/>
      <c r="BS98" s="408"/>
      <c r="BT98" s="408"/>
      <c r="BU98" s="408"/>
      <c r="BV98" s="408"/>
    </row>
    <row r="99" spans="63:74">
      <c r="BK99" s="408"/>
      <c r="BL99" s="408"/>
      <c r="BM99" s="408"/>
      <c r="BN99" s="408"/>
      <c r="BO99" s="408"/>
      <c r="BP99" s="408"/>
      <c r="BQ99" s="408"/>
      <c r="BR99" s="408"/>
      <c r="BS99" s="408"/>
      <c r="BT99" s="408"/>
      <c r="BU99" s="408"/>
      <c r="BV99" s="408"/>
    </row>
    <row r="100" spans="63:74">
      <c r="BK100" s="408"/>
      <c r="BL100" s="408"/>
      <c r="BM100" s="408"/>
      <c r="BN100" s="408"/>
      <c r="BO100" s="408"/>
      <c r="BP100" s="408"/>
      <c r="BQ100" s="408"/>
      <c r="BR100" s="408"/>
      <c r="BS100" s="408"/>
      <c r="BT100" s="408"/>
      <c r="BU100" s="408"/>
      <c r="BV100" s="408"/>
    </row>
    <row r="101" spans="63:74">
      <c r="BK101" s="408"/>
      <c r="BL101" s="408"/>
      <c r="BM101" s="408"/>
      <c r="BN101" s="408"/>
      <c r="BO101" s="408"/>
      <c r="BP101" s="408"/>
      <c r="BQ101" s="408"/>
      <c r="BR101" s="408"/>
      <c r="BS101" s="408"/>
      <c r="BT101" s="408"/>
      <c r="BU101" s="408"/>
      <c r="BV101" s="408"/>
    </row>
    <row r="102" spans="63:74">
      <c r="BK102" s="408"/>
      <c r="BL102" s="408"/>
      <c r="BM102" s="408"/>
      <c r="BN102" s="408"/>
      <c r="BO102" s="408"/>
      <c r="BP102" s="408"/>
      <c r="BQ102" s="408"/>
      <c r="BR102" s="408"/>
      <c r="BS102" s="408"/>
      <c r="BT102" s="408"/>
      <c r="BU102" s="408"/>
      <c r="BV102" s="408"/>
    </row>
    <row r="103" spans="63:74">
      <c r="BK103" s="408"/>
      <c r="BL103" s="408"/>
      <c r="BM103" s="408"/>
      <c r="BN103" s="408"/>
      <c r="BO103" s="408"/>
      <c r="BP103" s="408"/>
      <c r="BQ103" s="408"/>
      <c r="BR103" s="408"/>
      <c r="BS103" s="408"/>
      <c r="BT103" s="408"/>
      <c r="BU103" s="408"/>
      <c r="BV103" s="408"/>
    </row>
    <row r="104" spans="63:74">
      <c r="BK104" s="408"/>
      <c r="BL104" s="408"/>
      <c r="BM104" s="408"/>
      <c r="BN104" s="408"/>
      <c r="BO104" s="408"/>
      <c r="BP104" s="408"/>
      <c r="BQ104" s="408"/>
      <c r="BR104" s="408"/>
      <c r="BS104" s="408"/>
      <c r="BT104" s="408"/>
      <c r="BU104" s="408"/>
      <c r="BV104" s="408"/>
    </row>
    <row r="105" spans="63:74">
      <c r="BK105" s="408"/>
      <c r="BL105" s="408"/>
      <c r="BM105" s="408"/>
      <c r="BN105" s="408"/>
      <c r="BO105" s="408"/>
      <c r="BP105" s="408"/>
      <c r="BQ105" s="408"/>
      <c r="BR105" s="408"/>
      <c r="BS105" s="408"/>
      <c r="BT105" s="408"/>
      <c r="BU105" s="408"/>
      <c r="BV105" s="408"/>
    </row>
    <row r="106" spans="63:74">
      <c r="BK106" s="408"/>
      <c r="BL106" s="408"/>
      <c r="BM106" s="408"/>
      <c r="BN106" s="408"/>
      <c r="BO106" s="408"/>
      <c r="BP106" s="408"/>
      <c r="BQ106" s="408"/>
      <c r="BR106" s="408"/>
      <c r="BS106" s="408"/>
      <c r="BT106" s="408"/>
      <c r="BU106" s="408"/>
      <c r="BV106" s="408"/>
    </row>
    <row r="107" spans="63:74">
      <c r="BK107" s="408"/>
      <c r="BL107" s="408"/>
      <c r="BM107" s="408"/>
      <c r="BN107" s="408"/>
      <c r="BO107" s="408"/>
      <c r="BP107" s="408"/>
      <c r="BQ107" s="408"/>
      <c r="BR107" s="408"/>
      <c r="BS107" s="408"/>
      <c r="BT107" s="408"/>
      <c r="BU107" s="408"/>
      <c r="BV107" s="408"/>
    </row>
    <row r="108" spans="63:74">
      <c r="BK108" s="408"/>
      <c r="BL108" s="408"/>
      <c r="BM108" s="408"/>
      <c r="BN108" s="408"/>
      <c r="BO108" s="408"/>
      <c r="BP108" s="408"/>
      <c r="BQ108" s="408"/>
      <c r="BR108" s="408"/>
      <c r="BS108" s="408"/>
      <c r="BT108" s="408"/>
      <c r="BU108" s="408"/>
      <c r="BV108" s="408"/>
    </row>
    <row r="109" spans="63:74">
      <c r="BK109" s="408"/>
      <c r="BL109" s="408"/>
      <c r="BM109" s="408"/>
      <c r="BN109" s="408"/>
      <c r="BO109" s="408"/>
      <c r="BP109" s="408"/>
      <c r="BQ109" s="408"/>
      <c r="BR109" s="408"/>
      <c r="BS109" s="408"/>
      <c r="BT109" s="408"/>
      <c r="BU109" s="408"/>
      <c r="BV109" s="408"/>
    </row>
    <row r="110" spans="63:74">
      <c r="BK110" s="408"/>
      <c r="BL110" s="408"/>
      <c r="BM110" s="408"/>
      <c r="BN110" s="408"/>
      <c r="BO110" s="408"/>
      <c r="BP110" s="408"/>
      <c r="BQ110" s="408"/>
      <c r="BR110" s="408"/>
      <c r="BS110" s="408"/>
      <c r="BT110" s="408"/>
      <c r="BU110" s="408"/>
      <c r="BV110" s="408"/>
    </row>
    <row r="111" spans="63:74">
      <c r="BK111" s="408"/>
      <c r="BL111" s="408"/>
      <c r="BM111" s="408"/>
      <c r="BN111" s="408"/>
      <c r="BO111" s="408"/>
      <c r="BP111" s="408"/>
      <c r="BQ111" s="408"/>
      <c r="BR111" s="408"/>
      <c r="BS111" s="408"/>
      <c r="BT111" s="408"/>
      <c r="BU111" s="408"/>
      <c r="BV111" s="408"/>
    </row>
    <row r="112" spans="63:74">
      <c r="BK112" s="408"/>
      <c r="BL112" s="408"/>
      <c r="BM112" s="408"/>
      <c r="BN112" s="408"/>
      <c r="BO112" s="408"/>
      <c r="BP112" s="408"/>
      <c r="BQ112" s="408"/>
      <c r="BR112" s="408"/>
      <c r="BS112" s="408"/>
      <c r="BT112" s="408"/>
      <c r="BU112" s="408"/>
      <c r="BV112" s="408"/>
    </row>
    <row r="113" spans="63:74">
      <c r="BK113" s="408"/>
      <c r="BL113" s="408"/>
      <c r="BM113" s="408"/>
      <c r="BN113" s="408"/>
      <c r="BO113" s="408"/>
      <c r="BP113" s="408"/>
      <c r="BQ113" s="408"/>
      <c r="BR113" s="408"/>
      <c r="BS113" s="408"/>
      <c r="BT113" s="408"/>
      <c r="BU113" s="408"/>
      <c r="BV113" s="408"/>
    </row>
    <row r="114" spans="63:74">
      <c r="BK114" s="408"/>
      <c r="BL114" s="408"/>
      <c r="BM114" s="408"/>
      <c r="BN114" s="408"/>
      <c r="BO114" s="408"/>
      <c r="BP114" s="408"/>
      <c r="BQ114" s="408"/>
      <c r="BR114" s="408"/>
      <c r="BS114" s="408"/>
      <c r="BT114" s="408"/>
      <c r="BU114" s="408"/>
      <c r="BV114" s="408"/>
    </row>
    <row r="115" spans="63:74">
      <c r="BK115" s="408"/>
      <c r="BL115" s="408"/>
      <c r="BM115" s="408"/>
      <c r="BN115" s="408"/>
      <c r="BO115" s="408"/>
      <c r="BP115" s="408"/>
      <c r="BQ115" s="408"/>
      <c r="BR115" s="408"/>
      <c r="BS115" s="408"/>
      <c r="BT115" s="408"/>
      <c r="BU115" s="408"/>
      <c r="BV115" s="408"/>
    </row>
    <row r="116" spans="63:74">
      <c r="BK116" s="408"/>
      <c r="BL116" s="408"/>
      <c r="BM116" s="408"/>
      <c r="BN116" s="408"/>
      <c r="BO116" s="408"/>
      <c r="BP116" s="408"/>
      <c r="BQ116" s="408"/>
      <c r="BR116" s="408"/>
      <c r="BS116" s="408"/>
      <c r="BT116" s="408"/>
      <c r="BU116" s="408"/>
      <c r="BV116" s="408"/>
    </row>
    <row r="117" spans="63:74">
      <c r="BK117" s="408"/>
      <c r="BL117" s="408"/>
      <c r="BM117" s="408"/>
      <c r="BN117" s="408"/>
      <c r="BO117" s="408"/>
      <c r="BP117" s="408"/>
      <c r="BQ117" s="408"/>
      <c r="BR117" s="408"/>
      <c r="BS117" s="408"/>
      <c r="BT117" s="408"/>
      <c r="BU117" s="408"/>
      <c r="BV117" s="408"/>
    </row>
    <row r="118" spans="63:74">
      <c r="BK118" s="408"/>
      <c r="BL118" s="408"/>
      <c r="BM118" s="408"/>
      <c r="BN118" s="408"/>
      <c r="BO118" s="408"/>
      <c r="BP118" s="408"/>
      <c r="BQ118" s="408"/>
      <c r="BR118" s="408"/>
      <c r="BS118" s="408"/>
      <c r="BT118" s="408"/>
      <c r="BU118" s="408"/>
      <c r="BV118" s="408"/>
    </row>
    <row r="119" spans="63:74">
      <c r="BK119" s="408"/>
      <c r="BL119" s="408"/>
      <c r="BM119" s="408"/>
      <c r="BN119" s="408"/>
      <c r="BO119" s="408"/>
      <c r="BP119" s="408"/>
      <c r="BQ119" s="408"/>
      <c r="BR119" s="408"/>
      <c r="BS119" s="408"/>
      <c r="BT119" s="408"/>
      <c r="BU119" s="408"/>
      <c r="BV119" s="408"/>
    </row>
    <row r="120" spans="63:74">
      <c r="BK120" s="408"/>
      <c r="BL120" s="408"/>
      <c r="BM120" s="408"/>
      <c r="BN120" s="408"/>
      <c r="BO120" s="408"/>
      <c r="BP120" s="408"/>
      <c r="BQ120" s="408"/>
      <c r="BR120" s="408"/>
      <c r="BS120" s="408"/>
      <c r="BT120" s="408"/>
      <c r="BU120" s="408"/>
      <c r="BV120" s="408"/>
    </row>
    <row r="121" spans="63:74">
      <c r="BK121" s="408"/>
      <c r="BL121" s="408"/>
      <c r="BM121" s="408"/>
      <c r="BN121" s="408"/>
      <c r="BO121" s="408"/>
      <c r="BP121" s="408"/>
      <c r="BQ121" s="408"/>
      <c r="BR121" s="408"/>
      <c r="BS121" s="408"/>
      <c r="BT121" s="408"/>
      <c r="BU121" s="408"/>
      <c r="BV121" s="408"/>
    </row>
    <row r="122" spans="63:74">
      <c r="BK122" s="408"/>
      <c r="BL122" s="408"/>
      <c r="BM122" s="408"/>
      <c r="BN122" s="408"/>
      <c r="BO122" s="408"/>
      <c r="BP122" s="408"/>
      <c r="BQ122" s="408"/>
      <c r="BR122" s="408"/>
      <c r="BS122" s="408"/>
      <c r="BT122" s="408"/>
      <c r="BU122" s="408"/>
      <c r="BV122" s="408"/>
    </row>
    <row r="123" spans="63:74">
      <c r="BK123" s="408"/>
      <c r="BL123" s="408"/>
      <c r="BM123" s="408"/>
      <c r="BN123" s="408"/>
      <c r="BO123" s="408"/>
      <c r="BP123" s="408"/>
      <c r="BQ123" s="408"/>
      <c r="BR123" s="408"/>
      <c r="BS123" s="408"/>
      <c r="BT123" s="408"/>
      <c r="BU123" s="408"/>
      <c r="BV123" s="408"/>
    </row>
    <row r="124" spans="63:74">
      <c r="BK124" s="408"/>
      <c r="BL124" s="408"/>
      <c r="BM124" s="408"/>
      <c r="BN124" s="408"/>
      <c r="BO124" s="408"/>
      <c r="BP124" s="408"/>
      <c r="BQ124" s="408"/>
      <c r="BR124" s="408"/>
      <c r="BS124" s="408"/>
      <c r="BT124" s="408"/>
      <c r="BU124" s="408"/>
      <c r="BV124" s="408"/>
    </row>
    <row r="125" spans="63:74">
      <c r="BK125" s="408"/>
      <c r="BL125" s="408"/>
      <c r="BM125" s="408"/>
      <c r="BN125" s="408"/>
      <c r="BO125" s="408"/>
      <c r="BP125" s="408"/>
      <c r="BQ125" s="408"/>
      <c r="BR125" s="408"/>
      <c r="BS125" s="408"/>
      <c r="BT125" s="408"/>
      <c r="BU125" s="408"/>
      <c r="BV125" s="408"/>
    </row>
    <row r="126" spans="63:74">
      <c r="BK126" s="408"/>
      <c r="BL126" s="408"/>
      <c r="BM126" s="408"/>
      <c r="BN126" s="408"/>
      <c r="BO126" s="408"/>
      <c r="BP126" s="408"/>
      <c r="BQ126" s="408"/>
      <c r="BR126" s="408"/>
      <c r="BS126" s="408"/>
      <c r="BT126" s="408"/>
      <c r="BU126" s="408"/>
      <c r="BV126" s="408"/>
    </row>
    <row r="127" spans="63:74">
      <c r="BK127" s="408"/>
      <c r="BL127" s="408"/>
      <c r="BM127" s="408"/>
      <c r="BN127" s="408"/>
      <c r="BO127" s="408"/>
      <c r="BP127" s="408"/>
      <c r="BQ127" s="408"/>
      <c r="BR127" s="408"/>
      <c r="BS127" s="408"/>
      <c r="BT127" s="408"/>
      <c r="BU127" s="408"/>
      <c r="BV127" s="408"/>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syncVertical="1" syncRef="AX5" transitionEvaluation="1" transitionEntry="1" codeName="Sheet11">
    <pageSetUpPr fitToPage="1"/>
  </sheetPr>
  <dimension ref="A1:BV341"/>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B41" sqref="BB41"/>
    </sheetView>
  </sheetViews>
  <sheetFormatPr defaultColWidth="9.88671875" defaultRowHeight="10.199999999999999"/>
  <cols>
    <col min="1" max="1" width="14.33203125" style="72" customWidth="1"/>
    <col min="2" max="2" width="24" style="72" customWidth="1"/>
    <col min="3" max="50" width="6.6640625" style="72" customWidth="1"/>
    <col min="51" max="62" width="6.6640625" style="401" customWidth="1"/>
    <col min="63" max="74" width="6.6640625" style="72" customWidth="1"/>
    <col min="75" max="16384" width="9.88671875" style="72"/>
  </cols>
  <sheetData>
    <row r="1" spans="1:74" ht="13.2" customHeight="1">
      <c r="A1" s="658" t="s">
        <v>1092</v>
      </c>
      <c r="B1" s="698" t="s">
        <v>272</v>
      </c>
      <c r="C1" s="699"/>
      <c r="D1" s="699"/>
      <c r="E1" s="699"/>
      <c r="F1" s="699"/>
      <c r="G1" s="699"/>
      <c r="H1" s="699"/>
      <c r="I1" s="699"/>
      <c r="J1" s="699"/>
      <c r="K1" s="699"/>
      <c r="L1" s="699"/>
      <c r="M1" s="699"/>
      <c r="N1" s="699"/>
      <c r="O1" s="699"/>
      <c r="P1" s="699"/>
      <c r="Q1" s="699"/>
      <c r="R1" s="699"/>
      <c r="S1" s="699"/>
      <c r="T1" s="699"/>
      <c r="U1" s="699"/>
      <c r="V1" s="699"/>
      <c r="W1" s="699"/>
      <c r="X1" s="699"/>
      <c r="Y1" s="699"/>
      <c r="Z1" s="699"/>
      <c r="AA1" s="699"/>
      <c r="AB1" s="699"/>
      <c r="AC1" s="699"/>
      <c r="AD1" s="699"/>
      <c r="AE1" s="699"/>
      <c r="AF1" s="699"/>
      <c r="AG1" s="699"/>
      <c r="AH1" s="699"/>
      <c r="AI1" s="699"/>
      <c r="AJ1" s="699"/>
      <c r="AK1" s="699"/>
      <c r="AL1" s="699"/>
      <c r="AM1" s="308"/>
    </row>
    <row r="2" spans="1:74" ht="13.2">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73"/>
      <c r="B5" s="74" t="s">
        <v>1071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c r="A6" s="76" t="s">
        <v>1063</v>
      </c>
      <c r="B6" s="186" t="s">
        <v>604</v>
      </c>
      <c r="C6" s="217">
        <v>58.843326193999999</v>
      </c>
      <c r="D6" s="217">
        <v>60.102474035999997</v>
      </c>
      <c r="E6" s="217">
        <v>60.145776581</v>
      </c>
      <c r="F6" s="217">
        <v>60.443739800000003</v>
      </c>
      <c r="G6" s="217">
        <v>60.854062613000004</v>
      </c>
      <c r="H6" s="217">
        <v>60.083054967000002</v>
      </c>
      <c r="I6" s="217">
        <v>61.163938676999997</v>
      </c>
      <c r="J6" s="217">
        <v>61.870813065</v>
      </c>
      <c r="K6" s="217">
        <v>62.034595899999999</v>
      </c>
      <c r="L6" s="217">
        <v>63.100438773999997</v>
      </c>
      <c r="M6" s="217">
        <v>63.088613700000003</v>
      </c>
      <c r="N6" s="217">
        <v>64.005625160999998</v>
      </c>
      <c r="O6" s="217">
        <v>62.991348903000002</v>
      </c>
      <c r="P6" s="217">
        <v>61.747449070999998</v>
      </c>
      <c r="Q6" s="217">
        <v>64.592218193999997</v>
      </c>
      <c r="R6" s="217">
        <v>65.361575799999997</v>
      </c>
      <c r="S6" s="217">
        <v>65.506304870999998</v>
      </c>
      <c r="T6" s="217">
        <v>65.148447867000002</v>
      </c>
      <c r="U6" s="217">
        <v>65.574023419</v>
      </c>
      <c r="V6" s="217">
        <v>66.342472548000003</v>
      </c>
      <c r="W6" s="217">
        <v>66.237803366999998</v>
      </c>
      <c r="X6" s="217">
        <v>68.346276387000003</v>
      </c>
      <c r="Y6" s="217">
        <v>69.205059266999996</v>
      </c>
      <c r="Z6" s="217">
        <v>68.867885935000004</v>
      </c>
      <c r="AA6" s="217">
        <v>69.513098515999999</v>
      </c>
      <c r="AB6" s="217">
        <v>68.150817759000006</v>
      </c>
      <c r="AC6" s="217">
        <v>68.412961289999998</v>
      </c>
      <c r="AD6" s="217">
        <v>68.221296867000007</v>
      </c>
      <c r="AE6" s="217">
        <v>68.484179581000006</v>
      </c>
      <c r="AF6" s="217">
        <v>68.052495132999994</v>
      </c>
      <c r="AG6" s="217">
        <v>69.813882484000004</v>
      </c>
      <c r="AH6" s="217">
        <v>69.484006515999994</v>
      </c>
      <c r="AI6" s="217">
        <v>69.887583966999998</v>
      </c>
      <c r="AJ6" s="217">
        <v>70.034187451999998</v>
      </c>
      <c r="AK6" s="217">
        <v>70.129517266999997</v>
      </c>
      <c r="AL6" s="217">
        <v>69.510869225999997</v>
      </c>
      <c r="AM6" s="217">
        <v>68.605690515999996</v>
      </c>
      <c r="AN6" s="217">
        <v>69.374051929000004</v>
      </c>
      <c r="AO6" s="217">
        <v>68.898154805999994</v>
      </c>
      <c r="AP6" s="217">
        <v>69.517280833000001</v>
      </c>
      <c r="AQ6" s="217">
        <v>69.876870065000006</v>
      </c>
      <c r="AR6" s="217">
        <v>69.914482000000007</v>
      </c>
      <c r="AS6" s="217">
        <v>70.587368839000007</v>
      </c>
      <c r="AT6" s="217">
        <v>70.765437516000006</v>
      </c>
      <c r="AU6" s="217">
        <v>70.200008832999998</v>
      </c>
      <c r="AV6" s="217">
        <v>71.000386805999995</v>
      </c>
      <c r="AW6" s="217">
        <v>72.131405432999998</v>
      </c>
      <c r="AX6" s="217">
        <v>71.715609999999998</v>
      </c>
      <c r="AY6" s="217">
        <v>71.497489999999999</v>
      </c>
      <c r="AZ6" s="359">
        <v>72.105639999999994</v>
      </c>
      <c r="BA6" s="359">
        <v>72.022400000000005</v>
      </c>
      <c r="BB6" s="359">
        <v>71.833960000000005</v>
      </c>
      <c r="BC6" s="359">
        <v>71.729910000000004</v>
      </c>
      <c r="BD6" s="359">
        <v>71.599950000000007</v>
      </c>
      <c r="BE6" s="359">
        <v>71.768439999999998</v>
      </c>
      <c r="BF6" s="359">
        <v>71.691460000000006</v>
      </c>
      <c r="BG6" s="359">
        <v>71.502880000000005</v>
      </c>
      <c r="BH6" s="359">
        <v>71.536100000000005</v>
      </c>
      <c r="BI6" s="359">
        <v>71.942139999999995</v>
      </c>
      <c r="BJ6" s="359">
        <v>71.902069999999995</v>
      </c>
      <c r="BK6" s="359">
        <v>72.329130000000006</v>
      </c>
      <c r="BL6" s="359">
        <v>72.694190000000006</v>
      </c>
      <c r="BM6" s="359">
        <v>72.800479999999993</v>
      </c>
      <c r="BN6" s="359">
        <v>72.821650000000005</v>
      </c>
      <c r="BO6" s="359">
        <v>72.717280000000002</v>
      </c>
      <c r="BP6" s="359">
        <v>72.537329999999997</v>
      </c>
      <c r="BQ6" s="359">
        <v>72.555899999999994</v>
      </c>
      <c r="BR6" s="359">
        <v>72.578909999999993</v>
      </c>
      <c r="BS6" s="359">
        <v>72.390140000000002</v>
      </c>
      <c r="BT6" s="359">
        <v>72.523150000000001</v>
      </c>
      <c r="BU6" s="359">
        <v>72.728989999999996</v>
      </c>
      <c r="BV6" s="359">
        <v>72.608750000000001</v>
      </c>
    </row>
    <row r="7" spans="1:74" ht="11.1" customHeight="1">
      <c r="A7" s="76" t="s">
        <v>1064</v>
      </c>
      <c r="B7" s="186" t="s">
        <v>605</v>
      </c>
      <c r="C7" s="217">
        <v>1.1767671934999999</v>
      </c>
      <c r="D7" s="217">
        <v>1.1493424286</v>
      </c>
      <c r="E7" s="217">
        <v>1.1253447419</v>
      </c>
      <c r="F7" s="217">
        <v>1.0615755667</v>
      </c>
      <c r="G7" s="217">
        <v>0.97109148386999999</v>
      </c>
      <c r="H7" s="217">
        <v>0.87076089999999995</v>
      </c>
      <c r="I7" s="217">
        <v>0.83431725806000001</v>
      </c>
      <c r="J7" s="217">
        <v>0.83957048387</v>
      </c>
      <c r="K7" s="217">
        <v>0.96916643332999997</v>
      </c>
      <c r="L7" s="217">
        <v>1.0690929677000001</v>
      </c>
      <c r="M7" s="217">
        <v>1.1082236667000001</v>
      </c>
      <c r="N7" s="217">
        <v>1.13713</v>
      </c>
      <c r="O7" s="217">
        <v>1.000856</v>
      </c>
      <c r="P7" s="217">
        <v>1.1098597857000001</v>
      </c>
      <c r="Q7" s="217">
        <v>1.0899973870999999</v>
      </c>
      <c r="R7" s="217">
        <v>1.0621808333</v>
      </c>
      <c r="S7" s="217">
        <v>1.0000371613000001</v>
      </c>
      <c r="T7" s="217">
        <v>0.88729703332999998</v>
      </c>
      <c r="U7" s="217">
        <v>0.74390719355000001</v>
      </c>
      <c r="V7" s="217">
        <v>0.83776499999999998</v>
      </c>
      <c r="W7" s="217">
        <v>0.96723190000000003</v>
      </c>
      <c r="X7" s="217">
        <v>0.95270764515999995</v>
      </c>
      <c r="Y7" s="217">
        <v>1.0429454332999999</v>
      </c>
      <c r="Z7" s="217">
        <v>1.0314687096999999</v>
      </c>
      <c r="AA7" s="217">
        <v>1.0941489355</v>
      </c>
      <c r="AB7" s="217">
        <v>1.0637196206999999</v>
      </c>
      <c r="AC7" s="217">
        <v>1.0498619677000001</v>
      </c>
      <c r="AD7" s="217">
        <v>0.98865323332999999</v>
      </c>
      <c r="AE7" s="217">
        <v>0.97020761290000002</v>
      </c>
      <c r="AF7" s="217">
        <v>0.92205613333000003</v>
      </c>
      <c r="AG7" s="217">
        <v>0.84609506452000005</v>
      </c>
      <c r="AH7" s="217">
        <v>0.67531477418999997</v>
      </c>
      <c r="AI7" s="217">
        <v>0.88185979999999997</v>
      </c>
      <c r="AJ7" s="217">
        <v>0.96894954839000003</v>
      </c>
      <c r="AK7" s="217">
        <v>1.0104845667</v>
      </c>
      <c r="AL7" s="217">
        <v>1.0508874194</v>
      </c>
      <c r="AM7" s="217">
        <v>1.0426609677000001</v>
      </c>
      <c r="AN7" s="217">
        <v>1.0598033928999999</v>
      </c>
      <c r="AO7" s="217">
        <v>1.0314819677</v>
      </c>
      <c r="AP7" s="217">
        <v>0.99082483333000004</v>
      </c>
      <c r="AQ7" s="217">
        <v>0.90011729031999999</v>
      </c>
      <c r="AR7" s="217">
        <v>0.84815830000000003</v>
      </c>
      <c r="AS7" s="217">
        <v>0.75694477418999995</v>
      </c>
      <c r="AT7" s="217">
        <v>0.76171816129000003</v>
      </c>
      <c r="AU7" s="217">
        <v>0.86387150000000001</v>
      </c>
      <c r="AV7" s="217">
        <v>0.91641390323000005</v>
      </c>
      <c r="AW7" s="217">
        <v>0.94795483332999997</v>
      </c>
      <c r="AX7" s="217">
        <v>0.96546299999999996</v>
      </c>
      <c r="AY7" s="217">
        <v>0.96749050000000003</v>
      </c>
      <c r="AZ7" s="359">
        <v>0.99586010000000003</v>
      </c>
      <c r="BA7" s="359">
        <v>0.98251690000000003</v>
      </c>
      <c r="BB7" s="359">
        <v>0.90344519999999995</v>
      </c>
      <c r="BC7" s="359">
        <v>0.83528880000000005</v>
      </c>
      <c r="BD7" s="359">
        <v>0.78010040000000003</v>
      </c>
      <c r="BE7" s="359">
        <v>0.68247179999999996</v>
      </c>
      <c r="BF7" s="359">
        <v>0.76618649999999999</v>
      </c>
      <c r="BG7" s="359">
        <v>0.84394530000000001</v>
      </c>
      <c r="BH7" s="359">
        <v>0.88117979999999996</v>
      </c>
      <c r="BI7" s="359">
        <v>0.93890980000000002</v>
      </c>
      <c r="BJ7" s="359">
        <v>0.95527620000000002</v>
      </c>
      <c r="BK7" s="359">
        <v>0.95660540000000005</v>
      </c>
      <c r="BL7" s="359">
        <v>0.98440119999999998</v>
      </c>
      <c r="BM7" s="359">
        <v>0.97058949999999999</v>
      </c>
      <c r="BN7" s="359">
        <v>0.89113810000000004</v>
      </c>
      <c r="BO7" s="359">
        <v>0.82266130000000004</v>
      </c>
      <c r="BP7" s="359">
        <v>0.76748309999999997</v>
      </c>
      <c r="BQ7" s="359">
        <v>0.66992549999999995</v>
      </c>
      <c r="BR7" s="359">
        <v>0.75363780000000002</v>
      </c>
      <c r="BS7" s="359">
        <v>0.83120740000000004</v>
      </c>
      <c r="BT7" s="359">
        <v>0.8682356</v>
      </c>
      <c r="BU7" s="359">
        <v>0.92576020000000003</v>
      </c>
      <c r="BV7" s="359">
        <v>0.94195340000000005</v>
      </c>
    </row>
    <row r="8" spans="1:74" ht="11.1" customHeight="1">
      <c r="A8" s="76" t="s">
        <v>1069</v>
      </c>
      <c r="B8" s="186" t="s">
        <v>139</v>
      </c>
      <c r="C8" s="217">
        <v>6.5194071613000002</v>
      </c>
      <c r="D8" s="217">
        <v>6.7159220713999996</v>
      </c>
      <c r="E8" s="217">
        <v>6.7539804194000004</v>
      </c>
      <c r="F8" s="217">
        <v>6.4602046</v>
      </c>
      <c r="G8" s="217">
        <v>6.2170408387</v>
      </c>
      <c r="H8" s="217">
        <v>5.9176956667000002</v>
      </c>
      <c r="I8" s="217">
        <v>5.7604202257999999</v>
      </c>
      <c r="J8" s="217">
        <v>6.1386371290000001</v>
      </c>
      <c r="K8" s="217">
        <v>5.9111354</v>
      </c>
      <c r="L8" s="217">
        <v>5.9208225161000003</v>
      </c>
      <c r="M8" s="217">
        <v>5.7007036332999999</v>
      </c>
      <c r="N8" s="217">
        <v>5.8291692581000003</v>
      </c>
      <c r="O8" s="217">
        <v>5.7611967097000001</v>
      </c>
      <c r="P8" s="217">
        <v>5.4342684642999997</v>
      </c>
      <c r="Q8" s="217">
        <v>5.4293724193999999</v>
      </c>
      <c r="R8" s="217">
        <v>5.3588622333</v>
      </c>
      <c r="S8" s="217">
        <v>5.2392151934999998</v>
      </c>
      <c r="T8" s="217">
        <v>4.9769814666999999</v>
      </c>
      <c r="U8" s="217">
        <v>4.7486360323000003</v>
      </c>
      <c r="V8" s="217">
        <v>4.8382662258</v>
      </c>
      <c r="W8" s="217">
        <v>4.1136612000000001</v>
      </c>
      <c r="X8" s="217">
        <v>4.5633688386999998</v>
      </c>
      <c r="Y8" s="217">
        <v>4.5668255667000004</v>
      </c>
      <c r="Z8" s="217">
        <v>4.5708509032000002</v>
      </c>
      <c r="AA8" s="217">
        <v>4.5012843548000001</v>
      </c>
      <c r="AB8" s="217">
        <v>4.4386809654999997</v>
      </c>
      <c r="AC8" s="217">
        <v>4.5467203870999997</v>
      </c>
      <c r="AD8" s="217">
        <v>4.3929435000000003</v>
      </c>
      <c r="AE8" s="217">
        <v>4.1593005806000001</v>
      </c>
      <c r="AF8" s="217">
        <v>3.8718629667000002</v>
      </c>
      <c r="AG8" s="217">
        <v>4.0775592903</v>
      </c>
      <c r="AH8" s="217">
        <v>3.5145862258</v>
      </c>
      <c r="AI8" s="217">
        <v>3.6542048333000001</v>
      </c>
      <c r="AJ8" s="217">
        <v>4.0449321290000002</v>
      </c>
      <c r="AK8" s="217">
        <v>4.1415151000000003</v>
      </c>
      <c r="AL8" s="217">
        <v>4.0919650000000001</v>
      </c>
      <c r="AM8" s="217">
        <v>4.0278312903</v>
      </c>
      <c r="AN8" s="217">
        <v>3.9527711785999999</v>
      </c>
      <c r="AO8" s="217">
        <v>3.8149847419</v>
      </c>
      <c r="AP8" s="217">
        <v>3.8826766333</v>
      </c>
      <c r="AQ8" s="217">
        <v>3.6443613548</v>
      </c>
      <c r="AR8" s="217">
        <v>3.4037618332999999</v>
      </c>
      <c r="AS8" s="217">
        <v>3.5197690000000001</v>
      </c>
      <c r="AT8" s="217">
        <v>3.3062182902999999</v>
      </c>
      <c r="AU8" s="217">
        <v>3.5094869332999998</v>
      </c>
      <c r="AV8" s="217">
        <v>3.2766303226</v>
      </c>
      <c r="AW8" s="217">
        <v>3.5290860667000001</v>
      </c>
      <c r="AX8" s="217">
        <v>3.8501449999999999</v>
      </c>
      <c r="AY8" s="217">
        <v>3.73</v>
      </c>
      <c r="AZ8" s="359">
        <v>3.9297840000000002</v>
      </c>
      <c r="BA8" s="359">
        <v>3.8298860000000001</v>
      </c>
      <c r="BB8" s="359">
        <v>3.8405130000000001</v>
      </c>
      <c r="BC8" s="359">
        <v>3.7846229999999998</v>
      </c>
      <c r="BD8" s="359">
        <v>3.6698469999999999</v>
      </c>
      <c r="BE8" s="359">
        <v>3.805971</v>
      </c>
      <c r="BF8" s="359">
        <v>3.825272</v>
      </c>
      <c r="BG8" s="359">
        <v>3.558932</v>
      </c>
      <c r="BH8" s="359">
        <v>3.3949159999999998</v>
      </c>
      <c r="BI8" s="359">
        <v>3.6532339999999999</v>
      </c>
      <c r="BJ8" s="359">
        <v>3.4467919999999999</v>
      </c>
      <c r="BK8" s="359">
        <v>3.592527</v>
      </c>
      <c r="BL8" s="359">
        <v>3.8297840000000001</v>
      </c>
      <c r="BM8" s="359">
        <v>3.729886</v>
      </c>
      <c r="BN8" s="359">
        <v>3.740513</v>
      </c>
      <c r="BO8" s="359">
        <v>3.6846230000000002</v>
      </c>
      <c r="BP8" s="359">
        <v>3.5698470000000002</v>
      </c>
      <c r="BQ8" s="359">
        <v>3.7059709999999999</v>
      </c>
      <c r="BR8" s="359">
        <v>3.7252719999999999</v>
      </c>
      <c r="BS8" s="359">
        <v>3.4589319999999999</v>
      </c>
      <c r="BT8" s="359">
        <v>3.4949159999999999</v>
      </c>
      <c r="BU8" s="359">
        <v>3.5532339999999998</v>
      </c>
      <c r="BV8" s="359">
        <v>3.3467920000000002</v>
      </c>
    </row>
    <row r="9" spans="1:74" ht="11.1" customHeight="1">
      <c r="A9" s="76" t="s">
        <v>1070</v>
      </c>
      <c r="B9" s="186" t="s">
        <v>131</v>
      </c>
      <c r="C9" s="217">
        <v>51.147151839000003</v>
      </c>
      <c r="D9" s="217">
        <v>52.237209536000002</v>
      </c>
      <c r="E9" s="217">
        <v>52.266451418999999</v>
      </c>
      <c r="F9" s="217">
        <v>52.921959633</v>
      </c>
      <c r="G9" s="217">
        <v>53.665930289999999</v>
      </c>
      <c r="H9" s="217">
        <v>53.294598399999998</v>
      </c>
      <c r="I9" s="217">
        <v>54.569201194000001</v>
      </c>
      <c r="J9" s="217">
        <v>54.892605451999998</v>
      </c>
      <c r="K9" s="217">
        <v>55.154294067000002</v>
      </c>
      <c r="L9" s="217">
        <v>56.110523290000003</v>
      </c>
      <c r="M9" s="217">
        <v>56.279686400000003</v>
      </c>
      <c r="N9" s="217">
        <v>57.039325902999998</v>
      </c>
      <c r="O9" s="217">
        <v>56.229296194</v>
      </c>
      <c r="P9" s="217">
        <v>55.203320820999998</v>
      </c>
      <c r="Q9" s="217">
        <v>58.072848387000001</v>
      </c>
      <c r="R9" s="217">
        <v>58.940532732999998</v>
      </c>
      <c r="S9" s="217">
        <v>59.267052516</v>
      </c>
      <c r="T9" s="217">
        <v>59.284169366999997</v>
      </c>
      <c r="U9" s="217">
        <v>60.081480194000001</v>
      </c>
      <c r="V9" s="217">
        <v>60.666441323000001</v>
      </c>
      <c r="W9" s="217">
        <v>61.156910267000001</v>
      </c>
      <c r="X9" s="217">
        <v>62.830199903</v>
      </c>
      <c r="Y9" s="217">
        <v>63.595288267000001</v>
      </c>
      <c r="Z9" s="217">
        <v>63.265566323000002</v>
      </c>
      <c r="AA9" s="217">
        <v>63.917665225999997</v>
      </c>
      <c r="AB9" s="217">
        <v>62.648417172000002</v>
      </c>
      <c r="AC9" s="217">
        <v>62.816378935000003</v>
      </c>
      <c r="AD9" s="217">
        <v>62.839700133000001</v>
      </c>
      <c r="AE9" s="217">
        <v>63.354671387000003</v>
      </c>
      <c r="AF9" s="217">
        <v>63.258576032999997</v>
      </c>
      <c r="AG9" s="217">
        <v>64.890228128999993</v>
      </c>
      <c r="AH9" s="217">
        <v>65.294105516000002</v>
      </c>
      <c r="AI9" s="217">
        <v>65.351519332999999</v>
      </c>
      <c r="AJ9" s="217">
        <v>65.020305773999993</v>
      </c>
      <c r="AK9" s="217">
        <v>64.977517599999999</v>
      </c>
      <c r="AL9" s="217">
        <v>64.368016806</v>
      </c>
      <c r="AM9" s="217">
        <v>63.535198258000001</v>
      </c>
      <c r="AN9" s="217">
        <v>64.361477356999998</v>
      </c>
      <c r="AO9" s="217">
        <v>64.051688096999996</v>
      </c>
      <c r="AP9" s="217">
        <v>64.643779366999993</v>
      </c>
      <c r="AQ9" s="217">
        <v>65.332391419000004</v>
      </c>
      <c r="AR9" s="217">
        <v>65.662561866999994</v>
      </c>
      <c r="AS9" s="217">
        <v>66.310655065000006</v>
      </c>
      <c r="AT9" s="217">
        <v>66.697501064999997</v>
      </c>
      <c r="AU9" s="217">
        <v>65.826650400000005</v>
      </c>
      <c r="AV9" s="217">
        <v>66.807342581</v>
      </c>
      <c r="AW9" s="217">
        <v>67.654364533000006</v>
      </c>
      <c r="AX9" s="217">
        <v>66.900000000000006</v>
      </c>
      <c r="AY9" s="217">
        <v>66.8</v>
      </c>
      <c r="AZ9" s="359">
        <v>67.180000000000007</v>
      </c>
      <c r="BA9" s="359">
        <v>67.209999999999994</v>
      </c>
      <c r="BB9" s="359">
        <v>67.09</v>
      </c>
      <c r="BC9" s="359">
        <v>67.11</v>
      </c>
      <c r="BD9" s="359">
        <v>67.150000000000006</v>
      </c>
      <c r="BE9" s="359">
        <v>67.28</v>
      </c>
      <c r="BF9" s="359">
        <v>67.099999999999994</v>
      </c>
      <c r="BG9" s="359">
        <v>67.099999999999994</v>
      </c>
      <c r="BH9" s="359">
        <v>67.260000000000005</v>
      </c>
      <c r="BI9" s="359">
        <v>67.349999999999994</v>
      </c>
      <c r="BJ9" s="359">
        <v>67.5</v>
      </c>
      <c r="BK9" s="359">
        <v>67.78</v>
      </c>
      <c r="BL9" s="359">
        <v>67.88</v>
      </c>
      <c r="BM9" s="359">
        <v>68.099999999999994</v>
      </c>
      <c r="BN9" s="359">
        <v>68.19</v>
      </c>
      <c r="BO9" s="359">
        <v>68.209999999999994</v>
      </c>
      <c r="BP9" s="359">
        <v>68.2</v>
      </c>
      <c r="BQ9" s="359">
        <v>68.180000000000007</v>
      </c>
      <c r="BR9" s="359">
        <v>68.099999999999994</v>
      </c>
      <c r="BS9" s="359">
        <v>68.099999999999994</v>
      </c>
      <c r="BT9" s="359">
        <v>68.16</v>
      </c>
      <c r="BU9" s="359">
        <v>68.25</v>
      </c>
      <c r="BV9" s="359">
        <v>68.319999999999993</v>
      </c>
    </row>
    <row r="10" spans="1:74" ht="11.1" customHeight="1">
      <c r="A10" s="76" t="s">
        <v>721</v>
      </c>
      <c r="B10" s="186" t="s">
        <v>606</v>
      </c>
      <c r="C10" s="217">
        <v>56.039774194000003</v>
      </c>
      <c r="D10" s="217">
        <v>57.238928571000002</v>
      </c>
      <c r="E10" s="217">
        <v>57.280161290000002</v>
      </c>
      <c r="F10" s="217">
        <v>57.563933333000001</v>
      </c>
      <c r="G10" s="217">
        <v>57.954709676999997</v>
      </c>
      <c r="H10" s="217">
        <v>57.220433333000003</v>
      </c>
      <c r="I10" s="217">
        <v>58.249806452000001</v>
      </c>
      <c r="J10" s="217">
        <v>58.923000000000002</v>
      </c>
      <c r="K10" s="217">
        <v>59.079000000000001</v>
      </c>
      <c r="L10" s="217">
        <v>60.094064516000003</v>
      </c>
      <c r="M10" s="217">
        <v>60.082799999999999</v>
      </c>
      <c r="N10" s="217">
        <v>60.956129032</v>
      </c>
      <c r="O10" s="217">
        <v>60.018258064999998</v>
      </c>
      <c r="P10" s="217">
        <v>58.833071429</v>
      </c>
      <c r="Q10" s="217">
        <v>61.543580644999999</v>
      </c>
      <c r="R10" s="217">
        <v>62.276600000000002</v>
      </c>
      <c r="S10" s="217">
        <v>62.414516128999999</v>
      </c>
      <c r="T10" s="217">
        <v>62.073533333</v>
      </c>
      <c r="U10" s="217">
        <v>62.479032257999997</v>
      </c>
      <c r="V10" s="217">
        <v>63.211225806000002</v>
      </c>
      <c r="W10" s="217">
        <v>63.111466667000002</v>
      </c>
      <c r="X10" s="217">
        <v>65.120451613</v>
      </c>
      <c r="Y10" s="217">
        <v>65.938699999999997</v>
      </c>
      <c r="Z10" s="217">
        <v>65.617419354999996</v>
      </c>
      <c r="AA10" s="217">
        <v>66.078774194000005</v>
      </c>
      <c r="AB10" s="217">
        <v>64.783793102999994</v>
      </c>
      <c r="AC10" s="217">
        <v>65.033000000000001</v>
      </c>
      <c r="AD10" s="217">
        <v>64.850800000000007</v>
      </c>
      <c r="AE10" s="217">
        <v>65.100709676999998</v>
      </c>
      <c r="AF10" s="217">
        <v>64.690333332999998</v>
      </c>
      <c r="AG10" s="217">
        <v>66.364709676999993</v>
      </c>
      <c r="AH10" s="217">
        <v>66.051129032000006</v>
      </c>
      <c r="AI10" s="217">
        <v>66.434766667000005</v>
      </c>
      <c r="AJ10" s="217">
        <v>66.574129032000002</v>
      </c>
      <c r="AK10" s="217">
        <v>66.664766666999995</v>
      </c>
      <c r="AL10" s="217">
        <v>66.076677419000006</v>
      </c>
      <c r="AM10" s="217">
        <v>65.215516128999994</v>
      </c>
      <c r="AN10" s="217">
        <v>65.858107142999998</v>
      </c>
      <c r="AO10" s="217">
        <v>65.356935484000005</v>
      </c>
      <c r="AP10" s="217">
        <v>65.963499999999996</v>
      </c>
      <c r="AQ10" s="217">
        <v>66.320580645000007</v>
      </c>
      <c r="AR10" s="217">
        <v>66.347700000000003</v>
      </c>
      <c r="AS10" s="217">
        <v>66.958129032000002</v>
      </c>
      <c r="AT10" s="217">
        <v>66.976967741999999</v>
      </c>
      <c r="AU10" s="217">
        <v>66.343000000000004</v>
      </c>
      <c r="AV10" s="217">
        <v>67.161483871000001</v>
      </c>
      <c r="AW10" s="217">
        <v>68.235566667000001</v>
      </c>
      <c r="AX10" s="217">
        <v>67.818529999999996</v>
      </c>
      <c r="AY10" s="217">
        <v>67.626620000000003</v>
      </c>
      <c r="AZ10" s="359">
        <v>68.200140000000005</v>
      </c>
      <c r="BA10" s="359">
        <v>68.117720000000006</v>
      </c>
      <c r="BB10" s="359">
        <v>67.942509999999999</v>
      </c>
      <c r="BC10" s="359">
        <v>67.843320000000006</v>
      </c>
      <c r="BD10" s="359">
        <v>67.719909999999999</v>
      </c>
      <c r="BE10" s="359">
        <v>67.879859999999994</v>
      </c>
      <c r="BF10" s="359">
        <v>67.806820000000002</v>
      </c>
      <c r="BG10" s="359">
        <v>67.628420000000006</v>
      </c>
      <c r="BH10" s="359">
        <v>67.659940000000006</v>
      </c>
      <c r="BI10" s="359">
        <v>68.043930000000003</v>
      </c>
      <c r="BJ10" s="359">
        <v>68.006029999999996</v>
      </c>
      <c r="BK10" s="359">
        <v>68.409970000000001</v>
      </c>
      <c r="BL10" s="359">
        <v>68.755229999999997</v>
      </c>
      <c r="BM10" s="359">
        <v>68.855760000000004</v>
      </c>
      <c r="BN10" s="359">
        <v>68.875789999999995</v>
      </c>
      <c r="BO10" s="359">
        <v>68.777079999999998</v>
      </c>
      <c r="BP10" s="359">
        <v>68.606880000000004</v>
      </c>
      <c r="BQ10" s="359">
        <v>68.624440000000007</v>
      </c>
      <c r="BR10" s="359">
        <v>68.646199999999993</v>
      </c>
      <c r="BS10" s="359">
        <v>68.467659999999995</v>
      </c>
      <c r="BT10" s="359">
        <v>68.593469999999996</v>
      </c>
      <c r="BU10" s="359">
        <v>68.788150000000002</v>
      </c>
      <c r="BV10" s="359">
        <v>68.674419999999998</v>
      </c>
    </row>
    <row r="11" spans="1:74" ht="11.1" customHeight="1">
      <c r="A11" s="76" t="s">
        <v>724</v>
      </c>
      <c r="B11" s="186" t="s">
        <v>607</v>
      </c>
      <c r="C11" s="217">
        <v>12.405984612999999</v>
      </c>
      <c r="D11" s="217">
        <v>11.575841070999999</v>
      </c>
      <c r="E11" s="217">
        <v>10.282871516</v>
      </c>
      <c r="F11" s="217">
        <v>9.9487985667000007</v>
      </c>
      <c r="G11" s="217">
        <v>9.6064706774000008</v>
      </c>
      <c r="H11" s="217">
        <v>9.4086517667000003</v>
      </c>
      <c r="I11" s="217">
        <v>10.60175871</v>
      </c>
      <c r="J11" s="217">
        <v>9.8355087096999991</v>
      </c>
      <c r="K11" s="217">
        <v>9.3839352333000008</v>
      </c>
      <c r="L11" s="217">
        <v>9.5078589677000007</v>
      </c>
      <c r="M11" s="217">
        <v>9.1055073666999995</v>
      </c>
      <c r="N11" s="217">
        <v>11.347510129</v>
      </c>
      <c r="O11" s="217">
        <v>11.997386613</v>
      </c>
      <c r="P11" s="217">
        <v>11.112638821000001</v>
      </c>
      <c r="Q11" s="217">
        <v>10.174459258000001</v>
      </c>
      <c r="R11" s="217">
        <v>9.2645496999999999</v>
      </c>
      <c r="S11" s="217">
        <v>8.7500502258000008</v>
      </c>
      <c r="T11" s="217">
        <v>8.8872303332999998</v>
      </c>
      <c r="U11" s="217">
        <v>9.4669944194000006</v>
      </c>
      <c r="V11" s="217">
        <v>9.0414054515999993</v>
      </c>
      <c r="W11" s="217">
        <v>8.3948780999999997</v>
      </c>
      <c r="X11" s="217">
        <v>9.1019063225999997</v>
      </c>
      <c r="Y11" s="217">
        <v>8.2969250999999993</v>
      </c>
      <c r="Z11" s="217">
        <v>9.6042936452000003</v>
      </c>
      <c r="AA11" s="217">
        <v>9.0687496773999996</v>
      </c>
      <c r="AB11" s="217">
        <v>9.3071166551999998</v>
      </c>
      <c r="AC11" s="217">
        <v>8.5532876774000002</v>
      </c>
      <c r="AD11" s="217">
        <v>8.1005926000000006</v>
      </c>
      <c r="AE11" s="217">
        <v>8.3555862257999998</v>
      </c>
      <c r="AF11" s="217">
        <v>8.6577199999999994</v>
      </c>
      <c r="AG11" s="217">
        <v>9.0698710323</v>
      </c>
      <c r="AH11" s="217">
        <v>9.0758148065000004</v>
      </c>
      <c r="AI11" s="217">
        <v>8.5996714999999995</v>
      </c>
      <c r="AJ11" s="217">
        <v>8.1742536452000003</v>
      </c>
      <c r="AK11" s="217">
        <v>7.7951024999999996</v>
      </c>
      <c r="AL11" s="217">
        <v>8.1311521935000002</v>
      </c>
      <c r="AM11" s="217">
        <v>8.9702479677000007</v>
      </c>
      <c r="AN11" s="217">
        <v>8.459835</v>
      </c>
      <c r="AO11" s="217">
        <v>8.0093689999999995</v>
      </c>
      <c r="AP11" s="217">
        <v>7.3536104667000002</v>
      </c>
      <c r="AQ11" s="217">
        <v>7.5543011289999997</v>
      </c>
      <c r="AR11" s="217">
        <v>7.8896763666999998</v>
      </c>
      <c r="AS11" s="217">
        <v>7.6193112257999998</v>
      </c>
      <c r="AT11" s="217">
        <v>7.6208949355</v>
      </c>
      <c r="AU11" s="217">
        <v>8.1655224332999996</v>
      </c>
      <c r="AV11" s="217">
        <v>7.1106241934999996</v>
      </c>
      <c r="AW11" s="217">
        <v>6.9361259999999998</v>
      </c>
      <c r="AX11" s="217">
        <v>8.5285989999999998</v>
      </c>
      <c r="AY11" s="217">
        <v>9.2237390000000001</v>
      </c>
      <c r="AZ11" s="359">
        <v>8.3025230000000008</v>
      </c>
      <c r="BA11" s="359">
        <v>7.9892409999999998</v>
      </c>
      <c r="BB11" s="359">
        <v>7.512867</v>
      </c>
      <c r="BC11" s="359">
        <v>7.474933</v>
      </c>
      <c r="BD11" s="359">
        <v>7.7882800000000003</v>
      </c>
      <c r="BE11" s="359">
        <v>8.1221270000000008</v>
      </c>
      <c r="BF11" s="359">
        <v>8.151529</v>
      </c>
      <c r="BG11" s="359">
        <v>7.580152</v>
      </c>
      <c r="BH11" s="359">
        <v>7.6953209999999999</v>
      </c>
      <c r="BI11" s="359">
        <v>7.8353229999999998</v>
      </c>
      <c r="BJ11" s="359">
        <v>8.1613539999999993</v>
      </c>
      <c r="BK11" s="359">
        <v>7.9185280000000002</v>
      </c>
      <c r="BL11" s="359">
        <v>7.9472189999999996</v>
      </c>
      <c r="BM11" s="359">
        <v>7.87181</v>
      </c>
      <c r="BN11" s="359">
        <v>7.2857279999999998</v>
      </c>
      <c r="BO11" s="359">
        <v>7.0330729999999999</v>
      </c>
      <c r="BP11" s="359">
        <v>7.2163130000000004</v>
      </c>
      <c r="BQ11" s="359">
        <v>7.761641</v>
      </c>
      <c r="BR11" s="359">
        <v>7.7267659999999996</v>
      </c>
      <c r="BS11" s="359">
        <v>7.3267980000000001</v>
      </c>
      <c r="BT11" s="359">
        <v>7.2908949999999999</v>
      </c>
      <c r="BU11" s="359">
        <v>7.4045529999999999</v>
      </c>
      <c r="BV11" s="359">
        <v>8.4472710000000006</v>
      </c>
    </row>
    <row r="12" spans="1:74" ht="11.1" customHeight="1">
      <c r="A12" s="76" t="s">
        <v>737</v>
      </c>
      <c r="B12" s="186" t="s">
        <v>608</v>
      </c>
      <c r="C12" s="217">
        <v>10.586297194</v>
      </c>
      <c r="D12" s="217">
        <v>9.9395568929000007</v>
      </c>
      <c r="E12" s="217">
        <v>9.0863536774</v>
      </c>
      <c r="F12" s="217">
        <v>8.5636326999999994</v>
      </c>
      <c r="G12" s="217">
        <v>8.4191255484000003</v>
      </c>
      <c r="H12" s="217">
        <v>8.3246160332999999</v>
      </c>
      <c r="I12" s="217">
        <v>9.4317226773999998</v>
      </c>
      <c r="J12" s="217">
        <v>9.1393897419000005</v>
      </c>
      <c r="K12" s="217">
        <v>8.4308602666999999</v>
      </c>
      <c r="L12" s="217">
        <v>8.4090268065</v>
      </c>
      <c r="M12" s="217">
        <v>8.0527497666999999</v>
      </c>
      <c r="N12" s="217">
        <v>10.42110729</v>
      </c>
      <c r="O12" s="217">
        <v>10.698547452</v>
      </c>
      <c r="P12" s="217">
        <v>9.9695532500000006</v>
      </c>
      <c r="Q12" s="217">
        <v>8.9312839354999998</v>
      </c>
      <c r="R12" s="217">
        <v>8.1603800999999994</v>
      </c>
      <c r="S12" s="217">
        <v>7.6139283225999996</v>
      </c>
      <c r="T12" s="217">
        <v>7.9756548667000002</v>
      </c>
      <c r="U12" s="217">
        <v>8.8145278064999992</v>
      </c>
      <c r="V12" s="217">
        <v>8.0654118386999993</v>
      </c>
      <c r="W12" s="217">
        <v>7.7155588667000004</v>
      </c>
      <c r="X12" s="217">
        <v>8.1112925806000007</v>
      </c>
      <c r="Y12" s="217">
        <v>7.7879976332999998</v>
      </c>
      <c r="Z12" s="217">
        <v>8.7784938386999993</v>
      </c>
      <c r="AA12" s="217">
        <v>8.5588059676999997</v>
      </c>
      <c r="AB12" s="217">
        <v>8.6124895862000006</v>
      </c>
      <c r="AC12" s="217">
        <v>7.9316363226000002</v>
      </c>
      <c r="AD12" s="217">
        <v>7.8488747666999998</v>
      </c>
      <c r="AE12" s="217">
        <v>7.8326228064999999</v>
      </c>
      <c r="AF12" s="217">
        <v>8.3825362332999998</v>
      </c>
      <c r="AG12" s="217">
        <v>8.5744601290000002</v>
      </c>
      <c r="AH12" s="217">
        <v>8.4596737742000006</v>
      </c>
      <c r="AI12" s="217">
        <v>8.2163050000000002</v>
      </c>
      <c r="AJ12" s="217">
        <v>7.8403500967999999</v>
      </c>
      <c r="AK12" s="217">
        <v>7.3214394</v>
      </c>
      <c r="AL12" s="217">
        <v>7.5864371935000001</v>
      </c>
      <c r="AM12" s="217">
        <v>8.5348485483999994</v>
      </c>
      <c r="AN12" s="217">
        <v>8.0534603571000005</v>
      </c>
      <c r="AO12" s="217">
        <v>7.7418909676999998</v>
      </c>
      <c r="AP12" s="217">
        <v>7.1812587333</v>
      </c>
      <c r="AQ12" s="217">
        <v>7.3728247096999997</v>
      </c>
      <c r="AR12" s="217">
        <v>7.6214635333</v>
      </c>
      <c r="AS12" s="217">
        <v>7.3576560000000004</v>
      </c>
      <c r="AT12" s="217">
        <v>7.3367295806000001</v>
      </c>
      <c r="AU12" s="217">
        <v>7.6005282666999996</v>
      </c>
      <c r="AV12" s="217">
        <v>6.9313140645000004</v>
      </c>
      <c r="AW12" s="217">
        <v>6.8464026667000004</v>
      </c>
      <c r="AX12" s="217">
        <v>8.2535989999999995</v>
      </c>
      <c r="AY12" s="217">
        <v>9.0027709999999992</v>
      </c>
      <c r="AZ12" s="359">
        <v>8.0221780000000003</v>
      </c>
      <c r="BA12" s="359">
        <v>7.7692410000000001</v>
      </c>
      <c r="BB12" s="359">
        <v>7.2908670000000004</v>
      </c>
      <c r="BC12" s="359">
        <v>7.2299329999999999</v>
      </c>
      <c r="BD12" s="359">
        <v>7.5742799999999999</v>
      </c>
      <c r="BE12" s="359">
        <v>7.9171269999999998</v>
      </c>
      <c r="BF12" s="359">
        <v>7.9535289999999996</v>
      </c>
      <c r="BG12" s="359">
        <v>7.3309860000000002</v>
      </c>
      <c r="BH12" s="359">
        <v>7.4381919999999999</v>
      </c>
      <c r="BI12" s="359">
        <v>7.6293230000000003</v>
      </c>
      <c r="BJ12" s="359">
        <v>7.8413539999999999</v>
      </c>
      <c r="BK12" s="359">
        <v>7.5975599999999996</v>
      </c>
      <c r="BL12" s="359">
        <v>7.666874</v>
      </c>
      <c r="BM12" s="359">
        <v>7.5518099999999997</v>
      </c>
      <c r="BN12" s="359">
        <v>6.9637279999999997</v>
      </c>
      <c r="BO12" s="359">
        <v>6.6880730000000002</v>
      </c>
      <c r="BP12" s="359">
        <v>6.9769800000000002</v>
      </c>
      <c r="BQ12" s="359">
        <v>7.5055120000000004</v>
      </c>
      <c r="BR12" s="359">
        <v>7.4582179999999996</v>
      </c>
      <c r="BS12" s="359">
        <v>6.9776309999999997</v>
      </c>
      <c r="BT12" s="359">
        <v>6.9337660000000003</v>
      </c>
      <c r="BU12" s="359">
        <v>7.0985529999999999</v>
      </c>
      <c r="BV12" s="359">
        <v>8.1722710000000003</v>
      </c>
    </row>
    <row r="13" spans="1:74" ht="11.1" customHeight="1">
      <c r="A13" s="76" t="s">
        <v>738</v>
      </c>
      <c r="B13" s="186" t="s">
        <v>609</v>
      </c>
      <c r="C13" s="217">
        <v>1.8196874193999999</v>
      </c>
      <c r="D13" s="217">
        <v>1.6362841786</v>
      </c>
      <c r="E13" s="217">
        <v>1.1965178386999999</v>
      </c>
      <c r="F13" s="217">
        <v>1.3851658667</v>
      </c>
      <c r="G13" s="217">
        <v>1.1873451290000001</v>
      </c>
      <c r="H13" s="217">
        <v>1.0840357332999999</v>
      </c>
      <c r="I13" s="217">
        <v>1.1700360323000001</v>
      </c>
      <c r="J13" s="217">
        <v>0.69611896774000004</v>
      </c>
      <c r="K13" s="217">
        <v>0.95307496667000002</v>
      </c>
      <c r="L13" s="217">
        <v>1.0988321613000001</v>
      </c>
      <c r="M13" s="217">
        <v>1.0527576000000001</v>
      </c>
      <c r="N13" s="217">
        <v>0.92640283870999995</v>
      </c>
      <c r="O13" s="217">
        <v>1.2988391613000001</v>
      </c>
      <c r="P13" s="217">
        <v>1.1430855713999999</v>
      </c>
      <c r="Q13" s="217">
        <v>1.2431753226</v>
      </c>
      <c r="R13" s="217">
        <v>1.1041696000000001</v>
      </c>
      <c r="S13" s="217">
        <v>1.1361219032000001</v>
      </c>
      <c r="T13" s="217">
        <v>0.91157546667</v>
      </c>
      <c r="U13" s="217">
        <v>0.65246661289999996</v>
      </c>
      <c r="V13" s="217">
        <v>0.97599361289999997</v>
      </c>
      <c r="W13" s="217">
        <v>0.67931923332999999</v>
      </c>
      <c r="X13" s="217">
        <v>0.99061374193999996</v>
      </c>
      <c r="Y13" s="217">
        <v>0.50892746666999999</v>
      </c>
      <c r="Z13" s="217">
        <v>0.82579980644999995</v>
      </c>
      <c r="AA13" s="217">
        <v>0.50994370968000002</v>
      </c>
      <c r="AB13" s="217">
        <v>0.69462706897000004</v>
      </c>
      <c r="AC13" s="217">
        <v>0.62165135484</v>
      </c>
      <c r="AD13" s="217">
        <v>0.25171783332999997</v>
      </c>
      <c r="AE13" s="217">
        <v>0.52296341935000001</v>
      </c>
      <c r="AF13" s="217">
        <v>0.27518376667</v>
      </c>
      <c r="AG13" s="217">
        <v>0.49541090322999998</v>
      </c>
      <c r="AH13" s="217">
        <v>0.61614103226000005</v>
      </c>
      <c r="AI13" s="217">
        <v>0.3833665</v>
      </c>
      <c r="AJ13" s="217">
        <v>0.33390354839000003</v>
      </c>
      <c r="AK13" s="217">
        <v>0.4736631</v>
      </c>
      <c r="AL13" s="217">
        <v>0.54471499999999995</v>
      </c>
      <c r="AM13" s="217">
        <v>0.43539941934999998</v>
      </c>
      <c r="AN13" s="217">
        <v>0.40637464286000002</v>
      </c>
      <c r="AO13" s="217">
        <v>0.26747803226</v>
      </c>
      <c r="AP13" s="217">
        <v>0.17235173333000001</v>
      </c>
      <c r="AQ13" s="217">
        <v>0.18147641935</v>
      </c>
      <c r="AR13" s="217">
        <v>0.26821283333000001</v>
      </c>
      <c r="AS13" s="217">
        <v>0.26165522581</v>
      </c>
      <c r="AT13" s="217">
        <v>0.28416535484</v>
      </c>
      <c r="AU13" s="217">
        <v>0.56499416667000002</v>
      </c>
      <c r="AV13" s="217">
        <v>0.17931012902999999</v>
      </c>
      <c r="AW13" s="217">
        <v>8.9723333333000005E-2</v>
      </c>
      <c r="AX13" s="217">
        <v>0.27500000000000002</v>
      </c>
      <c r="AY13" s="217">
        <v>0.22096774193999999</v>
      </c>
      <c r="AZ13" s="359">
        <v>0.28034482759000001</v>
      </c>
      <c r="BA13" s="359">
        <v>0.22</v>
      </c>
      <c r="BB13" s="359">
        <v>0.222</v>
      </c>
      <c r="BC13" s="359">
        <v>0.245</v>
      </c>
      <c r="BD13" s="359">
        <v>0.214</v>
      </c>
      <c r="BE13" s="359">
        <v>0.20499999999999999</v>
      </c>
      <c r="BF13" s="359">
        <v>0.19800000000000001</v>
      </c>
      <c r="BG13" s="359">
        <v>0.24916666667000001</v>
      </c>
      <c r="BH13" s="359">
        <v>0.25712903226</v>
      </c>
      <c r="BI13" s="359">
        <v>0.20599999999999999</v>
      </c>
      <c r="BJ13" s="359">
        <v>0.32</v>
      </c>
      <c r="BK13" s="359">
        <v>0.32096774194</v>
      </c>
      <c r="BL13" s="359">
        <v>0.28034482759000001</v>
      </c>
      <c r="BM13" s="359">
        <v>0.32</v>
      </c>
      <c r="BN13" s="359">
        <v>0.32200000000000001</v>
      </c>
      <c r="BO13" s="359">
        <v>0.34499999999999997</v>
      </c>
      <c r="BP13" s="359">
        <v>0.23933333333000001</v>
      </c>
      <c r="BQ13" s="359">
        <v>0.25612903226</v>
      </c>
      <c r="BR13" s="359">
        <v>0.26854838710000001</v>
      </c>
      <c r="BS13" s="359">
        <v>0.34916666667000001</v>
      </c>
      <c r="BT13" s="359">
        <v>0.35712903225999998</v>
      </c>
      <c r="BU13" s="359">
        <v>0.30599999999999999</v>
      </c>
      <c r="BV13" s="359">
        <v>0.27500000000000002</v>
      </c>
    </row>
    <row r="14" spans="1:74" ht="11.1" customHeight="1">
      <c r="A14" s="76" t="s">
        <v>739</v>
      </c>
      <c r="B14" s="186" t="s">
        <v>610</v>
      </c>
      <c r="C14" s="217">
        <v>3.0183965484000002</v>
      </c>
      <c r="D14" s="217">
        <v>3.1364185</v>
      </c>
      <c r="E14" s="217">
        <v>3.2120724839000001</v>
      </c>
      <c r="F14" s="217">
        <v>2.5312777999999998</v>
      </c>
      <c r="G14" s="217">
        <v>2.7653241613000001</v>
      </c>
      <c r="H14" s="217">
        <v>3.0013301999999999</v>
      </c>
      <c r="I14" s="217">
        <v>2.7693937742000001</v>
      </c>
      <c r="J14" s="217">
        <v>2.7149618709999999</v>
      </c>
      <c r="K14" s="217">
        <v>2.6491561333</v>
      </c>
      <c r="L14" s="217">
        <v>3.0959513225999999</v>
      </c>
      <c r="M14" s="217">
        <v>4.1178963333</v>
      </c>
      <c r="N14" s="217">
        <v>4.3587330645</v>
      </c>
      <c r="O14" s="217">
        <v>4.3781010323</v>
      </c>
      <c r="P14" s="217">
        <v>4.4648008928999996</v>
      </c>
      <c r="Q14" s="217">
        <v>4.6567689354999997</v>
      </c>
      <c r="R14" s="217">
        <v>4.2124561667</v>
      </c>
      <c r="S14" s="217">
        <v>4.2515131613000001</v>
      </c>
      <c r="T14" s="217">
        <v>3.9823269667000001</v>
      </c>
      <c r="U14" s="217">
        <v>3.6541969676999999</v>
      </c>
      <c r="V14" s="217">
        <v>3.5936779355000001</v>
      </c>
      <c r="W14" s="217">
        <v>4.2248161667000002</v>
      </c>
      <c r="X14" s="217">
        <v>3.5326690644999998</v>
      </c>
      <c r="Y14" s="217">
        <v>4.2532905999999997</v>
      </c>
      <c r="Z14" s="217">
        <v>4.3346476773999996</v>
      </c>
      <c r="AA14" s="217">
        <v>4.2085239354999997</v>
      </c>
      <c r="AB14" s="217">
        <v>4.4888078620999998</v>
      </c>
      <c r="AC14" s="217">
        <v>4.5536921612999999</v>
      </c>
      <c r="AD14" s="217">
        <v>4.1049996999999996</v>
      </c>
      <c r="AE14" s="217">
        <v>4.2896351289999997</v>
      </c>
      <c r="AF14" s="217">
        <v>4.1713300333000003</v>
      </c>
      <c r="AG14" s="217">
        <v>3.8183038709999999</v>
      </c>
      <c r="AH14" s="217">
        <v>4.4918751613000003</v>
      </c>
      <c r="AI14" s="217">
        <v>4.5791456999999998</v>
      </c>
      <c r="AJ14" s="217">
        <v>4.5138608065000003</v>
      </c>
      <c r="AK14" s="217">
        <v>4.7432837000000001</v>
      </c>
      <c r="AL14" s="217">
        <v>5.1141138386999998</v>
      </c>
      <c r="AM14" s="217">
        <v>4.9810756773999998</v>
      </c>
      <c r="AN14" s="217">
        <v>4.7467888214</v>
      </c>
      <c r="AO14" s="217">
        <v>4.7917345806</v>
      </c>
      <c r="AP14" s="217">
        <v>4.1865617000000004</v>
      </c>
      <c r="AQ14" s="217">
        <v>4.5829456451999997</v>
      </c>
      <c r="AR14" s="217">
        <v>4.4592974666999998</v>
      </c>
      <c r="AS14" s="217">
        <v>4.1487759354999998</v>
      </c>
      <c r="AT14" s="217">
        <v>4.2036614516000004</v>
      </c>
      <c r="AU14" s="217">
        <v>4.0800816666999999</v>
      </c>
      <c r="AV14" s="217">
        <v>3.8335189031999999</v>
      </c>
      <c r="AW14" s="217">
        <v>3.7675561666999999</v>
      </c>
      <c r="AX14" s="217">
        <v>3.866352</v>
      </c>
      <c r="AY14" s="217">
        <v>3.9446819999999998</v>
      </c>
      <c r="AZ14" s="359">
        <v>4.6542960000000004</v>
      </c>
      <c r="BA14" s="359">
        <v>4.6604330000000003</v>
      </c>
      <c r="BB14" s="359">
        <v>4.4182360000000003</v>
      </c>
      <c r="BC14" s="359">
        <v>4.5591999999999997</v>
      </c>
      <c r="BD14" s="359">
        <v>4.4601360000000003</v>
      </c>
      <c r="BE14" s="359">
        <v>4.5112800000000002</v>
      </c>
      <c r="BF14" s="359">
        <v>4.5637720000000002</v>
      </c>
      <c r="BG14" s="359">
        <v>4.4627739999999996</v>
      </c>
      <c r="BH14" s="359">
        <v>4.5624799999999999</v>
      </c>
      <c r="BI14" s="359">
        <v>4.6284159999999996</v>
      </c>
      <c r="BJ14" s="359">
        <v>4.7606970000000004</v>
      </c>
      <c r="BK14" s="359">
        <v>4.8174270000000003</v>
      </c>
      <c r="BL14" s="359">
        <v>4.969214</v>
      </c>
      <c r="BM14" s="359">
        <v>4.8810919999999998</v>
      </c>
      <c r="BN14" s="359">
        <v>5.0481809999999996</v>
      </c>
      <c r="BO14" s="359">
        <v>4.9152449999999996</v>
      </c>
      <c r="BP14" s="359">
        <v>4.856128</v>
      </c>
      <c r="BQ14" s="359">
        <v>4.7584759999999999</v>
      </c>
      <c r="BR14" s="359">
        <v>4.7713159999999997</v>
      </c>
      <c r="BS14" s="359">
        <v>4.9380990000000002</v>
      </c>
      <c r="BT14" s="359">
        <v>5.0116259999999997</v>
      </c>
      <c r="BU14" s="359">
        <v>5.3062899999999997</v>
      </c>
      <c r="BV14" s="359">
        <v>5.3212859999999997</v>
      </c>
    </row>
    <row r="15" spans="1:74" ht="11.1" customHeight="1">
      <c r="A15" s="76" t="s">
        <v>740</v>
      </c>
      <c r="B15" s="186" t="s">
        <v>611</v>
      </c>
      <c r="C15" s="217">
        <v>9.3875880644999992</v>
      </c>
      <c r="D15" s="217">
        <v>8.4394225713999997</v>
      </c>
      <c r="E15" s="217">
        <v>7.0707990323000001</v>
      </c>
      <c r="F15" s="217">
        <v>7.4175207667</v>
      </c>
      <c r="G15" s="217">
        <v>6.8411465161000002</v>
      </c>
      <c r="H15" s="217">
        <v>6.4073215667000003</v>
      </c>
      <c r="I15" s="217">
        <v>7.8323649355000002</v>
      </c>
      <c r="J15" s="217">
        <v>7.1205468387000002</v>
      </c>
      <c r="K15" s="217">
        <v>6.7347790999999999</v>
      </c>
      <c r="L15" s="217">
        <v>6.4119076452000003</v>
      </c>
      <c r="M15" s="217">
        <v>4.9876110333000003</v>
      </c>
      <c r="N15" s="217">
        <v>6.9887770644999998</v>
      </c>
      <c r="O15" s="217">
        <v>7.6192855805999997</v>
      </c>
      <c r="P15" s="217">
        <v>6.6478379285999996</v>
      </c>
      <c r="Q15" s="217">
        <v>5.5176903226</v>
      </c>
      <c r="R15" s="217">
        <v>5.0520935332999999</v>
      </c>
      <c r="S15" s="217">
        <v>4.4985370644999998</v>
      </c>
      <c r="T15" s="217">
        <v>4.9049033667000002</v>
      </c>
      <c r="U15" s="217">
        <v>5.8127974515999998</v>
      </c>
      <c r="V15" s="217">
        <v>5.4477275160999996</v>
      </c>
      <c r="W15" s="217">
        <v>4.1700619333000004</v>
      </c>
      <c r="X15" s="217">
        <v>5.5692372581000003</v>
      </c>
      <c r="Y15" s="217">
        <v>4.0436344999999996</v>
      </c>
      <c r="Z15" s="217">
        <v>5.2696459676999998</v>
      </c>
      <c r="AA15" s="217">
        <v>4.8602257418999999</v>
      </c>
      <c r="AB15" s="217">
        <v>4.8183087930999999</v>
      </c>
      <c r="AC15" s="217">
        <v>3.9995955160999999</v>
      </c>
      <c r="AD15" s="217">
        <v>3.9955929000000001</v>
      </c>
      <c r="AE15" s="217">
        <v>4.0659510968000001</v>
      </c>
      <c r="AF15" s="217">
        <v>4.4863899667</v>
      </c>
      <c r="AG15" s="217">
        <v>5.2515671612999997</v>
      </c>
      <c r="AH15" s="217">
        <v>4.5839396452000001</v>
      </c>
      <c r="AI15" s="217">
        <v>4.0205257999999997</v>
      </c>
      <c r="AJ15" s="217">
        <v>3.6603928387</v>
      </c>
      <c r="AK15" s="217">
        <v>3.0518187999999999</v>
      </c>
      <c r="AL15" s="217">
        <v>3.0170383547999999</v>
      </c>
      <c r="AM15" s="217">
        <v>3.9891722903</v>
      </c>
      <c r="AN15" s="217">
        <v>3.7130461786</v>
      </c>
      <c r="AO15" s="217">
        <v>3.2176344193999999</v>
      </c>
      <c r="AP15" s="217">
        <v>3.1670487666999998</v>
      </c>
      <c r="AQ15" s="217">
        <v>2.9713554839</v>
      </c>
      <c r="AR15" s="217">
        <v>3.4303789</v>
      </c>
      <c r="AS15" s="217">
        <v>3.4705352903</v>
      </c>
      <c r="AT15" s="217">
        <v>3.4172334839</v>
      </c>
      <c r="AU15" s="217">
        <v>4.0854407666999997</v>
      </c>
      <c r="AV15" s="217">
        <v>3.2771052903000002</v>
      </c>
      <c r="AW15" s="217">
        <v>3.1685698332999999</v>
      </c>
      <c r="AX15" s="217">
        <v>4.6622479999999999</v>
      </c>
      <c r="AY15" s="217">
        <v>5.2790569999999999</v>
      </c>
      <c r="AZ15" s="359">
        <v>3.6482260000000002</v>
      </c>
      <c r="BA15" s="359">
        <v>3.328808</v>
      </c>
      <c r="BB15" s="359">
        <v>3.0946310000000001</v>
      </c>
      <c r="BC15" s="359">
        <v>2.9157329999999999</v>
      </c>
      <c r="BD15" s="359">
        <v>3.328144</v>
      </c>
      <c r="BE15" s="359">
        <v>3.6108470000000001</v>
      </c>
      <c r="BF15" s="359">
        <v>3.5877569999999999</v>
      </c>
      <c r="BG15" s="359">
        <v>3.117378</v>
      </c>
      <c r="BH15" s="359">
        <v>3.132841</v>
      </c>
      <c r="BI15" s="359">
        <v>3.2069070000000002</v>
      </c>
      <c r="BJ15" s="359">
        <v>3.400658</v>
      </c>
      <c r="BK15" s="359">
        <v>3.1011009999999999</v>
      </c>
      <c r="BL15" s="359">
        <v>2.978005</v>
      </c>
      <c r="BM15" s="359">
        <v>2.9907180000000002</v>
      </c>
      <c r="BN15" s="359">
        <v>2.2375470000000002</v>
      </c>
      <c r="BO15" s="359">
        <v>2.1178279999999998</v>
      </c>
      <c r="BP15" s="359">
        <v>2.360185</v>
      </c>
      <c r="BQ15" s="359">
        <v>3.0031650000000001</v>
      </c>
      <c r="BR15" s="359">
        <v>2.9554499999999999</v>
      </c>
      <c r="BS15" s="359">
        <v>2.3886980000000002</v>
      </c>
      <c r="BT15" s="359">
        <v>2.2792690000000002</v>
      </c>
      <c r="BU15" s="359">
        <v>2.0982630000000002</v>
      </c>
      <c r="BV15" s="359">
        <v>3.125985</v>
      </c>
    </row>
    <row r="16" spans="1:74" ht="11.1" customHeight="1">
      <c r="A16" s="76" t="s">
        <v>741</v>
      </c>
      <c r="B16" s="186" t="s">
        <v>612</v>
      </c>
      <c r="C16" s="217">
        <v>0.16977419355000001</v>
      </c>
      <c r="D16" s="217">
        <v>0.17339285714</v>
      </c>
      <c r="E16" s="217">
        <v>0.17351612902999999</v>
      </c>
      <c r="F16" s="217">
        <v>0.17436666667</v>
      </c>
      <c r="G16" s="217">
        <v>0.17554838710000001</v>
      </c>
      <c r="H16" s="217">
        <v>0.17333333333000001</v>
      </c>
      <c r="I16" s="217">
        <v>0.1764516129</v>
      </c>
      <c r="J16" s="217">
        <v>0.17848387097000001</v>
      </c>
      <c r="K16" s="217">
        <v>0.17896666667</v>
      </c>
      <c r="L16" s="217">
        <v>0.18203225806000001</v>
      </c>
      <c r="M16" s="217">
        <v>0.182</v>
      </c>
      <c r="N16" s="217">
        <v>0.18464516129</v>
      </c>
      <c r="O16" s="217">
        <v>0.15745161290000001</v>
      </c>
      <c r="P16" s="217">
        <v>0.15435714285999999</v>
      </c>
      <c r="Q16" s="217">
        <v>0.16145161290000001</v>
      </c>
      <c r="R16" s="217">
        <v>0.16336666666999999</v>
      </c>
      <c r="S16" s="217">
        <v>0.16374193547999999</v>
      </c>
      <c r="T16" s="217">
        <v>0.16283333333</v>
      </c>
      <c r="U16" s="217">
        <v>0.16390322581</v>
      </c>
      <c r="V16" s="217">
        <v>0.16583870968</v>
      </c>
      <c r="W16" s="217">
        <v>0.16556666667</v>
      </c>
      <c r="X16" s="217">
        <v>0.17083870968000001</v>
      </c>
      <c r="Y16" s="217">
        <v>0.17299999999999999</v>
      </c>
      <c r="Z16" s="217">
        <v>0.17216129031999999</v>
      </c>
      <c r="AA16" s="217">
        <v>0.1685483871</v>
      </c>
      <c r="AB16" s="217">
        <v>0.16524137930999999</v>
      </c>
      <c r="AC16" s="217">
        <v>0.16587096774000001</v>
      </c>
      <c r="AD16" s="217">
        <v>0.16539999999999999</v>
      </c>
      <c r="AE16" s="217">
        <v>0.16603225805999999</v>
      </c>
      <c r="AF16" s="217">
        <v>0.16500000000000001</v>
      </c>
      <c r="AG16" s="217">
        <v>0.16925806452</v>
      </c>
      <c r="AH16" s="217">
        <v>0.16848387097</v>
      </c>
      <c r="AI16" s="217">
        <v>0.16943333332999999</v>
      </c>
      <c r="AJ16" s="217">
        <v>0.16980645160999999</v>
      </c>
      <c r="AK16" s="217">
        <v>0.17003333333000001</v>
      </c>
      <c r="AL16" s="217">
        <v>0.1685483871</v>
      </c>
      <c r="AM16" s="217">
        <v>0.19819354839</v>
      </c>
      <c r="AN16" s="217">
        <v>0.17867857142999999</v>
      </c>
      <c r="AO16" s="217">
        <v>0.18738709677000001</v>
      </c>
      <c r="AP16" s="217">
        <v>0.16196666667000001</v>
      </c>
      <c r="AQ16" s="217">
        <v>0.16029032258000001</v>
      </c>
      <c r="AR16" s="217">
        <v>9.4833333332999994E-2</v>
      </c>
      <c r="AS16" s="217">
        <v>0.10032258065000001</v>
      </c>
      <c r="AT16" s="217">
        <v>0.15409677419000001</v>
      </c>
      <c r="AU16" s="217">
        <v>0.16653333333000001</v>
      </c>
      <c r="AV16" s="217">
        <v>0.14358064515999999</v>
      </c>
      <c r="AW16" s="217">
        <v>0.1542</v>
      </c>
      <c r="AX16" s="217">
        <v>0.18662819999999999</v>
      </c>
      <c r="AY16" s="217">
        <v>0.19124579999999999</v>
      </c>
      <c r="AZ16" s="359">
        <v>0.19271379999999999</v>
      </c>
      <c r="BA16" s="359">
        <v>0.19163649999999999</v>
      </c>
      <c r="BB16" s="359">
        <v>0.1643259</v>
      </c>
      <c r="BC16" s="359">
        <v>0.153751</v>
      </c>
      <c r="BD16" s="359">
        <v>0.15736269999999999</v>
      </c>
      <c r="BE16" s="359">
        <v>0.16198119999999999</v>
      </c>
      <c r="BF16" s="359">
        <v>0.1693067</v>
      </c>
      <c r="BG16" s="359">
        <v>0.1735669</v>
      </c>
      <c r="BH16" s="359">
        <v>0.17566590000000001</v>
      </c>
      <c r="BI16" s="359">
        <v>0.18975020000000001</v>
      </c>
      <c r="BJ16" s="359">
        <v>0.19286329999999999</v>
      </c>
      <c r="BK16" s="359">
        <v>0.19233939999999999</v>
      </c>
      <c r="BL16" s="359">
        <v>0.19290560000000001</v>
      </c>
      <c r="BM16" s="359">
        <v>0.19167010000000001</v>
      </c>
      <c r="BN16" s="359">
        <v>0.1643318</v>
      </c>
      <c r="BO16" s="359">
        <v>0.1537521</v>
      </c>
      <c r="BP16" s="359">
        <v>0.1573629</v>
      </c>
      <c r="BQ16" s="359">
        <v>0.16198119999999999</v>
      </c>
      <c r="BR16" s="359">
        <v>0.1693067</v>
      </c>
      <c r="BS16" s="359">
        <v>0.1735669</v>
      </c>
      <c r="BT16" s="359">
        <v>0.17566590000000001</v>
      </c>
      <c r="BU16" s="359">
        <v>0.18975020000000001</v>
      </c>
      <c r="BV16" s="359">
        <v>0.19286329999999999</v>
      </c>
    </row>
    <row r="17" spans="1:74" ht="11.1" customHeight="1">
      <c r="A17" s="76" t="s">
        <v>21</v>
      </c>
      <c r="B17" s="186" t="s">
        <v>613</v>
      </c>
      <c r="C17" s="217">
        <v>26.532032258000001</v>
      </c>
      <c r="D17" s="217">
        <v>22.436928570999999</v>
      </c>
      <c r="E17" s="217">
        <v>1.0975483871</v>
      </c>
      <c r="F17" s="217">
        <v>-12.149833333</v>
      </c>
      <c r="G17" s="217">
        <v>-13.409548386999999</v>
      </c>
      <c r="H17" s="217">
        <v>-10.857799999999999</v>
      </c>
      <c r="I17" s="217">
        <v>-7.4396129031999996</v>
      </c>
      <c r="J17" s="217">
        <v>-6.1147419354999997</v>
      </c>
      <c r="K17" s="217">
        <v>-12.113466667000001</v>
      </c>
      <c r="L17" s="217">
        <v>-11.615387096999999</v>
      </c>
      <c r="M17" s="217">
        <v>2.5726666667</v>
      </c>
      <c r="N17" s="217">
        <v>21.772064516</v>
      </c>
      <c r="O17" s="217">
        <v>26.173032257999999</v>
      </c>
      <c r="P17" s="217">
        <v>21.219035714</v>
      </c>
      <c r="Q17" s="217">
        <v>4.8676129032000004</v>
      </c>
      <c r="R17" s="217">
        <v>-7.2104666667000004</v>
      </c>
      <c r="S17" s="217">
        <v>-13.079000000000001</v>
      </c>
      <c r="T17" s="217">
        <v>-11.524033333</v>
      </c>
      <c r="U17" s="217">
        <v>-8.0115483870999995</v>
      </c>
      <c r="V17" s="217">
        <v>-8.0346774193999995</v>
      </c>
      <c r="W17" s="217">
        <v>-13.470433333000001</v>
      </c>
      <c r="X17" s="217">
        <v>-12.612354839</v>
      </c>
      <c r="Y17" s="217">
        <v>-1.3503333333</v>
      </c>
      <c r="Z17" s="217">
        <v>12.585387097</v>
      </c>
      <c r="AA17" s="217">
        <v>17.568935484000001</v>
      </c>
      <c r="AB17" s="217">
        <v>15.89037931</v>
      </c>
      <c r="AC17" s="217">
        <v>-1.1699677419000001</v>
      </c>
      <c r="AD17" s="217">
        <v>-4.7279</v>
      </c>
      <c r="AE17" s="217">
        <v>-9.1297741934999994</v>
      </c>
      <c r="AF17" s="217">
        <v>-7.8033999999999999</v>
      </c>
      <c r="AG17" s="217">
        <v>-4.3406451613000003</v>
      </c>
      <c r="AH17" s="217">
        <v>-5.3512258064999996</v>
      </c>
      <c r="AI17" s="217">
        <v>-9.6952333332999991</v>
      </c>
      <c r="AJ17" s="217">
        <v>-8.0467419355000001</v>
      </c>
      <c r="AK17" s="217">
        <v>4.0908333333</v>
      </c>
      <c r="AL17" s="217">
        <v>12.459774194</v>
      </c>
      <c r="AM17" s="217">
        <v>22.915548387000001</v>
      </c>
      <c r="AN17" s="217">
        <v>21.187142857000001</v>
      </c>
      <c r="AO17" s="217">
        <v>12.268483871000001</v>
      </c>
      <c r="AP17" s="217">
        <v>-4.4549333332999996</v>
      </c>
      <c r="AQ17" s="217">
        <v>-13.457838710000001</v>
      </c>
      <c r="AR17" s="217">
        <v>-12.4809</v>
      </c>
      <c r="AS17" s="217">
        <v>-8.8865161290000003</v>
      </c>
      <c r="AT17" s="217">
        <v>-8.7341290323000003</v>
      </c>
      <c r="AU17" s="217">
        <v>-11.837666667000001</v>
      </c>
      <c r="AV17" s="217">
        <v>-8.1439677418999992</v>
      </c>
      <c r="AW17" s="217">
        <v>7.0251666666999997</v>
      </c>
      <c r="AX17" s="217">
        <v>22.830322581000001</v>
      </c>
      <c r="AY17" s="217">
        <v>31.4</v>
      </c>
      <c r="AZ17" s="359">
        <v>17.427849999999999</v>
      </c>
      <c r="BA17" s="359">
        <v>3.3416049999999999</v>
      </c>
      <c r="BB17" s="359">
        <v>-9.2333289999999995</v>
      </c>
      <c r="BC17" s="359">
        <v>-14.985250000000001</v>
      </c>
      <c r="BD17" s="359">
        <v>-12.562049999999999</v>
      </c>
      <c r="BE17" s="359">
        <v>-9.1374320000000004</v>
      </c>
      <c r="BF17" s="359">
        <v>-9.3418829999999993</v>
      </c>
      <c r="BG17" s="359">
        <v>-11.6549</v>
      </c>
      <c r="BH17" s="359">
        <v>-9.5975289999999998</v>
      </c>
      <c r="BI17" s="359">
        <v>0.37174879999999999</v>
      </c>
      <c r="BJ17" s="359">
        <v>16.716139999999999</v>
      </c>
      <c r="BK17" s="359">
        <v>22.926030000000001</v>
      </c>
      <c r="BL17" s="359">
        <v>18.640049999999999</v>
      </c>
      <c r="BM17" s="359">
        <v>4.0459769999999997</v>
      </c>
      <c r="BN17" s="359">
        <v>-7.2892349999999997</v>
      </c>
      <c r="BO17" s="359">
        <v>-12.459949999999999</v>
      </c>
      <c r="BP17" s="359">
        <v>-10.777760000000001</v>
      </c>
      <c r="BQ17" s="359">
        <v>-7.8434879999999998</v>
      </c>
      <c r="BR17" s="359">
        <v>-6.8975960000000001</v>
      </c>
      <c r="BS17" s="359">
        <v>-11.044969999999999</v>
      </c>
      <c r="BT17" s="359">
        <v>-9.1487770000000008</v>
      </c>
      <c r="BU17" s="359">
        <v>0.73393059999999999</v>
      </c>
      <c r="BV17" s="359">
        <v>17.140809999999998</v>
      </c>
    </row>
    <row r="18" spans="1:74" ht="11.1" customHeight="1">
      <c r="A18" s="71" t="s">
        <v>1061</v>
      </c>
      <c r="B18" s="186" t="s">
        <v>615</v>
      </c>
      <c r="C18" s="217">
        <v>92.129168710000002</v>
      </c>
      <c r="D18" s="217">
        <v>88.288672571000006</v>
      </c>
      <c r="E18" s="217">
        <v>65.622024839000005</v>
      </c>
      <c r="F18" s="217">
        <v>53.005987433000001</v>
      </c>
      <c r="G18" s="217">
        <v>51.561856194000001</v>
      </c>
      <c r="H18" s="217">
        <v>52.943288232999997</v>
      </c>
      <c r="I18" s="217">
        <v>58.819010097000003</v>
      </c>
      <c r="J18" s="217">
        <v>60.107288773999997</v>
      </c>
      <c r="K18" s="217">
        <v>53.879279099999998</v>
      </c>
      <c r="L18" s="217">
        <v>55.072617323000003</v>
      </c>
      <c r="M18" s="217">
        <v>67.825077699999994</v>
      </c>
      <c r="N18" s="217">
        <v>89.901615774000007</v>
      </c>
      <c r="O18" s="217">
        <v>93.968027516000006</v>
      </c>
      <c r="P18" s="217">
        <v>86.854302214000001</v>
      </c>
      <c r="Q18" s="217">
        <v>72.090335483999993</v>
      </c>
      <c r="R18" s="217">
        <v>60.281593532999999</v>
      </c>
      <c r="S18" s="217">
        <v>53.997795128999996</v>
      </c>
      <c r="T18" s="217">
        <v>55.617236699999999</v>
      </c>
      <c r="U18" s="217">
        <v>60.444184548000003</v>
      </c>
      <c r="V18" s="217">
        <v>60.790114613</v>
      </c>
      <c r="W18" s="217">
        <v>53.976661933000003</v>
      </c>
      <c r="X18" s="217">
        <v>58.248172742000001</v>
      </c>
      <c r="Y18" s="217">
        <v>68.805001167</v>
      </c>
      <c r="Z18" s="217">
        <v>83.644613710000002</v>
      </c>
      <c r="AA18" s="217">
        <v>88.676483805999993</v>
      </c>
      <c r="AB18" s="217">
        <v>85.657722586000006</v>
      </c>
      <c r="AC18" s="217">
        <v>68.028498741999996</v>
      </c>
      <c r="AD18" s="217">
        <v>64.283892899999998</v>
      </c>
      <c r="AE18" s="217">
        <v>60.202918838999999</v>
      </c>
      <c r="AF18" s="217">
        <v>61.538323300000002</v>
      </c>
      <c r="AG18" s="217">
        <v>67.444889742000001</v>
      </c>
      <c r="AH18" s="217">
        <v>65.452326741999997</v>
      </c>
      <c r="AI18" s="217">
        <v>60.929492467000003</v>
      </c>
      <c r="AJ18" s="217">
        <v>62.357586386999998</v>
      </c>
      <c r="AK18" s="217">
        <v>73.977452133</v>
      </c>
      <c r="AL18" s="217">
        <v>81.722038354999995</v>
      </c>
      <c r="AM18" s="217">
        <v>92.318430355000004</v>
      </c>
      <c r="AN18" s="217">
        <v>90.936974750000005</v>
      </c>
      <c r="AO18" s="217">
        <v>81.030440870999996</v>
      </c>
      <c r="AP18" s="217">
        <v>64.837582100000006</v>
      </c>
      <c r="AQ18" s="217">
        <v>55.994387742000001</v>
      </c>
      <c r="AR18" s="217">
        <v>57.392012233000003</v>
      </c>
      <c r="AS18" s="217">
        <v>61.642470774000003</v>
      </c>
      <c r="AT18" s="217">
        <v>61.814168967999997</v>
      </c>
      <c r="AU18" s="217">
        <v>58.757307433000001</v>
      </c>
      <c r="AV18" s="217">
        <v>62.438202064999999</v>
      </c>
      <c r="AW18" s="217">
        <v>78.583503167000003</v>
      </c>
      <c r="AX18" s="217">
        <v>95.497728781000006</v>
      </c>
      <c r="AY18" s="217">
        <v>104.49692279999999</v>
      </c>
      <c r="AZ18" s="359">
        <v>89.46893</v>
      </c>
      <c r="BA18" s="359">
        <v>74.979770000000002</v>
      </c>
      <c r="BB18" s="359">
        <v>61.968139999999998</v>
      </c>
      <c r="BC18" s="359">
        <v>55.927549999999997</v>
      </c>
      <c r="BD18" s="359">
        <v>58.643369999999997</v>
      </c>
      <c r="BE18" s="359">
        <v>62.515259999999998</v>
      </c>
      <c r="BF18" s="359">
        <v>62.222000000000001</v>
      </c>
      <c r="BG18" s="359">
        <v>59.26446</v>
      </c>
      <c r="BH18" s="359">
        <v>61.370919999999998</v>
      </c>
      <c r="BI18" s="359">
        <v>71.812340000000006</v>
      </c>
      <c r="BJ18" s="359">
        <v>88.315690000000004</v>
      </c>
      <c r="BK18" s="359">
        <v>94.629440000000002</v>
      </c>
      <c r="BL18" s="359">
        <v>90.566190000000006</v>
      </c>
      <c r="BM18" s="359">
        <v>76.084130000000002</v>
      </c>
      <c r="BN18" s="359">
        <v>63.988430000000001</v>
      </c>
      <c r="BO18" s="359">
        <v>58.588709999999999</v>
      </c>
      <c r="BP18" s="359">
        <v>60.346670000000003</v>
      </c>
      <c r="BQ18" s="359">
        <v>63.946089999999998</v>
      </c>
      <c r="BR18" s="359">
        <v>64.873360000000005</v>
      </c>
      <c r="BS18" s="359">
        <v>59.984960000000001</v>
      </c>
      <c r="BT18" s="359">
        <v>61.899619999999999</v>
      </c>
      <c r="BU18" s="359">
        <v>71.810100000000006</v>
      </c>
      <c r="BV18" s="359">
        <v>89.134079999999997</v>
      </c>
    </row>
    <row r="19" spans="1:74" ht="11.1" customHeight="1">
      <c r="A19" s="76" t="s">
        <v>743</v>
      </c>
      <c r="B19" s="186" t="s">
        <v>154</v>
      </c>
      <c r="C19" s="217">
        <v>-1.4909346448</v>
      </c>
      <c r="D19" s="217">
        <v>0.31657249571000001</v>
      </c>
      <c r="E19" s="217">
        <v>3.5045083912999999</v>
      </c>
      <c r="F19" s="217">
        <v>3.3877258633</v>
      </c>
      <c r="G19" s="217">
        <v>0.60817280709999999</v>
      </c>
      <c r="H19" s="217">
        <v>2.0404525332999999</v>
      </c>
      <c r="I19" s="217">
        <v>7.8590677742000001E-2</v>
      </c>
      <c r="J19" s="217">
        <v>0.50314519580999995</v>
      </c>
      <c r="K19" s="217">
        <v>0.70370593000000004</v>
      </c>
      <c r="L19" s="217">
        <v>-1.3650351890000001</v>
      </c>
      <c r="M19" s="217">
        <v>-2.0486706300000002</v>
      </c>
      <c r="N19" s="217">
        <v>-2.3515736129000002</v>
      </c>
      <c r="O19" s="217">
        <v>-0.78621748580999995</v>
      </c>
      <c r="P19" s="217">
        <v>0.73142250142999998</v>
      </c>
      <c r="Q19" s="217">
        <v>-0.13901858322999999</v>
      </c>
      <c r="R19" s="217">
        <v>0.55242813332999996</v>
      </c>
      <c r="S19" s="217">
        <v>-0.21088332032000001</v>
      </c>
      <c r="T19" s="217">
        <v>-0.37283253</v>
      </c>
      <c r="U19" s="217">
        <v>0.54007261289999997</v>
      </c>
      <c r="V19" s="217">
        <v>0.23505157709999999</v>
      </c>
      <c r="W19" s="217">
        <v>1.2109973332999999</v>
      </c>
      <c r="X19" s="217">
        <v>-1.9755488671000001</v>
      </c>
      <c r="Y19" s="217">
        <v>-1.0760406667</v>
      </c>
      <c r="Z19" s="217">
        <v>-1.6486837438999999</v>
      </c>
      <c r="AA19" s="217">
        <v>0.26166345031999999</v>
      </c>
      <c r="AB19" s="217">
        <v>0.60175909861999999</v>
      </c>
      <c r="AC19" s="217">
        <v>0.63655293193999996</v>
      </c>
      <c r="AD19" s="217">
        <v>0.82766993</v>
      </c>
      <c r="AE19" s="217">
        <v>0.23513593419000001</v>
      </c>
      <c r="AF19" s="217">
        <v>0.71087480332999997</v>
      </c>
      <c r="AG19" s="217">
        <v>-0.76702458452</v>
      </c>
      <c r="AH19" s="217">
        <v>-0.82550629452000002</v>
      </c>
      <c r="AI19" s="217">
        <v>-0.75097753</v>
      </c>
      <c r="AJ19" s="217">
        <v>-1.0291117700000001</v>
      </c>
      <c r="AK19" s="217">
        <v>-1.72487737</v>
      </c>
      <c r="AL19" s="217">
        <v>-0.84383923000000005</v>
      </c>
      <c r="AM19" s="217">
        <v>0.14813725903</v>
      </c>
      <c r="AN19" s="217">
        <v>0.44605946570999999</v>
      </c>
      <c r="AO19" s="217">
        <v>1.6951350644999998E-2</v>
      </c>
      <c r="AP19" s="217">
        <v>0.28579340332999997</v>
      </c>
      <c r="AQ19" s="217">
        <v>0.23522816064999999</v>
      </c>
      <c r="AR19" s="217">
        <v>0.32633440000000002</v>
      </c>
      <c r="AS19" s="217">
        <v>0.21754480871000001</v>
      </c>
      <c r="AT19" s="217">
        <v>8.7460838709999998E-4</v>
      </c>
      <c r="AU19" s="217">
        <v>-0.23363743667</v>
      </c>
      <c r="AV19" s="217">
        <v>-2.4182832294000001</v>
      </c>
      <c r="AW19" s="217">
        <v>-1.8882477666999999</v>
      </c>
      <c r="AX19" s="217">
        <v>-2.9912877806</v>
      </c>
      <c r="AY19" s="217">
        <v>-4.3410048000000003</v>
      </c>
      <c r="AZ19" s="359">
        <v>-0.46925509999999998</v>
      </c>
      <c r="BA19" s="359">
        <v>1.9284269999999999</v>
      </c>
      <c r="BB19" s="359">
        <v>1.4908300000000001</v>
      </c>
      <c r="BC19" s="359">
        <v>0.84855309999999995</v>
      </c>
      <c r="BD19" s="359">
        <v>-0.72065509999999999</v>
      </c>
      <c r="BE19" s="359">
        <v>-1.2038390000000001</v>
      </c>
      <c r="BF19" s="359">
        <v>0.1648935</v>
      </c>
      <c r="BG19" s="359">
        <v>-0.93891190000000002</v>
      </c>
      <c r="BH19" s="359">
        <v>-1.5501119999999999</v>
      </c>
      <c r="BI19" s="359">
        <v>-1.0980220000000001</v>
      </c>
      <c r="BJ19" s="359">
        <v>-1.3614820000000001</v>
      </c>
      <c r="BK19" s="359">
        <v>0.2005123</v>
      </c>
      <c r="BL19" s="359">
        <v>-0.45502540000000002</v>
      </c>
      <c r="BM19" s="359">
        <v>1.2282839999999999</v>
      </c>
      <c r="BN19" s="359">
        <v>0.56357290000000004</v>
      </c>
      <c r="BO19" s="359">
        <v>-0.343196</v>
      </c>
      <c r="BP19" s="359">
        <v>-0.73728119999999997</v>
      </c>
      <c r="BQ19" s="359">
        <v>-0.94323500000000005</v>
      </c>
      <c r="BR19" s="359">
        <v>-0.855271</v>
      </c>
      <c r="BS19" s="359">
        <v>-3.9790399999999997E-2</v>
      </c>
      <c r="BT19" s="359">
        <v>-0.49033919999999998</v>
      </c>
      <c r="BU19" s="359">
        <v>0.44539580000000001</v>
      </c>
      <c r="BV19" s="359">
        <v>-0.60962510000000003</v>
      </c>
    </row>
    <row r="20" spans="1:74" ht="11.1" customHeight="1">
      <c r="A20" s="77" t="s">
        <v>1062</v>
      </c>
      <c r="B20" s="186" t="s">
        <v>614</v>
      </c>
      <c r="C20" s="217">
        <v>90.638234065000006</v>
      </c>
      <c r="D20" s="217">
        <v>88.605245066999998</v>
      </c>
      <c r="E20" s="217">
        <v>69.126533230000007</v>
      </c>
      <c r="F20" s="217">
        <v>56.393713296999998</v>
      </c>
      <c r="G20" s="217">
        <v>52.170029001000003</v>
      </c>
      <c r="H20" s="217">
        <v>54.983740767</v>
      </c>
      <c r="I20" s="217">
        <v>58.897600775000001</v>
      </c>
      <c r="J20" s="217">
        <v>60.610433970000003</v>
      </c>
      <c r="K20" s="217">
        <v>54.582985030000003</v>
      </c>
      <c r="L20" s="217">
        <v>53.707582133999999</v>
      </c>
      <c r="M20" s="217">
        <v>65.776407070000005</v>
      </c>
      <c r="N20" s="217">
        <v>87.550042160999993</v>
      </c>
      <c r="O20" s="217">
        <v>93.181810029999994</v>
      </c>
      <c r="P20" s="217">
        <v>87.585724716000001</v>
      </c>
      <c r="Q20" s="217">
        <v>71.951316900999998</v>
      </c>
      <c r="R20" s="217">
        <v>60.834021667000002</v>
      </c>
      <c r="S20" s="217">
        <v>53.786911809000003</v>
      </c>
      <c r="T20" s="217">
        <v>55.244404170000003</v>
      </c>
      <c r="U20" s="217">
        <v>60.984257161000002</v>
      </c>
      <c r="V20" s="217">
        <v>61.02516619</v>
      </c>
      <c r="W20" s="217">
        <v>55.187659267000001</v>
      </c>
      <c r="X20" s="217">
        <v>56.272623875000001</v>
      </c>
      <c r="Y20" s="217">
        <v>67.728960499999999</v>
      </c>
      <c r="Z20" s="217">
        <v>81.995929966000006</v>
      </c>
      <c r="AA20" s="217">
        <v>88.938147256999997</v>
      </c>
      <c r="AB20" s="217">
        <v>86.259481684999997</v>
      </c>
      <c r="AC20" s="217">
        <v>68.665051673999997</v>
      </c>
      <c r="AD20" s="217">
        <v>65.111562829999997</v>
      </c>
      <c r="AE20" s="217">
        <v>60.438054772999998</v>
      </c>
      <c r="AF20" s="217">
        <v>62.249198102999998</v>
      </c>
      <c r="AG20" s="217">
        <v>66.677865156999999</v>
      </c>
      <c r="AH20" s="217">
        <v>64.626820447</v>
      </c>
      <c r="AI20" s="217">
        <v>60.178514937000003</v>
      </c>
      <c r="AJ20" s="217">
        <v>61.328474616999998</v>
      </c>
      <c r="AK20" s="217">
        <v>72.252574762999998</v>
      </c>
      <c r="AL20" s="217">
        <v>80.878199124999995</v>
      </c>
      <c r="AM20" s="217">
        <v>92.466567613999999</v>
      </c>
      <c r="AN20" s="217">
        <v>91.383034215999999</v>
      </c>
      <c r="AO20" s="217">
        <v>81.047392221999999</v>
      </c>
      <c r="AP20" s="217">
        <v>65.123375503000005</v>
      </c>
      <c r="AQ20" s="217">
        <v>56.229615903000003</v>
      </c>
      <c r="AR20" s="217">
        <v>57.718346633000003</v>
      </c>
      <c r="AS20" s="217">
        <v>61.860015582999999</v>
      </c>
      <c r="AT20" s="217">
        <v>61.815043576000001</v>
      </c>
      <c r="AU20" s="217">
        <v>58.523669996999999</v>
      </c>
      <c r="AV20" s="217">
        <v>60.019918834999999</v>
      </c>
      <c r="AW20" s="217">
        <v>76.695255399999994</v>
      </c>
      <c r="AX20" s="217">
        <v>92.506440999999995</v>
      </c>
      <c r="AY20" s="217">
        <v>100.155918</v>
      </c>
      <c r="AZ20" s="359">
        <v>88.999679999999998</v>
      </c>
      <c r="BA20" s="359">
        <v>76.908199999999994</v>
      </c>
      <c r="BB20" s="359">
        <v>63.458970000000001</v>
      </c>
      <c r="BC20" s="359">
        <v>56.7761</v>
      </c>
      <c r="BD20" s="359">
        <v>57.922719999999998</v>
      </c>
      <c r="BE20" s="359">
        <v>61.311419999999998</v>
      </c>
      <c r="BF20" s="359">
        <v>62.386890000000001</v>
      </c>
      <c r="BG20" s="359">
        <v>58.325539999999997</v>
      </c>
      <c r="BH20" s="359">
        <v>59.820799999999998</v>
      </c>
      <c r="BI20" s="359">
        <v>70.714309999999998</v>
      </c>
      <c r="BJ20" s="359">
        <v>86.954210000000003</v>
      </c>
      <c r="BK20" s="359">
        <v>94.829949999999997</v>
      </c>
      <c r="BL20" s="359">
        <v>90.111159999999998</v>
      </c>
      <c r="BM20" s="359">
        <v>77.31241</v>
      </c>
      <c r="BN20" s="359">
        <v>64.552009999999996</v>
      </c>
      <c r="BO20" s="359">
        <v>58.245510000000003</v>
      </c>
      <c r="BP20" s="359">
        <v>59.609380000000002</v>
      </c>
      <c r="BQ20" s="359">
        <v>63.002859999999998</v>
      </c>
      <c r="BR20" s="359">
        <v>64.018090000000001</v>
      </c>
      <c r="BS20" s="359">
        <v>59.945169999999997</v>
      </c>
      <c r="BT20" s="359">
        <v>61.409280000000003</v>
      </c>
      <c r="BU20" s="359">
        <v>72.255489999999995</v>
      </c>
      <c r="BV20" s="359">
        <v>88.524450000000002</v>
      </c>
    </row>
    <row r="21" spans="1:74" ht="11.1" customHeight="1">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row>
    <row r="22" spans="1:74" ht="11.1" customHeight="1">
      <c r="A22" s="71"/>
      <c r="B22" s="78" t="s">
        <v>1072</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398"/>
      <c r="BA22" s="398"/>
      <c r="BB22" s="398"/>
      <c r="BC22" s="398"/>
      <c r="BD22" s="398"/>
      <c r="BE22" s="398"/>
      <c r="BF22" s="398"/>
      <c r="BG22" s="398"/>
      <c r="BH22" s="398"/>
      <c r="BI22" s="398"/>
      <c r="BJ22" s="398"/>
      <c r="BK22" s="398"/>
      <c r="BL22" s="398"/>
      <c r="BM22" s="398"/>
      <c r="BN22" s="398"/>
      <c r="BO22" s="398"/>
      <c r="BP22" s="398"/>
      <c r="BQ22" s="398"/>
      <c r="BR22" s="398"/>
      <c r="BS22" s="398"/>
      <c r="BT22" s="398"/>
      <c r="BU22" s="398"/>
      <c r="BV22" s="398"/>
    </row>
    <row r="23" spans="1:74" ht="11.1" customHeight="1">
      <c r="A23" s="76" t="s">
        <v>744</v>
      </c>
      <c r="B23" s="186" t="s">
        <v>616</v>
      </c>
      <c r="C23" s="217">
        <v>30.084032258000001</v>
      </c>
      <c r="D23" s="217">
        <v>28.384928571</v>
      </c>
      <c r="E23" s="217">
        <v>18.685258064999999</v>
      </c>
      <c r="F23" s="217">
        <v>10.439033332999999</v>
      </c>
      <c r="G23" s="217">
        <v>6.3713870968000004</v>
      </c>
      <c r="H23" s="217">
        <v>4.4679333333000004</v>
      </c>
      <c r="I23" s="217">
        <v>3.5905161290000001</v>
      </c>
      <c r="J23" s="217">
        <v>3.4539677419000001</v>
      </c>
      <c r="K23" s="217">
        <v>3.9099666666999999</v>
      </c>
      <c r="L23" s="217">
        <v>6.5025806452000001</v>
      </c>
      <c r="M23" s="217">
        <v>14.893366667</v>
      </c>
      <c r="N23" s="217">
        <v>27.322580644999999</v>
      </c>
      <c r="O23" s="217">
        <v>31.283064516</v>
      </c>
      <c r="P23" s="217">
        <v>27.428321429</v>
      </c>
      <c r="Q23" s="217">
        <v>19.191225805999998</v>
      </c>
      <c r="R23" s="217">
        <v>11.351733333</v>
      </c>
      <c r="S23" s="217">
        <v>6.6257741934999999</v>
      </c>
      <c r="T23" s="217">
        <v>4.4223666667000003</v>
      </c>
      <c r="U23" s="217">
        <v>3.6834193547999998</v>
      </c>
      <c r="V23" s="217">
        <v>3.6219354839000002</v>
      </c>
      <c r="W23" s="217">
        <v>4.0917000000000003</v>
      </c>
      <c r="X23" s="217">
        <v>7.2743548386999999</v>
      </c>
      <c r="Y23" s="217">
        <v>14.483366667</v>
      </c>
      <c r="Z23" s="217">
        <v>22.362290323</v>
      </c>
      <c r="AA23" s="217">
        <v>25.621322581000001</v>
      </c>
      <c r="AB23" s="217">
        <v>22.825827585999999</v>
      </c>
      <c r="AC23" s="217">
        <v>13.003064516</v>
      </c>
      <c r="AD23" s="217">
        <v>9.3059999999999992</v>
      </c>
      <c r="AE23" s="217">
        <v>5.2602258065000003</v>
      </c>
      <c r="AF23" s="217">
        <v>4.1108000000000002</v>
      </c>
      <c r="AG23" s="217">
        <v>3.4679677418999999</v>
      </c>
      <c r="AH23" s="217">
        <v>3.4062580644999998</v>
      </c>
      <c r="AI23" s="217">
        <v>3.9531999999999998</v>
      </c>
      <c r="AJ23" s="217">
        <v>7.7442580645000003</v>
      </c>
      <c r="AK23" s="217">
        <v>16.068933333</v>
      </c>
      <c r="AL23" s="217">
        <v>21.620999999999999</v>
      </c>
      <c r="AM23" s="217">
        <v>28.387419354999999</v>
      </c>
      <c r="AN23" s="217">
        <v>27.013535714</v>
      </c>
      <c r="AO23" s="217">
        <v>21.578935483999999</v>
      </c>
      <c r="AP23" s="217">
        <v>12.289</v>
      </c>
      <c r="AQ23" s="217">
        <v>6.2538387097000001</v>
      </c>
      <c r="AR23" s="217">
        <v>4.2869000000000002</v>
      </c>
      <c r="AS23" s="217">
        <v>3.6387419355000001</v>
      </c>
      <c r="AT23" s="217">
        <v>3.5111935484000001</v>
      </c>
      <c r="AU23" s="217">
        <v>3.9712000000000001</v>
      </c>
      <c r="AV23" s="217">
        <v>7.2694193548000001</v>
      </c>
      <c r="AW23" s="217">
        <v>17.244466667000001</v>
      </c>
      <c r="AX23" s="217">
        <v>27.103929999999998</v>
      </c>
      <c r="AY23" s="217">
        <v>31.531289999999998</v>
      </c>
      <c r="AZ23" s="359">
        <v>25.708069999999999</v>
      </c>
      <c r="BA23" s="359">
        <v>18.419360000000001</v>
      </c>
      <c r="BB23" s="359">
        <v>10.948079999999999</v>
      </c>
      <c r="BC23" s="359">
        <v>6.1909450000000001</v>
      </c>
      <c r="BD23" s="359">
        <v>4.1701100000000002</v>
      </c>
      <c r="BE23" s="359">
        <v>3.6001530000000002</v>
      </c>
      <c r="BF23" s="359">
        <v>3.5376979999999998</v>
      </c>
      <c r="BG23" s="359">
        <v>4.0461169999999997</v>
      </c>
      <c r="BH23" s="359">
        <v>7.4621839999999997</v>
      </c>
      <c r="BI23" s="359">
        <v>15.13359</v>
      </c>
      <c r="BJ23" s="359">
        <v>24.568470000000001</v>
      </c>
      <c r="BK23" s="359">
        <v>28.96857</v>
      </c>
      <c r="BL23" s="359">
        <v>25.79898</v>
      </c>
      <c r="BM23" s="359">
        <v>18.60041</v>
      </c>
      <c r="BN23" s="359">
        <v>10.94872</v>
      </c>
      <c r="BO23" s="359">
        <v>6.1920809999999999</v>
      </c>
      <c r="BP23" s="359">
        <v>4.1717700000000004</v>
      </c>
      <c r="BQ23" s="359">
        <v>3.6020400000000001</v>
      </c>
      <c r="BR23" s="359">
        <v>3.5396179999999999</v>
      </c>
      <c r="BS23" s="359">
        <v>4.0477949999999998</v>
      </c>
      <c r="BT23" s="359">
        <v>7.6129340000000001</v>
      </c>
      <c r="BU23" s="359">
        <v>15.28659</v>
      </c>
      <c r="BV23" s="359">
        <v>24.719760000000001</v>
      </c>
    </row>
    <row r="24" spans="1:74" ht="11.1" customHeight="1">
      <c r="A24" s="76" t="s">
        <v>745</v>
      </c>
      <c r="B24" s="186" t="s">
        <v>617</v>
      </c>
      <c r="C24" s="217">
        <v>16.100225806000001</v>
      </c>
      <c r="D24" s="217">
        <v>15.744964286</v>
      </c>
      <c r="E24" s="217">
        <v>10.876870968</v>
      </c>
      <c r="F24" s="217">
        <v>7.1791666666999996</v>
      </c>
      <c r="G24" s="217">
        <v>5.1984838709999996</v>
      </c>
      <c r="H24" s="217">
        <v>4.3236999999999997</v>
      </c>
      <c r="I24" s="217">
        <v>3.8768709676999999</v>
      </c>
      <c r="J24" s="217">
        <v>4.0862258064999999</v>
      </c>
      <c r="K24" s="217">
        <v>4.4314333333000002</v>
      </c>
      <c r="L24" s="217">
        <v>5.9785806452000001</v>
      </c>
      <c r="M24" s="217">
        <v>9.5564999999999998</v>
      </c>
      <c r="N24" s="217">
        <v>15.076483871000001</v>
      </c>
      <c r="O24" s="217">
        <v>17.032193547999999</v>
      </c>
      <c r="P24" s="217">
        <v>15.418964286</v>
      </c>
      <c r="Q24" s="217">
        <v>11.64316129</v>
      </c>
      <c r="R24" s="217">
        <v>7.7335000000000003</v>
      </c>
      <c r="S24" s="217">
        <v>5.3629032258000002</v>
      </c>
      <c r="T24" s="217">
        <v>4.4618333333000004</v>
      </c>
      <c r="U24" s="217">
        <v>4.1982903226000001</v>
      </c>
      <c r="V24" s="217">
        <v>4.4503870968000001</v>
      </c>
      <c r="W24" s="217">
        <v>4.7210999999999999</v>
      </c>
      <c r="X24" s="217">
        <v>6.6497419354999998</v>
      </c>
      <c r="Y24" s="217">
        <v>9.5482666667</v>
      </c>
      <c r="Z24" s="217">
        <v>12.909806452</v>
      </c>
      <c r="AA24" s="217">
        <v>14.384967742000001</v>
      </c>
      <c r="AB24" s="217">
        <v>13.348482758999999</v>
      </c>
      <c r="AC24" s="217">
        <v>8.4387096774000003</v>
      </c>
      <c r="AD24" s="217">
        <v>6.9655666667</v>
      </c>
      <c r="AE24" s="217">
        <v>4.8114516129</v>
      </c>
      <c r="AF24" s="217">
        <v>4.3695333332999997</v>
      </c>
      <c r="AG24" s="217">
        <v>4.0164838710000001</v>
      </c>
      <c r="AH24" s="217">
        <v>4.3061612903000004</v>
      </c>
      <c r="AI24" s="217">
        <v>4.7225666666999997</v>
      </c>
      <c r="AJ24" s="217">
        <v>6.8645483871000001</v>
      </c>
      <c r="AK24" s="217">
        <v>10.270933333</v>
      </c>
      <c r="AL24" s="217">
        <v>12.609548387</v>
      </c>
      <c r="AM24" s="217">
        <v>15.423806451999999</v>
      </c>
      <c r="AN24" s="217">
        <v>15.269142857</v>
      </c>
      <c r="AO24" s="217">
        <v>12.675419355000001</v>
      </c>
      <c r="AP24" s="217">
        <v>8.2410666667000001</v>
      </c>
      <c r="AQ24" s="217">
        <v>5.4050000000000002</v>
      </c>
      <c r="AR24" s="217">
        <v>4.5213333333000003</v>
      </c>
      <c r="AS24" s="217">
        <v>4.3863225805999999</v>
      </c>
      <c r="AT24" s="217">
        <v>4.4125483871000002</v>
      </c>
      <c r="AU24" s="217">
        <v>4.7289666666999999</v>
      </c>
      <c r="AV24" s="217">
        <v>6.6553225806</v>
      </c>
      <c r="AW24" s="217">
        <v>11.4261</v>
      </c>
      <c r="AX24" s="217">
        <v>15.3146</v>
      </c>
      <c r="AY24" s="217">
        <v>17.104520000000001</v>
      </c>
      <c r="AZ24" s="359">
        <v>14.13311</v>
      </c>
      <c r="BA24" s="359">
        <v>11.799799999999999</v>
      </c>
      <c r="BB24" s="359">
        <v>7.667351</v>
      </c>
      <c r="BC24" s="359">
        <v>5.1895369999999996</v>
      </c>
      <c r="BD24" s="359">
        <v>4.3204789999999997</v>
      </c>
      <c r="BE24" s="359">
        <v>4.1056540000000004</v>
      </c>
      <c r="BF24" s="359">
        <v>4.2955160000000001</v>
      </c>
      <c r="BG24" s="359">
        <v>4.593826</v>
      </c>
      <c r="BH24" s="359">
        <v>6.7332720000000004</v>
      </c>
      <c r="BI24" s="359">
        <v>9.7981990000000003</v>
      </c>
      <c r="BJ24" s="359">
        <v>14.09324</v>
      </c>
      <c r="BK24" s="359">
        <v>15.835789999999999</v>
      </c>
      <c r="BL24" s="359">
        <v>14.213620000000001</v>
      </c>
      <c r="BM24" s="359">
        <v>11.62124</v>
      </c>
      <c r="BN24" s="359">
        <v>7.7980159999999996</v>
      </c>
      <c r="BO24" s="359">
        <v>5.3498279999999996</v>
      </c>
      <c r="BP24" s="359">
        <v>4.3407260000000001</v>
      </c>
      <c r="BQ24" s="359">
        <v>4.1259009999999998</v>
      </c>
      <c r="BR24" s="359">
        <v>4.3158909999999997</v>
      </c>
      <c r="BS24" s="359">
        <v>4.6134839999999997</v>
      </c>
      <c r="BT24" s="359">
        <v>6.7534200000000002</v>
      </c>
      <c r="BU24" s="359">
        <v>9.8189299999999999</v>
      </c>
      <c r="BV24" s="359">
        <v>14.11364</v>
      </c>
    </row>
    <row r="25" spans="1:74" ht="11.1" customHeight="1">
      <c r="A25" s="76" t="s">
        <v>747</v>
      </c>
      <c r="B25" s="186" t="s">
        <v>618</v>
      </c>
      <c r="C25" s="217">
        <v>20.782516129000001</v>
      </c>
      <c r="D25" s="217">
        <v>21.2605</v>
      </c>
      <c r="E25" s="217">
        <v>19.306354839000001</v>
      </c>
      <c r="F25" s="217">
        <v>17.924800000000001</v>
      </c>
      <c r="G25" s="217">
        <v>17.558774194000002</v>
      </c>
      <c r="H25" s="217">
        <v>17.639666667</v>
      </c>
      <c r="I25" s="217">
        <v>17.327032257999999</v>
      </c>
      <c r="J25" s="217">
        <v>17.398903226000002</v>
      </c>
      <c r="K25" s="217">
        <v>17.857966666999999</v>
      </c>
      <c r="L25" s="217">
        <v>17.629645160999999</v>
      </c>
      <c r="M25" s="217">
        <v>19.225266667</v>
      </c>
      <c r="N25" s="217">
        <v>20.689064515999998</v>
      </c>
      <c r="O25" s="217">
        <v>21.255709676999999</v>
      </c>
      <c r="P25" s="217">
        <v>21.419785714</v>
      </c>
      <c r="Q25" s="217">
        <v>19.863451612999999</v>
      </c>
      <c r="R25" s="217">
        <v>18.960100000000001</v>
      </c>
      <c r="S25" s="217">
        <v>18.164548387</v>
      </c>
      <c r="T25" s="217">
        <v>17.847999999999999</v>
      </c>
      <c r="U25" s="217">
        <v>17.501774193999999</v>
      </c>
      <c r="V25" s="217">
        <v>17.860290323000001</v>
      </c>
      <c r="W25" s="217">
        <v>18.3065</v>
      </c>
      <c r="X25" s="217">
        <v>18.407935483999999</v>
      </c>
      <c r="Y25" s="217">
        <v>19.8066</v>
      </c>
      <c r="Z25" s="217">
        <v>20.711612902999999</v>
      </c>
      <c r="AA25" s="217">
        <v>21.472516128999999</v>
      </c>
      <c r="AB25" s="217">
        <v>21.482862068999999</v>
      </c>
      <c r="AC25" s="217">
        <v>19.623451613</v>
      </c>
      <c r="AD25" s="217">
        <v>19.311066666999999</v>
      </c>
      <c r="AE25" s="217">
        <v>18.583967741999999</v>
      </c>
      <c r="AF25" s="217">
        <v>18.854366667000001</v>
      </c>
      <c r="AG25" s="217">
        <v>18.545193548</v>
      </c>
      <c r="AH25" s="217">
        <v>18.936290323000001</v>
      </c>
      <c r="AI25" s="217">
        <v>19.161799999999999</v>
      </c>
      <c r="AJ25" s="217">
        <v>19.438419355000001</v>
      </c>
      <c r="AK25" s="217">
        <v>20.567766667000001</v>
      </c>
      <c r="AL25" s="217">
        <v>20.947774194000001</v>
      </c>
      <c r="AM25" s="217">
        <v>21.860709676999999</v>
      </c>
      <c r="AN25" s="217">
        <v>22.405321429000001</v>
      </c>
      <c r="AO25" s="217">
        <v>21.194967741999999</v>
      </c>
      <c r="AP25" s="217">
        <v>20.094866667000002</v>
      </c>
      <c r="AQ25" s="217">
        <v>19.247709677</v>
      </c>
      <c r="AR25" s="217">
        <v>18.850433333000002</v>
      </c>
      <c r="AS25" s="217">
        <v>18.864903225999999</v>
      </c>
      <c r="AT25" s="217">
        <v>19.152290322999999</v>
      </c>
      <c r="AU25" s="217">
        <v>19.212233333</v>
      </c>
      <c r="AV25" s="217">
        <v>19.851032258</v>
      </c>
      <c r="AW25" s="217">
        <v>21.828233333</v>
      </c>
      <c r="AX25" s="217">
        <v>22.537459999999999</v>
      </c>
      <c r="AY25" s="217">
        <v>23.252079999999999</v>
      </c>
      <c r="AZ25" s="359">
        <v>22.84956</v>
      </c>
      <c r="BA25" s="359">
        <v>21.35549</v>
      </c>
      <c r="BB25" s="359">
        <v>20.219449999999998</v>
      </c>
      <c r="BC25" s="359">
        <v>19.368120000000001</v>
      </c>
      <c r="BD25" s="359">
        <v>19.384530000000002</v>
      </c>
      <c r="BE25" s="359">
        <v>19.103539999999999</v>
      </c>
      <c r="BF25" s="359">
        <v>19.430099999999999</v>
      </c>
      <c r="BG25" s="359">
        <v>19.661300000000001</v>
      </c>
      <c r="BH25" s="359">
        <v>19.887440000000002</v>
      </c>
      <c r="BI25" s="359">
        <v>21.297249999999998</v>
      </c>
      <c r="BJ25" s="359">
        <v>22.350899999999999</v>
      </c>
      <c r="BK25" s="359">
        <v>23.053999999999998</v>
      </c>
      <c r="BL25" s="359">
        <v>23.278099999999998</v>
      </c>
      <c r="BM25" s="359">
        <v>21.692460000000001</v>
      </c>
      <c r="BN25" s="359">
        <v>20.67924</v>
      </c>
      <c r="BO25" s="359">
        <v>19.860189999999999</v>
      </c>
      <c r="BP25" s="359">
        <v>19.885729999999999</v>
      </c>
      <c r="BQ25" s="359">
        <v>19.598649999999999</v>
      </c>
      <c r="BR25" s="359">
        <v>19.928180000000001</v>
      </c>
      <c r="BS25" s="359">
        <v>20.11328</v>
      </c>
      <c r="BT25" s="359">
        <v>20.393969999999999</v>
      </c>
      <c r="BU25" s="359">
        <v>21.708200000000001</v>
      </c>
      <c r="BV25" s="359">
        <v>22.763850000000001</v>
      </c>
    </row>
    <row r="26" spans="1:74" ht="11.1" customHeight="1">
      <c r="A26" s="76" t="s">
        <v>748</v>
      </c>
      <c r="B26" s="186" t="s">
        <v>155</v>
      </c>
      <c r="C26" s="217">
        <v>17.606814709999998</v>
      </c>
      <c r="D26" s="217">
        <v>17.129102209999999</v>
      </c>
      <c r="E26" s="217">
        <v>14.73753323</v>
      </c>
      <c r="F26" s="217">
        <v>15.716046629999999</v>
      </c>
      <c r="G26" s="217">
        <v>18.053706420000001</v>
      </c>
      <c r="H26" s="217">
        <v>23.522174100000001</v>
      </c>
      <c r="I26" s="217">
        <v>28.941342710000001</v>
      </c>
      <c r="J26" s="217">
        <v>30.41943397</v>
      </c>
      <c r="K26" s="217">
        <v>23.224085030000001</v>
      </c>
      <c r="L26" s="217">
        <v>18.398807940000001</v>
      </c>
      <c r="M26" s="217">
        <v>16.55130707</v>
      </c>
      <c r="N26" s="217">
        <v>18.202397000000001</v>
      </c>
      <c r="O26" s="217">
        <v>17.412648740000002</v>
      </c>
      <c r="P26" s="217">
        <v>17.274510429999999</v>
      </c>
      <c r="Q26" s="217">
        <v>15.54599432</v>
      </c>
      <c r="R26" s="217">
        <v>17.381754999999998</v>
      </c>
      <c r="S26" s="217">
        <v>18.451556969999999</v>
      </c>
      <c r="T26" s="217">
        <v>23.313804170000001</v>
      </c>
      <c r="U26" s="217">
        <v>30.276612</v>
      </c>
      <c r="V26" s="217">
        <v>29.724166189999998</v>
      </c>
      <c r="W26" s="217">
        <v>22.806592599999998</v>
      </c>
      <c r="X26" s="217">
        <v>18.54620452</v>
      </c>
      <c r="Y26" s="217">
        <v>18.084860500000001</v>
      </c>
      <c r="Z26" s="217">
        <v>19.80302674</v>
      </c>
      <c r="AA26" s="217">
        <v>20.929760160000001</v>
      </c>
      <c r="AB26" s="217">
        <v>22.225171339999999</v>
      </c>
      <c r="AC26" s="217">
        <v>21.745116190000001</v>
      </c>
      <c r="AD26" s="217">
        <v>23.81126283</v>
      </c>
      <c r="AE26" s="217">
        <v>26.208603159999999</v>
      </c>
      <c r="AF26" s="217">
        <v>29.329364770000002</v>
      </c>
      <c r="AG26" s="217">
        <v>34.893155479999997</v>
      </c>
      <c r="AH26" s="217">
        <v>32.385110769999997</v>
      </c>
      <c r="AI26" s="217">
        <v>26.752948270000001</v>
      </c>
      <c r="AJ26" s="217">
        <v>21.58692623</v>
      </c>
      <c r="AK26" s="217">
        <v>19.324841429999999</v>
      </c>
      <c r="AL26" s="217">
        <v>19.338779769999999</v>
      </c>
      <c r="AM26" s="217">
        <v>20.28263213</v>
      </c>
      <c r="AN26" s="217">
        <v>20.17156993</v>
      </c>
      <c r="AO26" s="217">
        <v>19.39558577</v>
      </c>
      <c r="AP26" s="217">
        <v>18.715942170000002</v>
      </c>
      <c r="AQ26" s="217">
        <v>19.774325579999999</v>
      </c>
      <c r="AR26" s="217">
        <v>24.466413299999999</v>
      </c>
      <c r="AS26" s="217">
        <v>29.221563969999998</v>
      </c>
      <c r="AT26" s="217">
        <v>28.98197906</v>
      </c>
      <c r="AU26" s="217">
        <v>24.97930333</v>
      </c>
      <c r="AV26" s="217">
        <v>20.525338189999999</v>
      </c>
      <c r="AW26" s="217">
        <v>19.939722067000002</v>
      </c>
      <c r="AX26" s="217">
        <v>21.032389999999999</v>
      </c>
      <c r="AY26" s="217">
        <v>21.54468</v>
      </c>
      <c r="AZ26" s="359">
        <v>19.60183</v>
      </c>
      <c r="BA26" s="359">
        <v>19.024380000000001</v>
      </c>
      <c r="BB26" s="359">
        <v>18.715019999999999</v>
      </c>
      <c r="BC26" s="359">
        <v>20.31861</v>
      </c>
      <c r="BD26" s="359">
        <v>24.316659999999999</v>
      </c>
      <c r="BE26" s="359">
        <v>28.669630000000002</v>
      </c>
      <c r="BF26" s="359">
        <v>29.283950000000001</v>
      </c>
      <c r="BG26" s="359">
        <v>24.36759</v>
      </c>
      <c r="BH26" s="359">
        <v>20.04204</v>
      </c>
      <c r="BI26" s="359">
        <v>18.48837</v>
      </c>
      <c r="BJ26" s="359">
        <v>19.49755</v>
      </c>
      <c r="BK26" s="359">
        <v>20.223310000000001</v>
      </c>
      <c r="BL26" s="359">
        <v>20.08409</v>
      </c>
      <c r="BM26" s="359">
        <v>19.14405</v>
      </c>
      <c r="BN26" s="359">
        <v>19.099830000000001</v>
      </c>
      <c r="BO26" s="359">
        <v>21.05021</v>
      </c>
      <c r="BP26" s="359">
        <v>25.4102</v>
      </c>
      <c r="BQ26" s="359">
        <v>29.78792</v>
      </c>
      <c r="BR26" s="359">
        <v>30.333939999999998</v>
      </c>
      <c r="BS26" s="359">
        <v>25.453279999999999</v>
      </c>
      <c r="BT26" s="359">
        <v>20.88569</v>
      </c>
      <c r="BU26" s="359">
        <v>19.39077</v>
      </c>
      <c r="BV26" s="359">
        <v>20.435310000000001</v>
      </c>
    </row>
    <row r="27" spans="1:74" ht="11.1" customHeight="1">
      <c r="A27" s="76" t="s">
        <v>746</v>
      </c>
      <c r="B27" s="186" t="s">
        <v>619</v>
      </c>
      <c r="C27" s="217">
        <v>3.4071290322999999</v>
      </c>
      <c r="D27" s="217">
        <v>3.4908214285999999</v>
      </c>
      <c r="E27" s="217">
        <v>3.5018064515999998</v>
      </c>
      <c r="F27" s="217">
        <v>3.4921000000000002</v>
      </c>
      <c r="G27" s="217">
        <v>3.4693225806000001</v>
      </c>
      <c r="H27" s="217">
        <v>3.4274666667</v>
      </c>
      <c r="I27" s="217">
        <v>3.4438387097000001</v>
      </c>
      <c r="J27" s="217">
        <v>3.4844516129000001</v>
      </c>
      <c r="K27" s="217">
        <v>3.5728666667</v>
      </c>
      <c r="L27" s="217">
        <v>3.6391612903000001</v>
      </c>
      <c r="M27" s="217">
        <v>3.6341999999999999</v>
      </c>
      <c r="N27" s="217">
        <v>3.7020322581</v>
      </c>
      <c r="O27" s="217">
        <v>3.4507741935</v>
      </c>
      <c r="P27" s="217">
        <v>3.4633214286</v>
      </c>
      <c r="Q27" s="217">
        <v>3.5949677419000001</v>
      </c>
      <c r="R27" s="217">
        <v>3.6255333332999999</v>
      </c>
      <c r="S27" s="217">
        <v>3.6095806451999999</v>
      </c>
      <c r="T27" s="217">
        <v>3.5817333332999999</v>
      </c>
      <c r="U27" s="217">
        <v>3.5356451613000002</v>
      </c>
      <c r="V27" s="217">
        <v>3.5799677419</v>
      </c>
      <c r="W27" s="217">
        <v>3.6488</v>
      </c>
      <c r="X27" s="217">
        <v>3.7522580644999999</v>
      </c>
      <c r="Y27" s="217">
        <v>3.8256000000000001</v>
      </c>
      <c r="Z27" s="217">
        <v>3.8045483871000001</v>
      </c>
      <c r="AA27" s="217">
        <v>3.8954193548</v>
      </c>
      <c r="AB27" s="217">
        <v>3.8211034483000001</v>
      </c>
      <c r="AC27" s="217">
        <v>3.8268709677000001</v>
      </c>
      <c r="AD27" s="217">
        <v>3.7955333332999999</v>
      </c>
      <c r="AE27" s="217">
        <v>3.7918064515999998</v>
      </c>
      <c r="AF27" s="217">
        <v>3.7474333333000001</v>
      </c>
      <c r="AG27" s="217">
        <v>3.7856129032000001</v>
      </c>
      <c r="AH27" s="217">
        <v>3.6819999999999999</v>
      </c>
      <c r="AI27" s="217">
        <v>3.8144666667</v>
      </c>
      <c r="AJ27" s="217">
        <v>3.888483871</v>
      </c>
      <c r="AK27" s="217">
        <v>3.8863666666999999</v>
      </c>
      <c r="AL27" s="217">
        <v>3.8440322580999999</v>
      </c>
      <c r="AM27" s="217">
        <v>3.7850645160999998</v>
      </c>
      <c r="AN27" s="217">
        <v>3.8274285714</v>
      </c>
      <c r="AO27" s="217">
        <v>3.8011935484000001</v>
      </c>
      <c r="AP27" s="217">
        <v>3.8353333332999999</v>
      </c>
      <c r="AQ27" s="217">
        <v>3.8551935483999999</v>
      </c>
      <c r="AR27" s="217">
        <v>3.8572666667000002</v>
      </c>
      <c r="AS27" s="217">
        <v>3.8943870968000001</v>
      </c>
      <c r="AT27" s="217">
        <v>3.9041935483999999</v>
      </c>
      <c r="AU27" s="217">
        <v>3.8730000000000002</v>
      </c>
      <c r="AV27" s="217">
        <v>3.9171612903000002</v>
      </c>
      <c r="AW27" s="217">
        <v>3.9795666666999998</v>
      </c>
      <c r="AX27" s="217">
        <v>3.9566270000000001</v>
      </c>
      <c r="AY27" s="217">
        <v>3.9445929999999998</v>
      </c>
      <c r="AZ27" s="359">
        <v>3.9781460000000002</v>
      </c>
      <c r="BA27" s="359">
        <v>3.9735529999999999</v>
      </c>
      <c r="BB27" s="359">
        <v>3.9631560000000001</v>
      </c>
      <c r="BC27" s="359">
        <v>3.9574159999999998</v>
      </c>
      <c r="BD27" s="359">
        <v>3.9502459999999999</v>
      </c>
      <c r="BE27" s="359">
        <v>3.9595419999999999</v>
      </c>
      <c r="BF27" s="359">
        <v>3.9552939999999999</v>
      </c>
      <c r="BG27" s="359">
        <v>3.94489</v>
      </c>
      <c r="BH27" s="359">
        <v>3.946723</v>
      </c>
      <c r="BI27" s="359">
        <v>3.969125</v>
      </c>
      <c r="BJ27" s="359">
        <v>3.9669140000000001</v>
      </c>
      <c r="BK27" s="359">
        <v>3.9904760000000001</v>
      </c>
      <c r="BL27" s="359">
        <v>4.0106159999999997</v>
      </c>
      <c r="BM27" s="359">
        <v>4.0164799999999996</v>
      </c>
      <c r="BN27" s="359">
        <v>4.0176480000000003</v>
      </c>
      <c r="BO27" s="359">
        <v>4.0118900000000002</v>
      </c>
      <c r="BP27" s="359">
        <v>4.0019619999999998</v>
      </c>
      <c r="BQ27" s="359">
        <v>4.0029859999999999</v>
      </c>
      <c r="BR27" s="359">
        <v>4.0042559999999998</v>
      </c>
      <c r="BS27" s="359">
        <v>3.9938410000000002</v>
      </c>
      <c r="BT27" s="359">
        <v>4.0011799999999997</v>
      </c>
      <c r="BU27" s="359">
        <v>4.0125359999999999</v>
      </c>
      <c r="BV27" s="359">
        <v>4.0059019999999999</v>
      </c>
    </row>
    <row r="28" spans="1:74" ht="11.1" customHeight="1">
      <c r="A28" s="76" t="s">
        <v>750</v>
      </c>
      <c r="B28" s="186" t="s">
        <v>1115</v>
      </c>
      <c r="C28" s="217">
        <v>2.5790000000000002</v>
      </c>
      <c r="D28" s="217">
        <v>2.5164285714000001</v>
      </c>
      <c r="E28" s="217">
        <v>1.9401935483999999</v>
      </c>
      <c r="F28" s="217">
        <v>1.5640333333000001</v>
      </c>
      <c r="G28" s="217">
        <v>1.4398387097000001</v>
      </c>
      <c r="H28" s="217">
        <v>1.5242666667</v>
      </c>
      <c r="I28" s="217">
        <v>1.6394838709999999</v>
      </c>
      <c r="J28" s="217">
        <v>1.6889354838999999</v>
      </c>
      <c r="K28" s="217">
        <v>1.5081333333</v>
      </c>
      <c r="L28" s="217">
        <v>1.4802903225999999</v>
      </c>
      <c r="M28" s="217">
        <v>1.8372333332999999</v>
      </c>
      <c r="N28" s="217">
        <v>2.4789677419</v>
      </c>
      <c r="O28" s="217">
        <v>2.6653225805999998</v>
      </c>
      <c r="P28" s="217">
        <v>2.4987142857000002</v>
      </c>
      <c r="Q28" s="217">
        <v>2.0304193547999998</v>
      </c>
      <c r="R28" s="217">
        <v>1.6993</v>
      </c>
      <c r="S28" s="217">
        <v>1.4904516129000001</v>
      </c>
      <c r="T28" s="217">
        <v>1.5345666667</v>
      </c>
      <c r="U28" s="217">
        <v>1.7064193548</v>
      </c>
      <c r="V28" s="217">
        <v>1.7063225806</v>
      </c>
      <c r="W28" s="217">
        <v>1.5308666666999999</v>
      </c>
      <c r="X28" s="217">
        <v>1.5600322580999999</v>
      </c>
      <c r="Y28" s="217">
        <v>1.8981666666999999</v>
      </c>
      <c r="Z28" s="217">
        <v>2.3225483870999999</v>
      </c>
      <c r="AA28" s="217">
        <v>2.5520645161000002</v>
      </c>
      <c r="AB28" s="217">
        <v>2.4739310345000001</v>
      </c>
      <c r="AC28" s="217">
        <v>1.9457419355000001</v>
      </c>
      <c r="AD28" s="217">
        <v>1.8400333333000001</v>
      </c>
      <c r="AE28" s="217">
        <v>1.6999032258</v>
      </c>
      <c r="AF28" s="217">
        <v>1.7556</v>
      </c>
      <c r="AG28" s="217">
        <v>1.8873548387000001</v>
      </c>
      <c r="AH28" s="217">
        <v>1.8289032258</v>
      </c>
      <c r="AI28" s="217">
        <v>1.6914333333</v>
      </c>
      <c r="AJ28" s="217">
        <v>1.7237419355000001</v>
      </c>
      <c r="AK28" s="217">
        <v>2.0516333332999999</v>
      </c>
      <c r="AL28" s="217">
        <v>2.4349677419</v>
      </c>
      <c r="AM28" s="217">
        <v>2.6369354838999999</v>
      </c>
      <c r="AN28" s="217">
        <v>2.6060357142999999</v>
      </c>
      <c r="AO28" s="217">
        <v>2.3112903226000001</v>
      </c>
      <c r="AP28" s="217">
        <v>1.8571666667</v>
      </c>
      <c r="AQ28" s="217">
        <v>1.6035483871</v>
      </c>
      <c r="AR28" s="217">
        <v>1.6459999999999999</v>
      </c>
      <c r="AS28" s="217">
        <v>1.7640967742</v>
      </c>
      <c r="AT28" s="217">
        <v>1.7628387097</v>
      </c>
      <c r="AU28" s="217">
        <v>1.6689666667</v>
      </c>
      <c r="AV28" s="217">
        <v>1.7116451613000001</v>
      </c>
      <c r="AW28" s="217">
        <v>2.1871666667</v>
      </c>
      <c r="AX28" s="217">
        <v>2.4714339999999999</v>
      </c>
      <c r="AY28" s="217">
        <v>2.6857549999999999</v>
      </c>
      <c r="AZ28" s="359">
        <v>2.6359599999999999</v>
      </c>
      <c r="BA28" s="359">
        <v>2.2426300000000001</v>
      </c>
      <c r="BB28" s="359">
        <v>1.852913</v>
      </c>
      <c r="BC28" s="359">
        <v>1.6584719999999999</v>
      </c>
      <c r="BD28" s="359">
        <v>1.6876979999999999</v>
      </c>
      <c r="BE28" s="359">
        <v>1.7798989999999999</v>
      </c>
      <c r="BF28" s="359">
        <v>1.7913289999999999</v>
      </c>
      <c r="BG28" s="359">
        <v>1.6188180000000001</v>
      </c>
      <c r="BH28" s="359">
        <v>1.656148</v>
      </c>
      <c r="BI28" s="359">
        <v>1.934787</v>
      </c>
      <c r="BJ28" s="359">
        <v>2.384137</v>
      </c>
      <c r="BK28" s="359">
        <v>2.66181</v>
      </c>
      <c r="BL28" s="359">
        <v>2.6297549999999998</v>
      </c>
      <c r="BM28" s="359">
        <v>2.1417739999999998</v>
      </c>
      <c r="BN28" s="359">
        <v>1.91255</v>
      </c>
      <c r="BO28" s="359">
        <v>1.6853089999999999</v>
      </c>
      <c r="BP28" s="359">
        <v>1.702995</v>
      </c>
      <c r="BQ28" s="359">
        <v>1.789363</v>
      </c>
      <c r="BR28" s="359">
        <v>1.8002</v>
      </c>
      <c r="BS28" s="359">
        <v>1.627489</v>
      </c>
      <c r="BT28" s="359">
        <v>1.6660900000000001</v>
      </c>
      <c r="BU28" s="359">
        <v>1.942469</v>
      </c>
      <c r="BV28" s="359">
        <v>2.3899970000000001</v>
      </c>
    </row>
    <row r="29" spans="1:74" ht="11.1" customHeight="1">
      <c r="A29" s="76" t="s">
        <v>765</v>
      </c>
      <c r="B29" s="186" t="s">
        <v>620</v>
      </c>
      <c r="C29" s="217">
        <v>7.8516129032000004E-2</v>
      </c>
      <c r="D29" s="217">
        <v>7.85E-2</v>
      </c>
      <c r="E29" s="217">
        <v>7.8516129032000004E-2</v>
      </c>
      <c r="F29" s="217">
        <v>7.8533333332999999E-2</v>
      </c>
      <c r="G29" s="217">
        <v>7.8516129032000004E-2</v>
      </c>
      <c r="H29" s="217">
        <v>7.8533333332999999E-2</v>
      </c>
      <c r="I29" s="217">
        <v>7.8516129032000004E-2</v>
      </c>
      <c r="J29" s="217">
        <v>7.8516129032000004E-2</v>
      </c>
      <c r="K29" s="217">
        <v>7.8533333332999999E-2</v>
      </c>
      <c r="L29" s="217">
        <v>7.8516129032000004E-2</v>
      </c>
      <c r="M29" s="217">
        <v>7.8533333332999999E-2</v>
      </c>
      <c r="N29" s="217">
        <v>7.8516129032000004E-2</v>
      </c>
      <c r="O29" s="217">
        <v>8.2096774193999994E-2</v>
      </c>
      <c r="P29" s="217">
        <v>8.2107142857000007E-2</v>
      </c>
      <c r="Q29" s="217">
        <v>8.2096774193999994E-2</v>
      </c>
      <c r="R29" s="217">
        <v>8.2100000000000006E-2</v>
      </c>
      <c r="S29" s="217">
        <v>8.2096774193999994E-2</v>
      </c>
      <c r="T29" s="217">
        <v>8.2100000000000006E-2</v>
      </c>
      <c r="U29" s="217">
        <v>8.2096774193999994E-2</v>
      </c>
      <c r="V29" s="217">
        <v>8.2096774193999994E-2</v>
      </c>
      <c r="W29" s="217">
        <v>8.2100000000000006E-2</v>
      </c>
      <c r="X29" s="217">
        <v>8.2096774193999994E-2</v>
      </c>
      <c r="Y29" s="217">
        <v>8.2100000000000006E-2</v>
      </c>
      <c r="Z29" s="217">
        <v>8.2096774193999994E-2</v>
      </c>
      <c r="AA29" s="217">
        <v>8.2096774193999994E-2</v>
      </c>
      <c r="AB29" s="217">
        <v>8.2103448275999996E-2</v>
      </c>
      <c r="AC29" s="217">
        <v>8.2096774193999994E-2</v>
      </c>
      <c r="AD29" s="217">
        <v>8.2100000000000006E-2</v>
      </c>
      <c r="AE29" s="217">
        <v>8.2096774193999994E-2</v>
      </c>
      <c r="AF29" s="217">
        <v>8.2100000000000006E-2</v>
      </c>
      <c r="AG29" s="217">
        <v>8.2096774193999994E-2</v>
      </c>
      <c r="AH29" s="217">
        <v>8.2096774193999994E-2</v>
      </c>
      <c r="AI29" s="217">
        <v>8.2100000000000006E-2</v>
      </c>
      <c r="AJ29" s="217">
        <v>8.2096774193999994E-2</v>
      </c>
      <c r="AK29" s="217">
        <v>8.2100000000000006E-2</v>
      </c>
      <c r="AL29" s="217">
        <v>8.2096774193999994E-2</v>
      </c>
      <c r="AM29" s="217">
        <v>0.09</v>
      </c>
      <c r="AN29" s="217">
        <v>0.09</v>
      </c>
      <c r="AO29" s="217">
        <v>0.09</v>
      </c>
      <c r="AP29" s="217">
        <v>0.09</v>
      </c>
      <c r="AQ29" s="217">
        <v>0.09</v>
      </c>
      <c r="AR29" s="217">
        <v>0.09</v>
      </c>
      <c r="AS29" s="217">
        <v>0.09</v>
      </c>
      <c r="AT29" s="217">
        <v>0.09</v>
      </c>
      <c r="AU29" s="217">
        <v>0.09</v>
      </c>
      <c r="AV29" s="217">
        <v>0.09</v>
      </c>
      <c r="AW29" s="217">
        <v>0.09</v>
      </c>
      <c r="AX29" s="217">
        <v>0.09</v>
      </c>
      <c r="AY29" s="217">
        <v>9.2999999999999999E-2</v>
      </c>
      <c r="AZ29" s="359">
        <v>9.2999999999999999E-2</v>
      </c>
      <c r="BA29" s="359">
        <v>9.2999999999999999E-2</v>
      </c>
      <c r="BB29" s="359">
        <v>9.2999999999999999E-2</v>
      </c>
      <c r="BC29" s="359">
        <v>9.2999999999999999E-2</v>
      </c>
      <c r="BD29" s="359">
        <v>9.2999999999999999E-2</v>
      </c>
      <c r="BE29" s="359">
        <v>9.2999999999999999E-2</v>
      </c>
      <c r="BF29" s="359">
        <v>9.2999999999999999E-2</v>
      </c>
      <c r="BG29" s="359">
        <v>9.2999999999999999E-2</v>
      </c>
      <c r="BH29" s="359">
        <v>9.2999999999999999E-2</v>
      </c>
      <c r="BI29" s="359">
        <v>9.2999999999999999E-2</v>
      </c>
      <c r="BJ29" s="359">
        <v>9.2999999999999999E-2</v>
      </c>
      <c r="BK29" s="359">
        <v>9.6000000000000002E-2</v>
      </c>
      <c r="BL29" s="359">
        <v>9.6000000000000002E-2</v>
      </c>
      <c r="BM29" s="359">
        <v>9.6000000000000002E-2</v>
      </c>
      <c r="BN29" s="359">
        <v>9.6000000000000002E-2</v>
      </c>
      <c r="BO29" s="359">
        <v>9.6000000000000002E-2</v>
      </c>
      <c r="BP29" s="359">
        <v>9.6000000000000002E-2</v>
      </c>
      <c r="BQ29" s="359">
        <v>9.6000000000000002E-2</v>
      </c>
      <c r="BR29" s="359">
        <v>9.6000000000000002E-2</v>
      </c>
      <c r="BS29" s="359">
        <v>9.6000000000000002E-2</v>
      </c>
      <c r="BT29" s="359">
        <v>9.6000000000000002E-2</v>
      </c>
      <c r="BU29" s="359">
        <v>9.6000000000000002E-2</v>
      </c>
      <c r="BV29" s="359">
        <v>9.6000000000000002E-2</v>
      </c>
    </row>
    <row r="30" spans="1:74" ht="11.1" customHeight="1">
      <c r="A30" s="77" t="s">
        <v>749</v>
      </c>
      <c r="B30" s="187" t="s">
        <v>1077</v>
      </c>
      <c r="C30" s="217">
        <v>90.638234065000006</v>
      </c>
      <c r="D30" s="217">
        <v>88.605245066999998</v>
      </c>
      <c r="E30" s="217">
        <v>69.126533230000007</v>
      </c>
      <c r="F30" s="217">
        <v>56.393713296999998</v>
      </c>
      <c r="G30" s="217">
        <v>52.170029001000003</v>
      </c>
      <c r="H30" s="217">
        <v>54.983740767</v>
      </c>
      <c r="I30" s="217">
        <v>58.897600775000001</v>
      </c>
      <c r="J30" s="217">
        <v>60.610433970000003</v>
      </c>
      <c r="K30" s="217">
        <v>54.582985030000003</v>
      </c>
      <c r="L30" s="217">
        <v>53.707582133999999</v>
      </c>
      <c r="M30" s="217">
        <v>65.776407070000005</v>
      </c>
      <c r="N30" s="217">
        <v>87.550042160999993</v>
      </c>
      <c r="O30" s="217">
        <v>93.181810029999994</v>
      </c>
      <c r="P30" s="217">
        <v>87.585724716000001</v>
      </c>
      <c r="Q30" s="217">
        <v>71.951316900999998</v>
      </c>
      <c r="R30" s="217">
        <v>60.834021667000002</v>
      </c>
      <c r="S30" s="217">
        <v>53.786911809000003</v>
      </c>
      <c r="T30" s="217">
        <v>55.244404170000003</v>
      </c>
      <c r="U30" s="217">
        <v>60.984257161000002</v>
      </c>
      <c r="V30" s="217">
        <v>61.02516619</v>
      </c>
      <c r="W30" s="217">
        <v>55.187659267000001</v>
      </c>
      <c r="X30" s="217">
        <v>56.272623875000001</v>
      </c>
      <c r="Y30" s="217">
        <v>67.728960499999999</v>
      </c>
      <c r="Z30" s="217">
        <v>81.995929966000006</v>
      </c>
      <c r="AA30" s="217">
        <v>88.938147256999997</v>
      </c>
      <c r="AB30" s="217">
        <v>86.259481684999997</v>
      </c>
      <c r="AC30" s="217">
        <v>68.665051673999997</v>
      </c>
      <c r="AD30" s="217">
        <v>65.111562829999997</v>
      </c>
      <c r="AE30" s="217">
        <v>60.438054772999998</v>
      </c>
      <c r="AF30" s="217">
        <v>62.249198102999998</v>
      </c>
      <c r="AG30" s="217">
        <v>66.677865156999999</v>
      </c>
      <c r="AH30" s="217">
        <v>64.626820447</v>
      </c>
      <c r="AI30" s="217">
        <v>60.178514937000003</v>
      </c>
      <c r="AJ30" s="217">
        <v>61.328474616999998</v>
      </c>
      <c r="AK30" s="217">
        <v>72.252574762999998</v>
      </c>
      <c r="AL30" s="217">
        <v>80.878199124999995</v>
      </c>
      <c r="AM30" s="217">
        <v>92.466567613999999</v>
      </c>
      <c r="AN30" s="217">
        <v>91.383034215999999</v>
      </c>
      <c r="AO30" s="217">
        <v>81.047392221999999</v>
      </c>
      <c r="AP30" s="217">
        <v>65.123375503000005</v>
      </c>
      <c r="AQ30" s="217">
        <v>56.229615903000003</v>
      </c>
      <c r="AR30" s="217">
        <v>57.718346633000003</v>
      </c>
      <c r="AS30" s="217">
        <v>61.860015582999999</v>
      </c>
      <c r="AT30" s="217">
        <v>61.815043576000001</v>
      </c>
      <c r="AU30" s="217">
        <v>58.523669996999999</v>
      </c>
      <c r="AV30" s="217">
        <v>60.019918834999999</v>
      </c>
      <c r="AW30" s="217">
        <v>76.695255399999994</v>
      </c>
      <c r="AX30" s="217">
        <v>92.506440999999995</v>
      </c>
      <c r="AY30" s="217">
        <v>100.155918</v>
      </c>
      <c r="AZ30" s="359">
        <v>88.999679999999998</v>
      </c>
      <c r="BA30" s="359">
        <v>76.908199999999994</v>
      </c>
      <c r="BB30" s="359">
        <v>63.458970000000001</v>
      </c>
      <c r="BC30" s="359">
        <v>56.7761</v>
      </c>
      <c r="BD30" s="359">
        <v>57.922719999999998</v>
      </c>
      <c r="BE30" s="359">
        <v>61.311419999999998</v>
      </c>
      <c r="BF30" s="359">
        <v>62.386890000000001</v>
      </c>
      <c r="BG30" s="359">
        <v>58.325539999999997</v>
      </c>
      <c r="BH30" s="359">
        <v>59.820799999999998</v>
      </c>
      <c r="BI30" s="359">
        <v>70.714309999999998</v>
      </c>
      <c r="BJ30" s="359">
        <v>86.954210000000003</v>
      </c>
      <c r="BK30" s="359">
        <v>94.829949999999997</v>
      </c>
      <c r="BL30" s="359">
        <v>90.111159999999998</v>
      </c>
      <c r="BM30" s="359">
        <v>77.31241</v>
      </c>
      <c r="BN30" s="359">
        <v>64.552009999999996</v>
      </c>
      <c r="BO30" s="359">
        <v>58.245510000000003</v>
      </c>
      <c r="BP30" s="359">
        <v>59.609380000000002</v>
      </c>
      <c r="BQ30" s="359">
        <v>63.002859999999998</v>
      </c>
      <c r="BR30" s="359">
        <v>64.018090000000001</v>
      </c>
      <c r="BS30" s="359">
        <v>59.945169999999997</v>
      </c>
      <c r="BT30" s="359">
        <v>61.409280000000003</v>
      </c>
      <c r="BU30" s="359">
        <v>72.255489999999995</v>
      </c>
      <c r="BV30" s="359">
        <v>88.524450000000002</v>
      </c>
    </row>
    <row r="31" spans="1:74" ht="11.1" customHeight="1">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row>
    <row r="32" spans="1:74" ht="11.1" customHeight="1">
      <c r="A32" s="71"/>
      <c r="B32" s="79" t="s">
        <v>1073</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399"/>
      <c r="BA32" s="399"/>
      <c r="BB32" s="399"/>
      <c r="BC32" s="399"/>
      <c r="BD32" s="399"/>
      <c r="BE32" s="399"/>
      <c r="BF32" s="399"/>
      <c r="BG32" s="399"/>
      <c r="BH32" s="399"/>
      <c r="BI32" s="399"/>
      <c r="BJ32" s="399"/>
      <c r="BK32" s="399"/>
      <c r="BL32" s="399"/>
      <c r="BM32" s="399"/>
      <c r="BN32" s="399"/>
      <c r="BO32" s="399"/>
      <c r="BP32" s="399"/>
      <c r="BQ32" s="399"/>
      <c r="BR32" s="399"/>
      <c r="BS32" s="399"/>
      <c r="BT32" s="399"/>
      <c r="BU32" s="399"/>
      <c r="BV32" s="399"/>
    </row>
    <row r="33" spans="1:74" ht="11.1" customHeight="1">
      <c r="A33" s="76" t="s">
        <v>742</v>
      </c>
      <c r="B33" s="186" t="s">
        <v>621</v>
      </c>
      <c r="C33" s="263">
        <v>2303.857</v>
      </c>
      <c r="D33" s="263">
        <v>1683.3340000000001</v>
      </c>
      <c r="E33" s="263">
        <v>1652.412</v>
      </c>
      <c r="F33" s="263">
        <v>2011.1010000000001</v>
      </c>
      <c r="G33" s="263">
        <v>2419.6590000000001</v>
      </c>
      <c r="H33" s="263">
        <v>2740.056</v>
      </c>
      <c r="I33" s="263">
        <v>2965.779</v>
      </c>
      <c r="J33" s="263">
        <v>3152.761</v>
      </c>
      <c r="K33" s="263">
        <v>3507.6460000000002</v>
      </c>
      <c r="L33" s="263">
        <v>3850.64</v>
      </c>
      <c r="M33" s="263">
        <v>3768.904</v>
      </c>
      <c r="N33" s="263">
        <v>3111.085</v>
      </c>
      <c r="O33" s="263">
        <v>2305.8429999999998</v>
      </c>
      <c r="P33" s="263">
        <v>1721.874</v>
      </c>
      <c r="Q33" s="263">
        <v>1577.0060000000001</v>
      </c>
      <c r="R33" s="263">
        <v>1788.479</v>
      </c>
      <c r="S33" s="263">
        <v>2186.855</v>
      </c>
      <c r="T33" s="263">
        <v>2529.6469999999999</v>
      </c>
      <c r="U33" s="263">
        <v>2775.346</v>
      </c>
      <c r="V33" s="263">
        <v>3019.154</v>
      </c>
      <c r="W33" s="263">
        <v>3415.6970000000001</v>
      </c>
      <c r="X33" s="263">
        <v>3803.828</v>
      </c>
      <c r="Y33" s="263">
        <v>3842.8820000000001</v>
      </c>
      <c r="Z33" s="263">
        <v>3462.02</v>
      </c>
      <c r="AA33" s="263">
        <v>2910.0059999999999</v>
      </c>
      <c r="AB33" s="263">
        <v>2448.81</v>
      </c>
      <c r="AC33" s="263">
        <v>2473.1289999999999</v>
      </c>
      <c r="AD33" s="263">
        <v>2611.2260000000001</v>
      </c>
      <c r="AE33" s="263">
        <v>2887.06</v>
      </c>
      <c r="AF33" s="263">
        <v>3115.4459999999999</v>
      </c>
      <c r="AG33" s="263">
        <v>3245.201</v>
      </c>
      <c r="AH33" s="263">
        <v>3406.134</v>
      </c>
      <c r="AI33" s="263">
        <v>3693.0529999999999</v>
      </c>
      <c r="AJ33" s="263">
        <v>3929.25</v>
      </c>
      <c r="AK33" s="263">
        <v>3799.2150000000001</v>
      </c>
      <c r="AL33" s="263">
        <v>3412.91</v>
      </c>
      <c r="AM33" s="263">
        <v>2702.1709999999998</v>
      </c>
      <c r="AN33" s="263">
        <v>2102.2060000000001</v>
      </c>
      <c r="AO33" s="263">
        <v>1723.367</v>
      </c>
      <c r="AP33" s="263">
        <v>1857.57</v>
      </c>
      <c r="AQ33" s="263">
        <v>2270.9340000000002</v>
      </c>
      <c r="AR33" s="263">
        <v>2642.06</v>
      </c>
      <c r="AS33" s="263">
        <v>2936.8119999999999</v>
      </c>
      <c r="AT33" s="263">
        <v>3210.598</v>
      </c>
      <c r="AU33" s="263">
        <v>3564.9189999999999</v>
      </c>
      <c r="AV33" s="263">
        <v>3815.576</v>
      </c>
      <c r="AW33" s="263">
        <v>3604.14</v>
      </c>
      <c r="AX33" s="263">
        <v>2896.4</v>
      </c>
      <c r="AY33" s="263">
        <v>1923</v>
      </c>
      <c r="AZ33" s="379">
        <v>1435.02</v>
      </c>
      <c r="BA33" s="379">
        <v>1331.43</v>
      </c>
      <c r="BB33" s="379">
        <v>1608.43</v>
      </c>
      <c r="BC33" s="379">
        <v>2072.973</v>
      </c>
      <c r="BD33" s="379">
        <v>2449.835</v>
      </c>
      <c r="BE33" s="379">
        <v>2733.0949999999998</v>
      </c>
      <c r="BF33" s="379">
        <v>3022.6930000000002</v>
      </c>
      <c r="BG33" s="379">
        <v>3372.34</v>
      </c>
      <c r="BH33" s="379">
        <v>3669.864</v>
      </c>
      <c r="BI33" s="379">
        <v>3658.7109999999998</v>
      </c>
      <c r="BJ33" s="379">
        <v>3140.511</v>
      </c>
      <c r="BK33" s="379">
        <v>2429.8040000000001</v>
      </c>
      <c r="BL33" s="379">
        <v>1907.883</v>
      </c>
      <c r="BM33" s="379">
        <v>1782.4570000000001</v>
      </c>
      <c r="BN33" s="379">
        <v>2001.134</v>
      </c>
      <c r="BO33" s="379">
        <v>2387.393</v>
      </c>
      <c r="BP33" s="379">
        <v>2710.7260000000001</v>
      </c>
      <c r="BQ33" s="379">
        <v>2953.8739999999998</v>
      </c>
      <c r="BR33" s="379">
        <v>3167.6990000000001</v>
      </c>
      <c r="BS33" s="379">
        <v>3499.0479999999998</v>
      </c>
      <c r="BT33" s="379">
        <v>3782.66</v>
      </c>
      <c r="BU33" s="379">
        <v>3760.6419999999998</v>
      </c>
      <c r="BV33" s="379">
        <v>3229.2779999999998</v>
      </c>
    </row>
    <row r="34" spans="1:74" ht="11.1" customHeight="1">
      <c r="A34" s="76" t="s">
        <v>1074</v>
      </c>
      <c r="B34" s="186" t="s">
        <v>1116</v>
      </c>
      <c r="C34" s="263">
        <v>758.81500000000005</v>
      </c>
      <c r="D34" s="263">
        <v>562.10299999999995</v>
      </c>
      <c r="E34" s="263">
        <v>621.92362362999995</v>
      </c>
      <c r="F34" s="263">
        <v>770.72199999999998</v>
      </c>
      <c r="G34" s="263">
        <v>893.82263060000002</v>
      </c>
      <c r="H34" s="263">
        <v>961.10764924</v>
      </c>
      <c r="I34" s="263">
        <v>985.91166756999996</v>
      </c>
      <c r="J34" s="263">
        <v>973.23400000000004</v>
      </c>
      <c r="K34" s="263">
        <v>1098.9963133000001</v>
      </c>
      <c r="L34" s="263">
        <v>1240.3796778999999</v>
      </c>
      <c r="M34" s="263">
        <v>1258.617</v>
      </c>
      <c r="N34" s="263">
        <v>1081.51</v>
      </c>
      <c r="O34" s="263">
        <v>852.46299999999997</v>
      </c>
      <c r="P34" s="263">
        <v>696.36759558000006</v>
      </c>
      <c r="Q34" s="263">
        <v>734.22153442000001</v>
      </c>
      <c r="R34" s="263">
        <v>824.04353924999998</v>
      </c>
      <c r="S34" s="263">
        <v>949.35799999999995</v>
      </c>
      <c r="T34" s="263">
        <v>992.702</v>
      </c>
      <c r="U34" s="263">
        <v>983.07</v>
      </c>
      <c r="V34" s="263">
        <v>967.42700000000002</v>
      </c>
      <c r="W34" s="263">
        <v>1070.5523731999999</v>
      </c>
      <c r="X34" s="263">
        <v>1229.7329999999999</v>
      </c>
      <c r="Y34" s="263">
        <v>1261.1626718</v>
      </c>
      <c r="Z34" s="263">
        <v>1193.143</v>
      </c>
      <c r="AA34" s="263">
        <v>1085.6287559</v>
      </c>
      <c r="AB34" s="263">
        <v>968.03931536000005</v>
      </c>
      <c r="AC34" s="263">
        <v>1032.1076622</v>
      </c>
      <c r="AD34" s="263">
        <v>1048.8139576999999</v>
      </c>
      <c r="AE34" s="263">
        <v>1092.7388298000001</v>
      </c>
      <c r="AF34" s="263">
        <v>1127.1594176000001</v>
      </c>
      <c r="AG34" s="263">
        <v>1123.3889085000001</v>
      </c>
      <c r="AH34" s="263">
        <v>1121.7466612999999</v>
      </c>
      <c r="AI34" s="263">
        <v>1201.5945681999999</v>
      </c>
      <c r="AJ34" s="263">
        <v>1279.8206736</v>
      </c>
      <c r="AK34" s="263">
        <v>1270.7753791</v>
      </c>
      <c r="AL34" s="263">
        <v>1177.8713098000001</v>
      </c>
      <c r="AM34" s="263">
        <v>992.35250909000001</v>
      </c>
      <c r="AN34" s="263">
        <v>817.91766446999998</v>
      </c>
      <c r="AO34" s="263">
        <v>704.91040478000002</v>
      </c>
      <c r="AP34" s="263">
        <v>754.22522375000005</v>
      </c>
      <c r="AQ34" s="263">
        <v>886.05709290000004</v>
      </c>
      <c r="AR34" s="263">
        <v>973.19744609999998</v>
      </c>
      <c r="AS34" s="263">
        <v>1044.8687465</v>
      </c>
      <c r="AT34" s="263">
        <v>1081.143</v>
      </c>
      <c r="AU34" s="263">
        <v>1173.7196707999999</v>
      </c>
      <c r="AV34" s="263">
        <v>1284.070189</v>
      </c>
      <c r="AW34" s="263">
        <v>1222.2946933000001</v>
      </c>
      <c r="AX34" s="263">
        <v>1043.5142857000001</v>
      </c>
      <c r="AY34" s="263">
        <v>702</v>
      </c>
      <c r="AZ34" s="379">
        <v>567.90309999999999</v>
      </c>
      <c r="BA34" s="379">
        <v>595.95979999999997</v>
      </c>
      <c r="BB34" s="379">
        <v>686.12180000000001</v>
      </c>
      <c r="BC34" s="379">
        <v>803.62279999999998</v>
      </c>
      <c r="BD34" s="379">
        <v>863.50429999999994</v>
      </c>
      <c r="BE34" s="379">
        <v>893.74210000000005</v>
      </c>
      <c r="BF34" s="379">
        <v>903.33870000000002</v>
      </c>
      <c r="BG34" s="379">
        <v>1004.035</v>
      </c>
      <c r="BH34" s="379">
        <v>1107.26</v>
      </c>
      <c r="BI34" s="379">
        <v>1141.4069999999999</v>
      </c>
      <c r="BJ34" s="379">
        <v>1018.215</v>
      </c>
      <c r="BK34" s="379">
        <v>836.87059999999997</v>
      </c>
      <c r="BL34" s="379">
        <v>704.94579999999996</v>
      </c>
      <c r="BM34" s="379">
        <v>730.63310000000001</v>
      </c>
      <c r="BN34" s="379">
        <v>812.77350000000001</v>
      </c>
      <c r="BO34" s="379">
        <v>919.35659999999996</v>
      </c>
      <c r="BP34" s="379">
        <v>968.18169999999998</v>
      </c>
      <c r="BQ34" s="379">
        <v>987.51620000000003</v>
      </c>
      <c r="BR34" s="379">
        <v>986.87009999999998</v>
      </c>
      <c r="BS34" s="379">
        <v>1074.364</v>
      </c>
      <c r="BT34" s="379">
        <v>1171.231</v>
      </c>
      <c r="BU34" s="379">
        <v>1194.951</v>
      </c>
      <c r="BV34" s="379">
        <v>1078.6469999999999</v>
      </c>
    </row>
    <row r="35" spans="1:74" ht="11.1" customHeight="1">
      <c r="A35" s="76" t="s">
        <v>1075</v>
      </c>
      <c r="B35" s="186" t="s">
        <v>1117</v>
      </c>
      <c r="C35" s="263">
        <v>1196.864</v>
      </c>
      <c r="D35" s="263">
        <v>831.70600000000002</v>
      </c>
      <c r="E35" s="263">
        <v>744.57854940000004</v>
      </c>
      <c r="F35" s="263">
        <v>916.92600000000004</v>
      </c>
      <c r="G35" s="263">
        <v>1129.7035331</v>
      </c>
      <c r="H35" s="263">
        <v>1329.5205148</v>
      </c>
      <c r="I35" s="263">
        <v>1506.6664920000001</v>
      </c>
      <c r="J35" s="263">
        <v>1701.056</v>
      </c>
      <c r="K35" s="263">
        <v>1913.5595455</v>
      </c>
      <c r="L35" s="263">
        <v>2091.5234568000001</v>
      </c>
      <c r="M35" s="263">
        <v>2018.874</v>
      </c>
      <c r="N35" s="263">
        <v>1590.51</v>
      </c>
      <c r="O35" s="263">
        <v>1123.385</v>
      </c>
      <c r="P35" s="263">
        <v>790.67854079999995</v>
      </c>
      <c r="Q35" s="263">
        <v>618.04960808999999</v>
      </c>
      <c r="R35" s="263">
        <v>726.51259377999997</v>
      </c>
      <c r="S35" s="263">
        <v>950.24900000000002</v>
      </c>
      <c r="T35" s="263">
        <v>1187.213</v>
      </c>
      <c r="U35" s="263">
        <v>1393.877</v>
      </c>
      <c r="V35" s="263">
        <v>1624.296</v>
      </c>
      <c r="W35" s="263">
        <v>1877.5019007000001</v>
      </c>
      <c r="X35" s="263">
        <v>2064.6880000000001</v>
      </c>
      <c r="Y35" s="263">
        <v>2060.8964636999999</v>
      </c>
      <c r="Z35" s="263">
        <v>1821.5329999999999</v>
      </c>
      <c r="AA35" s="263">
        <v>1430.2107261000001</v>
      </c>
      <c r="AB35" s="263">
        <v>1124.7151319</v>
      </c>
      <c r="AC35" s="263">
        <v>1088.2219685</v>
      </c>
      <c r="AD35" s="263">
        <v>1182.7343332999999</v>
      </c>
      <c r="AE35" s="263">
        <v>1366.6993996000001</v>
      </c>
      <c r="AF35" s="263">
        <v>1512.257208</v>
      </c>
      <c r="AG35" s="263">
        <v>1621.5063176000001</v>
      </c>
      <c r="AH35" s="263">
        <v>1788.7789631000001</v>
      </c>
      <c r="AI35" s="263">
        <v>1968.5183798999999</v>
      </c>
      <c r="AJ35" s="263">
        <v>2089.8363149000002</v>
      </c>
      <c r="AK35" s="263">
        <v>1970.0713633</v>
      </c>
      <c r="AL35" s="263">
        <v>1732.034985</v>
      </c>
      <c r="AM35" s="263">
        <v>1304.5316769999999</v>
      </c>
      <c r="AN35" s="263">
        <v>918.36151894</v>
      </c>
      <c r="AO35" s="263">
        <v>660.38612803000001</v>
      </c>
      <c r="AP35" s="263">
        <v>735.15967520000004</v>
      </c>
      <c r="AQ35" s="263">
        <v>967.03764574000002</v>
      </c>
      <c r="AR35" s="263">
        <v>1207.7530756000001</v>
      </c>
      <c r="AS35" s="263">
        <v>1391.6342939000001</v>
      </c>
      <c r="AT35" s="263">
        <v>1602.54</v>
      </c>
      <c r="AU35" s="263">
        <v>1833.4984856999999</v>
      </c>
      <c r="AV35" s="263">
        <v>1975.9769495999999</v>
      </c>
      <c r="AW35" s="263">
        <v>1855.3095665999999</v>
      </c>
      <c r="AX35" s="263">
        <v>1450.0285713999999</v>
      </c>
      <c r="AY35" s="263">
        <v>920</v>
      </c>
      <c r="AZ35" s="379">
        <v>605.66719999999998</v>
      </c>
      <c r="BA35" s="379">
        <v>488.64980000000003</v>
      </c>
      <c r="BB35" s="379">
        <v>634.80229999999995</v>
      </c>
      <c r="BC35" s="379">
        <v>916.24549999999999</v>
      </c>
      <c r="BD35" s="379">
        <v>1169.8150000000001</v>
      </c>
      <c r="BE35" s="379">
        <v>1391.577</v>
      </c>
      <c r="BF35" s="379">
        <v>1651.538</v>
      </c>
      <c r="BG35" s="379">
        <v>1871.182</v>
      </c>
      <c r="BH35" s="379">
        <v>2027.4490000000001</v>
      </c>
      <c r="BI35" s="379">
        <v>1985.915</v>
      </c>
      <c r="BJ35" s="379">
        <v>1667.163</v>
      </c>
      <c r="BK35" s="379">
        <v>1220.519</v>
      </c>
      <c r="BL35" s="379">
        <v>889.60699999999997</v>
      </c>
      <c r="BM35" s="379">
        <v>755.15070000000003</v>
      </c>
      <c r="BN35" s="379">
        <v>874.54939999999999</v>
      </c>
      <c r="BO35" s="379">
        <v>1098.9860000000001</v>
      </c>
      <c r="BP35" s="379">
        <v>1315.6079999999999</v>
      </c>
      <c r="BQ35" s="379">
        <v>1508.3440000000001</v>
      </c>
      <c r="BR35" s="379">
        <v>1707.895</v>
      </c>
      <c r="BS35" s="379">
        <v>1917.183</v>
      </c>
      <c r="BT35" s="379">
        <v>2065.7640000000001</v>
      </c>
      <c r="BU35" s="379">
        <v>2023.4449999999999</v>
      </c>
      <c r="BV35" s="379">
        <v>1690.3430000000001</v>
      </c>
    </row>
    <row r="36" spans="1:74" ht="11.1" customHeight="1">
      <c r="A36" s="76" t="s">
        <v>1076</v>
      </c>
      <c r="B36" s="188" t="s">
        <v>1118</v>
      </c>
      <c r="C36" s="274">
        <v>348.178</v>
      </c>
      <c r="D36" s="274">
        <v>289.52499999999998</v>
      </c>
      <c r="E36" s="274">
        <v>285.90982696999998</v>
      </c>
      <c r="F36" s="274">
        <v>323.45299999999997</v>
      </c>
      <c r="G36" s="274">
        <v>396.13283629</v>
      </c>
      <c r="H36" s="274">
        <v>449.42783598</v>
      </c>
      <c r="I36" s="274">
        <v>473.20084044999999</v>
      </c>
      <c r="J36" s="274">
        <v>478.471</v>
      </c>
      <c r="K36" s="274">
        <v>495.09014115000002</v>
      </c>
      <c r="L36" s="274">
        <v>518.73686528999997</v>
      </c>
      <c r="M36" s="274">
        <v>491.41300000000001</v>
      </c>
      <c r="N36" s="274">
        <v>439.065</v>
      </c>
      <c r="O36" s="274">
        <v>329.995</v>
      </c>
      <c r="P36" s="274">
        <v>234.82786361999999</v>
      </c>
      <c r="Q36" s="274">
        <v>224.73485749</v>
      </c>
      <c r="R36" s="274">
        <v>237.92286697</v>
      </c>
      <c r="S36" s="274">
        <v>287.24799999999999</v>
      </c>
      <c r="T36" s="274">
        <v>349.73200000000003</v>
      </c>
      <c r="U36" s="274">
        <v>398.399</v>
      </c>
      <c r="V36" s="274">
        <v>427.43099999999998</v>
      </c>
      <c r="W36" s="274">
        <v>467.64272618000001</v>
      </c>
      <c r="X36" s="274">
        <v>509.40699999999998</v>
      </c>
      <c r="Y36" s="274">
        <v>520.82286447000001</v>
      </c>
      <c r="Z36" s="274">
        <v>447.34399999999999</v>
      </c>
      <c r="AA36" s="274">
        <v>394.166518</v>
      </c>
      <c r="AB36" s="274">
        <v>356.05555272999999</v>
      </c>
      <c r="AC36" s="274">
        <v>352.79936927</v>
      </c>
      <c r="AD36" s="274">
        <v>379.67770905999998</v>
      </c>
      <c r="AE36" s="274">
        <v>427.62177057000002</v>
      </c>
      <c r="AF36" s="274">
        <v>476.02937436000002</v>
      </c>
      <c r="AG36" s="274">
        <v>500.30577384999998</v>
      </c>
      <c r="AH36" s="274">
        <v>495.60837557999997</v>
      </c>
      <c r="AI36" s="274">
        <v>522.94005184000002</v>
      </c>
      <c r="AJ36" s="274">
        <v>559.59301154000002</v>
      </c>
      <c r="AK36" s="274">
        <v>558.36825766000004</v>
      </c>
      <c r="AL36" s="274">
        <v>503.00370522999998</v>
      </c>
      <c r="AM36" s="274">
        <v>405.28681390999998</v>
      </c>
      <c r="AN36" s="274">
        <v>365.92681658999999</v>
      </c>
      <c r="AO36" s="274">
        <v>358.07046718999999</v>
      </c>
      <c r="AP36" s="274">
        <v>368.18510104000001</v>
      </c>
      <c r="AQ36" s="274">
        <v>417.83926136000002</v>
      </c>
      <c r="AR36" s="274">
        <v>461.10947833</v>
      </c>
      <c r="AS36" s="274">
        <v>500.30895964000001</v>
      </c>
      <c r="AT36" s="274">
        <v>526.91499999999996</v>
      </c>
      <c r="AU36" s="274">
        <v>557.70084355999995</v>
      </c>
      <c r="AV36" s="274">
        <v>555.52886142</v>
      </c>
      <c r="AW36" s="274">
        <v>526.53574017999995</v>
      </c>
      <c r="AX36" s="274">
        <v>402.85714286000001</v>
      </c>
      <c r="AY36" s="274">
        <v>301</v>
      </c>
      <c r="AZ36" s="339">
        <v>261.44979999999998</v>
      </c>
      <c r="BA36" s="339">
        <v>246.82079999999999</v>
      </c>
      <c r="BB36" s="339">
        <v>287.5061</v>
      </c>
      <c r="BC36" s="339">
        <v>353.10489999999999</v>
      </c>
      <c r="BD36" s="339">
        <v>416.51499999999999</v>
      </c>
      <c r="BE36" s="339">
        <v>447.7758</v>
      </c>
      <c r="BF36" s="339">
        <v>467.81619999999998</v>
      </c>
      <c r="BG36" s="339">
        <v>497.12360000000001</v>
      </c>
      <c r="BH36" s="339">
        <v>535.15440000000001</v>
      </c>
      <c r="BI36" s="339">
        <v>531.38930000000005</v>
      </c>
      <c r="BJ36" s="339">
        <v>455.13290000000001</v>
      </c>
      <c r="BK36" s="339">
        <v>372.41430000000003</v>
      </c>
      <c r="BL36" s="339">
        <v>313.32990000000001</v>
      </c>
      <c r="BM36" s="339">
        <v>296.67360000000002</v>
      </c>
      <c r="BN36" s="339">
        <v>313.81150000000002</v>
      </c>
      <c r="BO36" s="339">
        <v>369.05079999999998</v>
      </c>
      <c r="BP36" s="339">
        <v>426.9359</v>
      </c>
      <c r="BQ36" s="339">
        <v>458.01319999999998</v>
      </c>
      <c r="BR36" s="339">
        <v>472.93439999999998</v>
      </c>
      <c r="BS36" s="339">
        <v>507.50139999999999</v>
      </c>
      <c r="BT36" s="339">
        <v>545.66470000000004</v>
      </c>
      <c r="BU36" s="339">
        <v>542.24659999999994</v>
      </c>
      <c r="BV36" s="339">
        <v>460.28680000000003</v>
      </c>
    </row>
    <row r="37" spans="1:74" s="287" customFormat="1" ht="11.1" customHeight="1">
      <c r="A37" s="76"/>
      <c r="B37" s="285"/>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c r="AE37" s="286"/>
      <c r="AF37" s="286"/>
      <c r="AG37" s="286"/>
      <c r="AH37" s="286"/>
      <c r="AI37" s="286"/>
      <c r="AJ37" s="286"/>
      <c r="AK37" s="286"/>
      <c r="AL37" s="286"/>
      <c r="AM37" s="286"/>
      <c r="AN37" s="286"/>
      <c r="AO37" s="286"/>
      <c r="AP37" s="286"/>
      <c r="AQ37" s="286"/>
      <c r="AR37" s="286"/>
      <c r="AS37" s="286"/>
      <c r="AT37" s="286"/>
      <c r="AU37" s="286"/>
      <c r="AV37" s="286"/>
      <c r="AW37" s="286"/>
      <c r="AX37" s="286"/>
      <c r="AY37" s="400"/>
      <c r="AZ37" s="400"/>
      <c r="BA37" s="400"/>
      <c r="BB37" s="400"/>
      <c r="BC37" s="400"/>
      <c r="BD37" s="400"/>
      <c r="BE37" s="400"/>
      <c r="BF37" s="400"/>
      <c r="BG37" s="400"/>
      <c r="BH37" s="400"/>
      <c r="BI37" s="400"/>
      <c r="BJ37" s="400"/>
      <c r="BK37" s="400"/>
      <c r="BL37" s="400"/>
      <c r="BM37" s="400"/>
      <c r="BN37" s="400"/>
      <c r="BO37" s="400"/>
      <c r="BP37" s="400"/>
      <c r="BQ37" s="400"/>
      <c r="BR37" s="400"/>
      <c r="BS37" s="400"/>
      <c r="BT37" s="400"/>
      <c r="BU37" s="400"/>
      <c r="BV37" s="400"/>
    </row>
    <row r="38" spans="1:74" s="287" customFormat="1" ht="12" customHeight="1">
      <c r="A38" s="76"/>
      <c r="B38" s="648" t="s">
        <v>1119</v>
      </c>
      <c r="C38" s="649"/>
      <c r="D38" s="649"/>
      <c r="E38" s="649"/>
      <c r="F38" s="649"/>
      <c r="G38" s="649"/>
      <c r="H38" s="649"/>
      <c r="I38" s="649"/>
      <c r="J38" s="649"/>
      <c r="K38" s="649"/>
      <c r="L38" s="649"/>
      <c r="M38" s="649"/>
      <c r="N38" s="649"/>
      <c r="O38" s="649"/>
      <c r="P38" s="649"/>
      <c r="Q38" s="649"/>
      <c r="AY38" s="535"/>
      <c r="AZ38" s="535"/>
      <c r="BA38" s="535"/>
      <c r="BB38" s="535"/>
      <c r="BC38" s="535"/>
      <c r="BD38" s="535"/>
      <c r="BE38" s="535"/>
      <c r="BF38" s="535"/>
      <c r="BG38" s="535"/>
      <c r="BH38" s="535"/>
      <c r="BI38" s="535"/>
      <c r="BJ38" s="535"/>
    </row>
    <row r="39" spans="1:74" s="456" customFormat="1" ht="12" customHeight="1">
      <c r="A39" s="455"/>
      <c r="B39" s="689" t="s">
        <v>1180</v>
      </c>
      <c r="C39" s="671"/>
      <c r="D39" s="671"/>
      <c r="E39" s="671"/>
      <c r="F39" s="671"/>
      <c r="G39" s="671"/>
      <c r="H39" s="671"/>
      <c r="I39" s="671"/>
      <c r="J39" s="671"/>
      <c r="K39" s="671"/>
      <c r="L39" s="671"/>
      <c r="M39" s="671"/>
      <c r="N39" s="671"/>
      <c r="O39" s="671"/>
      <c r="P39" s="671"/>
      <c r="Q39" s="667"/>
      <c r="AY39" s="536"/>
      <c r="AZ39" s="536"/>
      <c r="BA39" s="536"/>
      <c r="BB39" s="536"/>
      <c r="BC39" s="536"/>
      <c r="BD39" s="536"/>
      <c r="BE39" s="536"/>
      <c r="BF39" s="536"/>
      <c r="BG39" s="536"/>
      <c r="BH39" s="536"/>
      <c r="BI39" s="536"/>
      <c r="BJ39" s="536"/>
    </row>
    <row r="40" spans="1:74" s="456" customFormat="1" ht="12" customHeight="1">
      <c r="A40" s="455"/>
      <c r="B40" s="700" t="s">
        <v>1185</v>
      </c>
      <c r="C40" s="671"/>
      <c r="D40" s="671"/>
      <c r="E40" s="671"/>
      <c r="F40" s="671"/>
      <c r="G40" s="671"/>
      <c r="H40" s="671"/>
      <c r="I40" s="671"/>
      <c r="J40" s="671"/>
      <c r="K40" s="671"/>
      <c r="L40" s="671"/>
      <c r="M40" s="671"/>
      <c r="N40" s="671"/>
      <c r="O40" s="671"/>
      <c r="P40" s="671"/>
      <c r="Q40" s="667"/>
      <c r="AY40" s="536"/>
      <c r="AZ40" s="536"/>
      <c r="BA40" s="536"/>
      <c r="BB40" s="536"/>
      <c r="BC40" s="536"/>
      <c r="BD40" s="536"/>
      <c r="BE40" s="536"/>
      <c r="BF40" s="536"/>
      <c r="BG40" s="536"/>
      <c r="BH40" s="536"/>
      <c r="BI40" s="536"/>
      <c r="BJ40" s="536"/>
    </row>
    <row r="41" spans="1:74" s="456" customFormat="1" ht="12" customHeight="1">
      <c r="A41" s="455"/>
      <c r="B41" s="700" t="s">
        <v>1186</v>
      </c>
      <c r="C41" s="671"/>
      <c r="D41" s="671"/>
      <c r="E41" s="671"/>
      <c r="F41" s="671"/>
      <c r="G41" s="671"/>
      <c r="H41" s="671"/>
      <c r="I41" s="671"/>
      <c r="J41" s="671"/>
      <c r="K41" s="671"/>
      <c r="L41" s="671"/>
      <c r="M41" s="671"/>
      <c r="N41" s="671"/>
      <c r="O41" s="671"/>
      <c r="P41" s="671"/>
      <c r="Q41" s="667"/>
      <c r="AY41" s="536"/>
      <c r="AZ41" s="536"/>
      <c r="BA41" s="536"/>
      <c r="BB41" s="536"/>
      <c r="BC41" s="536"/>
      <c r="BD41" s="536"/>
      <c r="BE41" s="536"/>
      <c r="BF41" s="536"/>
      <c r="BG41" s="536"/>
      <c r="BH41" s="536"/>
      <c r="BI41" s="536"/>
      <c r="BJ41" s="536"/>
    </row>
    <row r="42" spans="1:74" s="456" customFormat="1" ht="12" customHeight="1">
      <c r="A42" s="455"/>
      <c r="B42" s="700" t="s">
        <v>1187</v>
      </c>
      <c r="C42" s="667"/>
      <c r="D42" s="667"/>
      <c r="E42" s="667"/>
      <c r="F42" s="667"/>
      <c r="G42" s="667"/>
      <c r="H42" s="667"/>
      <c r="I42" s="667"/>
      <c r="J42" s="667"/>
      <c r="K42" s="667"/>
      <c r="L42" s="667"/>
      <c r="M42" s="667"/>
      <c r="N42" s="667"/>
      <c r="O42" s="667"/>
      <c r="P42" s="667"/>
      <c r="Q42" s="667"/>
      <c r="AY42" s="536"/>
      <c r="AZ42" s="536"/>
      <c r="BA42" s="536"/>
      <c r="BB42" s="536"/>
      <c r="BC42" s="536"/>
      <c r="BD42" s="536"/>
      <c r="BE42" s="536"/>
      <c r="BF42" s="536"/>
      <c r="BG42" s="536"/>
      <c r="BH42" s="536"/>
      <c r="BI42" s="536"/>
      <c r="BJ42" s="536"/>
    </row>
    <row r="43" spans="1:74" s="456" customFormat="1" ht="12" customHeight="1">
      <c r="A43" s="455"/>
      <c r="B43" s="670" t="s">
        <v>1149</v>
      </c>
      <c r="C43" s="671"/>
      <c r="D43" s="671"/>
      <c r="E43" s="671"/>
      <c r="F43" s="671"/>
      <c r="G43" s="671"/>
      <c r="H43" s="671"/>
      <c r="I43" s="671"/>
      <c r="J43" s="671"/>
      <c r="K43" s="671"/>
      <c r="L43" s="671"/>
      <c r="M43" s="671"/>
      <c r="N43" s="671"/>
      <c r="O43" s="671"/>
      <c r="P43" s="671"/>
      <c r="Q43" s="667"/>
      <c r="AY43" s="536"/>
      <c r="AZ43" s="536"/>
      <c r="BA43" s="536"/>
      <c r="BB43" s="536"/>
      <c r="BC43" s="536"/>
      <c r="BD43" s="536"/>
      <c r="BE43" s="536"/>
      <c r="BF43" s="536"/>
      <c r="BG43" s="536"/>
      <c r="BH43" s="536"/>
      <c r="BI43" s="536"/>
      <c r="BJ43" s="536"/>
    </row>
    <row r="44" spans="1:74" s="456" customFormat="1" ht="12" customHeight="1">
      <c r="A44" s="455"/>
      <c r="B44" s="701" t="s">
        <v>1191</v>
      </c>
      <c r="C44" s="701"/>
      <c r="D44" s="701"/>
      <c r="E44" s="701"/>
      <c r="F44" s="701"/>
      <c r="G44" s="701"/>
      <c r="H44" s="701"/>
      <c r="I44" s="701"/>
      <c r="J44" s="701"/>
      <c r="K44" s="701"/>
      <c r="L44" s="701"/>
      <c r="M44" s="701"/>
      <c r="N44" s="701"/>
      <c r="O44" s="701"/>
      <c r="P44" s="701"/>
      <c r="Q44" s="667"/>
      <c r="AY44" s="536"/>
      <c r="AZ44" s="536"/>
      <c r="BA44" s="536"/>
      <c r="BB44" s="536"/>
      <c r="BC44" s="536"/>
      <c r="BD44" s="536"/>
      <c r="BE44" s="536"/>
      <c r="BF44" s="536"/>
      <c r="BG44" s="536"/>
      <c r="BH44" s="536"/>
      <c r="BI44" s="536"/>
      <c r="BJ44" s="536"/>
    </row>
    <row r="45" spans="1:74" s="456" customFormat="1" ht="22.2" customHeight="1">
      <c r="A45" s="455"/>
      <c r="B45" s="670" t="s">
        <v>1192</v>
      </c>
      <c r="C45" s="671"/>
      <c r="D45" s="671"/>
      <c r="E45" s="671"/>
      <c r="F45" s="671"/>
      <c r="G45" s="671"/>
      <c r="H45" s="671"/>
      <c r="I45" s="671"/>
      <c r="J45" s="671"/>
      <c r="K45" s="671"/>
      <c r="L45" s="671"/>
      <c r="M45" s="671"/>
      <c r="N45" s="671"/>
      <c r="O45" s="671"/>
      <c r="P45" s="671"/>
      <c r="Q45" s="667"/>
      <c r="AY45" s="536"/>
      <c r="AZ45" s="536"/>
      <c r="BA45" s="536"/>
      <c r="BB45" s="536"/>
      <c r="BC45" s="536"/>
      <c r="BD45" s="536"/>
      <c r="BE45" s="536"/>
      <c r="BF45" s="536"/>
      <c r="BG45" s="536"/>
      <c r="BH45" s="536"/>
      <c r="BI45" s="536"/>
      <c r="BJ45" s="536"/>
    </row>
    <row r="46" spans="1:74" s="456" customFormat="1" ht="12" customHeight="1">
      <c r="A46" s="455"/>
      <c r="B46" s="665" t="s">
        <v>1154</v>
      </c>
      <c r="C46" s="666"/>
      <c r="D46" s="666"/>
      <c r="E46" s="666"/>
      <c r="F46" s="666"/>
      <c r="G46" s="666"/>
      <c r="H46" s="666"/>
      <c r="I46" s="666"/>
      <c r="J46" s="666"/>
      <c r="K46" s="666"/>
      <c r="L46" s="666"/>
      <c r="M46" s="666"/>
      <c r="N46" s="666"/>
      <c r="O46" s="666"/>
      <c r="P46" s="666"/>
      <c r="Q46" s="667"/>
      <c r="AY46" s="536"/>
      <c r="AZ46" s="536"/>
      <c r="BA46" s="536"/>
      <c r="BB46" s="536"/>
      <c r="BC46" s="536"/>
      <c r="BD46" s="536"/>
      <c r="BE46" s="536"/>
      <c r="BF46" s="536"/>
      <c r="BG46" s="536"/>
      <c r="BH46" s="536"/>
      <c r="BI46" s="536"/>
      <c r="BJ46" s="536"/>
    </row>
    <row r="47" spans="1:74" s="457" customFormat="1" ht="12" customHeight="1">
      <c r="A47" s="443"/>
      <c r="B47" s="678" t="s">
        <v>1162</v>
      </c>
      <c r="C47" s="667"/>
      <c r="D47" s="667"/>
      <c r="E47" s="667"/>
      <c r="F47" s="667"/>
      <c r="G47" s="667"/>
      <c r="H47" s="667"/>
      <c r="I47" s="667"/>
      <c r="J47" s="667"/>
      <c r="K47" s="667"/>
      <c r="L47" s="667"/>
      <c r="M47" s="667"/>
      <c r="N47" s="667"/>
      <c r="O47" s="667"/>
      <c r="P47" s="667"/>
      <c r="Q47" s="667"/>
      <c r="AY47" s="537"/>
      <c r="AZ47" s="537"/>
      <c r="BA47" s="537"/>
      <c r="BB47" s="537"/>
      <c r="BC47" s="537"/>
      <c r="BD47" s="537"/>
      <c r="BE47" s="537"/>
      <c r="BF47" s="537"/>
      <c r="BG47" s="537"/>
      <c r="BH47" s="537"/>
      <c r="BI47" s="537"/>
      <c r="BJ47" s="537"/>
    </row>
    <row r="48" spans="1:74">
      <c r="BK48" s="401"/>
      <c r="BL48" s="401"/>
      <c r="BM48" s="401"/>
      <c r="BN48" s="401"/>
      <c r="BO48" s="401"/>
      <c r="BP48" s="401"/>
      <c r="BQ48" s="401"/>
      <c r="BR48" s="401"/>
      <c r="BS48" s="401"/>
      <c r="BT48" s="401"/>
      <c r="BU48" s="401"/>
      <c r="BV48" s="401"/>
    </row>
    <row r="49" spans="63:74">
      <c r="BK49" s="401"/>
      <c r="BL49" s="401"/>
      <c r="BM49" s="401"/>
      <c r="BN49" s="401"/>
      <c r="BO49" s="401"/>
      <c r="BP49" s="401"/>
      <c r="BQ49" s="401"/>
      <c r="BR49" s="401"/>
      <c r="BS49" s="401"/>
      <c r="BT49" s="401"/>
      <c r="BU49" s="401"/>
      <c r="BV49" s="401"/>
    </row>
    <row r="50" spans="63:74">
      <c r="BK50" s="401"/>
      <c r="BL50" s="401"/>
      <c r="BM50" s="401"/>
      <c r="BN50" s="401"/>
      <c r="BO50" s="401"/>
      <c r="BP50" s="401"/>
      <c r="BQ50" s="401"/>
      <c r="BR50" s="401"/>
      <c r="BS50" s="401"/>
      <c r="BT50" s="401"/>
      <c r="BU50" s="401"/>
      <c r="BV50" s="401"/>
    </row>
    <row r="51" spans="63:74">
      <c r="BK51" s="401"/>
      <c r="BL51" s="401"/>
      <c r="BM51" s="401"/>
      <c r="BN51" s="401"/>
      <c r="BO51" s="401"/>
      <c r="BP51" s="401"/>
      <c r="BQ51" s="401"/>
      <c r="BR51" s="401"/>
      <c r="BS51" s="401"/>
      <c r="BT51" s="401"/>
      <c r="BU51" s="401"/>
      <c r="BV51" s="401"/>
    </row>
    <row r="52" spans="63:74">
      <c r="BK52" s="401"/>
      <c r="BL52" s="401"/>
      <c r="BM52" s="401"/>
      <c r="BN52" s="401"/>
      <c r="BO52" s="401"/>
      <c r="BP52" s="401"/>
      <c r="BQ52" s="401"/>
      <c r="BR52" s="401"/>
      <c r="BS52" s="401"/>
      <c r="BT52" s="401"/>
      <c r="BU52" s="401"/>
      <c r="BV52" s="401"/>
    </row>
    <row r="53" spans="63:74">
      <c r="BK53" s="401"/>
      <c r="BL53" s="401"/>
      <c r="BM53" s="401"/>
      <c r="BN53" s="401"/>
      <c r="BO53" s="401"/>
      <c r="BP53" s="401"/>
      <c r="BQ53" s="401"/>
      <c r="BR53" s="401"/>
      <c r="BS53" s="401"/>
      <c r="BT53" s="401"/>
      <c r="BU53" s="401"/>
      <c r="BV53" s="401"/>
    </row>
    <row r="54" spans="63:74">
      <c r="BK54" s="401"/>
      <c r="BL54" s="401"/>
      <c r="BM54" s="401"/>
      <c r="BN54" s="401"/>
      <c r="BO54" s="401"/>
      <c r="BP54" s="401"/>
      <c r="BQ54" s="401"/>
      <c r="BR54" s="401"/>
      <c r="BS54" s="401"/>
      <c r="BT54" s="401"/>
      <c r="BU54" s="401"/>
      <c r="BV54" s="401"/>
    </row>
    <row r="55" spans="63:74">
      <c r="BK55" s="401"/>
      <c r="BL55" s="401"/>
      <c r="BM55" s="401"/>
      <c r="BN55" s="401"/>
      <c r="BO55" s="401"/>
      <c r="BP55" s="401"/>
      <c r="BQ55" s="401"/>
      <c r="BR55" s="401"/>
      <c r="BS55" s="401"/>
      <c r="BT55" s="401"/>
      <c r="BU55" s="401"/>
      <c r="BV55" s="401"/>
    </row>
    <row r="56" spans="63:74">
      <c r="BK56" s="401"/>
      <c r="BL56" s="401"/>
      <c r="BM56" s="401"/>
      <c r="BN56" s="401"/>
      <c r="BO56" s="401"/>
      <c r="BP56" s="401"/>
      <c r="BQ56" s="401"/>
      <c r="BR56" s="401"/>
      <c r="BS56" s="401"/>
      <c r="BT56" s="401"/>
      <c r="BU56" s="401"/>
      <c r="BV56" s="401"/>
    </row>
    <row r="57" spans="63:74">
      <c r="BK57" s="401"/>
      <c r="BL57" s="401"/>
      <c r="BM57" s="401"/>
      <c r="BN57" s="401"/>
      <c r="BO57" s="401"/>
      <c r="BP57" s="401"/>
      <c r="BQ57" s="401"/>
      <c r="BR57" s="401"/>
      <c r="BS57" s="401"/>
      <c r="BT57" s="401"/>
      <c r="BU57" s="401"/>
      <c r="BV57" s="401"/>
    </row>
    <row r="58" spans="63:74">
      <c r="BK58" s="401"/>
      <c r="BL58" s="401"/>
      <c r="BM58" s="401"/>
      <c r="BN58" s="401"/>
      <c r="BO58" s="401"/>
      <c r="BP58" s="401"/>
      <c r="BQ58" s="401"/>
      <c r="BR58" s="401"/>
      <c r="BS58" s="401"/>
      <c r="BT58" s="401"/>
      <c r="BU58" s="401"/>
      <c r="BV58" s="401"/>
    </row>
    <row r="59" spans="63:74">
      <c r="BK59" s="401"/>
      <c r="BL59" s="401"/>
      <c r="BM59" s="401"/>
      <c r="BN59" s="401"/>
      <c r="BO59" s="401"/>
      <c r="BP59" s="401"/>
      <c r="BQ59" s="401"/>
      <c r="BR59" s="401"/>
      <c r="BS59" s="401"/>
      <c r="BT59" s="401"/>
      <c r="BU59" s="401"/>
      <c r="BV59" s="401"/>
    </row>
    <row r="60" spans="63:74">
      <c r="BK60" s="401"/>
      <c r="BL60" s="401"/>
      <c r="BM60" s="401"/>
      <c r="BN60" s="401"/>
      <c r="BO60" s="401"/>
      <c r="BP60" s="401"/>
      <c r="BQ60" s="401"/>
      <c r="BR60" s="401"/>
      <c r="BS60" s="401"/>
      <c r="BT60" s="401"/>
      <c r="BU60" s="401"/>
      <c r="BV60" s="401"/>
    </row>
    <row r="61" spans="63:74">
      <c r="BK61" s="401"/>
      <c r="BL61" s="401"/>
      <c r="BM61" s="401"/>
      <c r="BN61" s="401"/>
      <c r="BO61" s="401"/>
      <c r="BP61" s="401"/>
      <c r="BQ61" s="401"/>
      <c r="BR61" s="401"/>
      <c r="BS61" s="401"/>
      <c r="BT61" s="401"/>
      <c r="BU61" s="401"/>
      <c r="BV61" s="401"/>
    </row>
    <row r="62" spans="63:74">
      <c r="BK62" s="401"/>
      <c r="BL62" s="401"/>
      <c r="BM62" s="401"/>
      <c r="BN62" s="401"/>
      <c r="BO62" s="401"/>
      <c r="BP62" s="401"/>
      <c r="BQ62" s="401"/>
      <c r="BR62" s="401"/>
      <c r="BS62" s="401"/>
      <c r="BT62" s="401"/>
      <c r="BU62" s="401"/>
      <c r="BV62" s="401"/>
    </row>
    <row r="63" spans="63:74">
      <c r="BK63" s="401"/>
      <c r="BL63" s="401"/>
      <c r="BM63" s="401"/>
      <c r="BN63" s="401"/>
      <c r="BO63" s="401"/>
      <c r="BP63" s="401"/>
      <c r="BQ63" s="401"/>
      <c r="BR63" s="401"/>
      <c r="BS63" s="401"/>
      <c r="BT63" s="401"/>
      <c r="BU63" s="401"/>
      <c r="BV63" s="401"/>
    </row>
    <row r="64" spans="63:74">
      <c r="BK64" s="401"/>
      <c r="BL64" s="401"/>
      <c r="BM64" s="401"/>
      <c r="BN64" s="401"/>
      <c r="BO64" s="401"/>
      <c r="BP64" s="401"/>
      <c r="BQ64" s="401"/>
      <c r="BR64" s="401"/>
      <c r="BS64" s="401"/>
      <c r="BT64" s="401"/>
      <c r="BU64" s="401"/>
      <c r="BV64" s="401"/>
    </row>
    <row r="65" spans="63:74">
      <c r="BK65" s="401"/>
      <c r="BL65" s="401"/>
      <c r="BM65" s="401"/>
      <c r="BN65" s="401"/>
      <c r="BO65" s="401"/>
      <c r="BP65" s="401"/>
      <c r="BQ65" s="401"/>
      <c r="BR65" s="401"/>
      <c r="BS65" s="401"/>
      <c r="BT65" s="401"/>
      <c r="BU65" s="401"/>
      <c r="BV65" s="401"/>
    </row>
    <row r="66" spans="63:74">
      <c r="BK66" s="401"/>
      <c r="BL66" s="401"/>
      <c r="BM66" s="401"/>
      <c r="BN66" s="401"/>
      <c r="BO66" s="401"/>
      <c r="BP66" s="401"/>
      <c r="BQ66" s="401"/>
      <c r="BR66" s="401"/>
      <c r="BS66" s="401"/>
      <c r="BT66" s="401"/>
      <c r="BU66" s="401"/>
      <c r="BV66" s="401"/>
    </row>
    <row r="67" spans="63:74">
      <c r="BK67" s="401"/>
      <c r="BL67" s="401"/>
      <c r="BM67" s="401"/>
      <c r="BN67" s="401"/>
      <c r="BO67" s="401"/>
      <c r="BP67" s="401"/>
      <c r="BQ67" s="401"/>
      <c r="BR67" s="401"/>
      <c r="BS67" s="401"/>
      <c r="BT67" s="401"/>
      <c r="BU67" s="401"/>
      <c r="BV67" s="401"/>
    </row>
    <row r="68" spans="63:74">
      <c r="BK68" s="401"/>
      <c r="BL68" s="401"/>
      <c r="BM68" s="401"/>
      <c r="BN68" s="401"/>
      <c r="BO68" s="401"/>
      <c r="BP68" s="401"/>
      <c r="BQ68" s="401"/>
      <c r="BR68" s="401"/>
      <c r="BS68" s="401"/>
      <c r="BT68" s="401"/>
      <c r="BU68" s="401"/>
      <c r="BV68" s="401"/>
    </row>
    <row r="69" spans="63:74">
      <c r="BK69" s="401"/>
      <c r="BL69" s="401"/>
      <c r="BM69" s="401"/>
      <c r="BN69" s="401"/>
      <c r="BO69" s="401"/>
      <c r="BP69" s="401"/>
      <c r="BQ69" s="401"/>
      <c r="BR69" s="401"/>
      <c r="BS69" s="401"/>
      <c r="BT69" s="401"/>
      <c r="BU69" s="401"/>
      <c r="BV69" s="401"/>
    </row>
    <row r="70" spans="63:74">
      <c r="BK70" s="401"/>
      <c r="BL70" s="401"/>
      <c r="BM70" s="401"/>
      <c r="BN70" s="401"/>
      <c r="BO70" s="401"/>
      <c r="BP70" s="401"/>
      <c r="BQ70" s="401"/>
      <c r="BR70" s="401"/>
      <c r="BS70" s="401"/>
      <c r="BT70" s="401"/>
      <c r="BU70" s="401"/>
      <c r="BV70" s="401"/>
    </row>
    <row r="71" spans="63:74">
      <c r="BK71" s="401"/>
      <c r="BL71" s="401"/>
      <c r="BM71" s="401"/>
      <c r="BN71" s="401"/>
      <c r="BO71" s="401"/>
      <c r="BP71" s="401"/>
      <c r="BQ71" s="401"/>
      <c r="BR71" s="401"/>
      <c r="BS71" s="401"/>
      <c r="BT71" s="401"/>
      <c r="BU71" s="401"/>
      <c r="BV71" s="401"/>
    </row>
    <row r="72" spans="63:74">
      <c r="BK72" s="401"/>
      <c r="BL72" s="401"/>
      <c r="BM72" s="401"/>
      <c r="BN72" s="401"/>
      <c r="BO72" s="401"/>
      <c r="BP72" s="401"/>
      <c r="BQ72" s="401"/>
      <c r="BR72" s="401"/>
      <c r="BS72" s="401"/>
      <c r="BT72" s="401"/>
      <c r="BU72" s="401"/>
      <c r="BV72" s="401"/>
    </row>
    <row r="73" spans="63:74">
      <c r="BK73" s="401"/>
      <c r="BL73" s="401"/>
      <c r="BM73" s="401"/>
      <c r="BN73" s="401"/>
      <c r="BO73" s="401"/>
      <c r="BP73" s="401"/>
      <c r="BQ73" s="401"/>
      <c r="BR73" s="401"/>
      <c r="BS73" s="401"/>
      <c r="BT73" s="401"/>
      <c r="BU73" s="401"/>
      <c r="BV73" s="401"/>
    </row>
    <row r="74" spans="63:74">
      <c r="BK74" s="401"/>
      <c r="BL74" s="401"/>
      <c r="BM74" s="401"/>
      <c r="BN74" s="401"/>
      <c r="BO74" s="401"/>
      <c r="BP74" s="401"/>
      <c r="BQ74" s="401"/>
      <c r="BR74" s="401"/>
      <c r="BS74" s="401"/>
      <c r="BT74" s="401"/>
      <c r="BU74" s="401"/>
      <c r="BV74" s="401"/>
    </row>
    <row r="75" spans="63:74">
      <c r="BK75" s="401"/>
      <c r="BL75" s="401"/>
      <c r="BM75" s="401"/>
      <c r="BN75" s="401"/>
      <c r="BO75" s="401"/>
      <c r="BP75" s="401"/>
      <c r="BQ75" s="401"/>
      <c r="BR75" s="401"/>
      <c r="BS75" s="401"/>
      <c r="BT75" s="401"/>
      <c r="BU75" s="401"/>
      <c r="BV75" s="401"/>
    </row>
    <row r="76" spans="63:74">
      <c r="BK76" s="401"/>
      <c r="BL76" s="401"/>
      <c r="BM76" s="401"/>
      <c r="BN76" s="401"/>
      <c r="BO76" s="401"/>
      <c r="BP76" s="401"/>
      <c r="BQ76" s="401"/>
      <c r="BR76" s="401"/>
      <c r="BS76" s="401"/>
      <c r="BT76" s="401"/>
      <c r="BU76" s="401"/>
      <c r="BV76" s="401"/>
    </row>
    <row r="77" spans="63:74">
      <c r="BK77" s="401"/>
      <c r="BL77" s="401"/>
      <c r="BM77" s="401"/>
      <c r="BN77" s="401"/>
      <c r="BO77" s="401"/>
      <c r="BP77" s="401"/>
      <c r="BQ77" s="401"/>
      <c r="BR77" s="401"/>
      <c r="BS77" s="401"/>
      <c r="BT77" s="401"/>
      <c r="BU77" s="401"/>
      <c r="BV77" s="401"/>
    </row>
    <row r="78" spans="63:74">
      <c r="BK78" s="401"/>
      <c r="BL78" s="401"/>
      <c r="BM78" s="401"/>
      <c r="BN78" s="401"/>
      <c r="BO78" s="401"/>
      <c r="BP78" s="401"/>
      <c r="BQ78" s="401"/>
      <c r="BR78" s="401"/>
      <c r="BS78" s="401"/>
      <c r="BT78" s="401"/>
      <c r="BU78" s="401"/>
      <c r="BV78" s="401"/>
    </row>
    <row r="79" spans="63:74">
      <c r="BK79" s="401"/>
      <c r="BL79" s="401"/>
      <c r="BM79" s="401"/>
      <c r="BN79" s="401"/>
      <c r="BO79" s="401"/>
      <c r="BP79" s="401"/>
      <c r="BQ79" s="401"/>
      <c r="BR79" s="401"/>
      <c r="BS79" s="401"/>
      <c r="BT79" s="401"/>
      <c r="BU79" s="401"/>
      <c r="BV79" s="401"/>
    </row>
    <row r="80" spans="63:74">
      <c r="BK80" s="401"/>
      <c r="BL80" s="401"/>
      <c r="BM80" s="401"/>
      <c r="BN80" s="401"/>
      <c r="BO80" s="401"/>
      <c r="BP80" s="401"/>
      <c r="BQ80" s="401"/>
      <c r="BR80" s="401"/>
      <c r="BS80" s="401"/>
      <c r="BT80" s="401"/>
      <c r="BU80" s="401"/>
      <c r="BV80" s="401"/>
    </row>
    <row r="81" spans="63:74">
      <c r="BK81" s="401"/>
      <c r="BL81" s="401"/>
      <c r="BM81" s="401"/>
      <c r="BN81" s="401"/>
      <c r="BO81" s="401"/>
      <c r="BP81" s="401"/>
      <c r="BQ81" s="401"/>
      <c r="BR81" s="401"/>
      <c r="BS81" s="401"/>
      <c r="BT81" s="401"/>
      <c r="BU81" s="401"/>
      <c r="BV81" s="401"/>
    </row>
    <row r="82" spans="63:74">
      <c r="BK82" s="401"/>
      <c r="BL82" s="401"/>
      <c r="BM82" s="401"/>
      <c r="BN82" s="401"/>
      <c r="BO82" s="401"/>
      <c r="BP82" s="401"/>
      <c r="BQ82" s="401"/>
      <c r="BR82" s="401"/>
      <c r="BS82" s="401"/>
      <c r="BT82" s="401"/>
      <c r="BU82" s="401"/>
      <c r="BV82" s="401"/>
    </row>
    <row r="83" spans="63:74">
      <c r="BK83" s="401"/>
      <c r="BL83" s="401"/>
      <c r="BM83" s="401"/>
      <c r="BN83" s="401"/>
      <c r="BO83" s="401"/>
      <c r="BP83" s="401"/>
      <c r="BQ83" s="401"/>
      <c r="BR83" s="401"/>
      <c r="BS83" s="401"/>
      <c r="BT83" s="401"/>
      <c r="BU83" s="401"/>
      <c r="BV83" s="401"/>
    </row>
    <row r="84" spans="63:74">
      <c r="BK84" s="401"/>
      <c r="BL84" s="401"/>
      <c r="BM84" s="401"/>
      <c r="BN84" s="401"/>
      <c r="BO84" s="401"/>
      <c r="BP84" s="401"/>
      <c r="BQ84" s="401"/>
      <c r="BR84" s="401"/>
      <c r="BS84" s="401"/>
      <c r="BT84" s="401"/>
      <c r="BU84" s="401"/>
      <c r="BV84" s="401"/>
    </row>
    <row r="85" spans="63:74">
      <c r="BK85" s="401"/>
      <c r="BL85" s="401"/>
      <c r="BM85" s="401"/>
      <c r="BN85" s="401"/>
      <c r="BO85" s="401"/>
      <c r="BP85" s="401"/>
      <c r="BQ85" s="401"/>
      <c r="BR85" s="401"/>
      <c r="BS85" s="401"/>
      <c r="BT85" s="401"/>
      <c r="BU85" s="401"/>
      <c r="BV85" s="401"/>
    </row>
    <row r="86" spans="63:74">
      <c r="BK86" s="401"/>
      <c r="BL86" s="401"/>
      <c r="BM86" s="401"/>
      <c r="BN86" s="401"/>
      <c r="BO86" s="401"/>
      <c r="BP86" s="401"/>
      <c r="BQ86" s="401"/>
      <c r="BR86" s="401"/>
      <c r="BS86" s="401"/>
      <c r="BT86" s="401"/>
      <c r="BU86" s="401"/>
      <c r="BV86" s="401"/>
    </row>
    <row r="87" spans="63:74">
      <c r="BK87" s="401"/>
      <c r="BL87" s="401"/>
      <c r="BM87" s="401"/>
      <c r="BN87" s="401"/>
      <c r="BO87" s="401"/>
      <c r="BP87" s="401"/>
      <c r="BQ87" s="401"/>
      <c r="BR87" s="401"/>
      <c r="BS87" s="401"/>
      <c r="BT87" s="401"/>
      <c r="BU87" s="401"/>
      <c r="BV87" s="401"/>
    </row>
    <row r="88" spans="63:74">
      <c r="BK88" s="401"/>
      <c r="BL88" s="401"/>
      <c r="BM88" s="401"/>
      <c r="BN88" s="401"/>
      <c r="BO88" s="401"/>
      <c r="BP88" s="401"/>
      <c r="BQ88" s="401"/>
      <c r="BR88" s="401"/>
      <c r="BS88" s="401"/>
      <c r="BT88" s="401"/>
      <c r="BU88" s="401"/>
      <c r="BV88" s="401"/>
    </row>
    <row r="89" spans="63:74">
      <c r="BK89" s="401"/>
      <c r="BL89" s="401"/>
      <c r="BM89" s="401"/>
      <c r="BN89" s="401"/>
      <c r="BO89" s="401"/>
      <c r="BP89" s="401"/>
      <c r="BQ89" s="401"/>
      <c r="BR89" s="401"/>
      <c r="BS89" s="401"/>
      <c r="BT89" s="401"/>
      <c r="BU89" s="401"/>
      <c r="BV89" s="401"/>
    </row>
    <row r="90" spans="63:74">
      <c r="BK90" s="401"/>
      <c r="BL90" s="401"/>
      <c r="BM90" s="401"/>
      <c r="BN90" s="401"/>
      <c r="BO90" s="401"/>
      <c r="BP90" s="401"/>
      <c r="BQ90" s="401"/>
      <c r="BR90" s="401"/>
      <c r="BS90" s="401"/>
      <c r="BT90" s="401"/>
      <c r="BU90" s="401"/>
      <c r="BV90" s="401"/>
    </row>
    <row r="91" spans="63:74">
      <c r="BK91" s="401"/>
      <c r="BL91" s="401"/>
      <c r="BM91" s="401"/>
      <c r="BN91" s="401"/>
      <c r="BO91" s="401"/>
      <c r="BP91" s="401"/>
      <c r="BQ91" s="401"/>
      <c r="BR91" s="401"/>
      <c r="BS91" s="401"/>
      <c r="BT91" s="401"/>
      <c r="BU91" s="401"/>
      <c r="BV91" s="401"/>
    </row>
    <row r="92" spans="63:74">
      <c r="BK92" s="401"/>
      <c r="BL92" s="401"/>
      <c r="BM92" s="401"/>
      <c r="BN92" s="401"/>
      <c r="BO92" s="401"/>
      <c r="BP92" s="401"/>
      <c r="BQ92" s="401"/>
      <c r="BR92" s="401"/>
      <c r="BS92" s="401"/>
      <c r="BT92" s="401"/>
      <c r="BU92" s="401"/>
      <c r="BV92" s="401"/>
    </row>
    <row r="93" spans="63:74">
      <c r="BK93" s="401"/>
      <c r="BL93" s="401"/>
      <c r="BM93" s="401"/>
      <c r="BN93" s="401"/>
      <c r="BO93" s="401"/>
      <c r="BP93" s="401"/>
      <c r="BQ93" s="401"/>
      <c r="BR93" s="401"/>
      <c r="BS93" s="401"/>
      <c r="BT93" s="401"/>
      <c r="BU93" s="401"/>
      <c r="BV93" s="401"/>
    </row>
    <row r="94" spans="63:74">
      <c r="BK94" s="401"/>
      <c r="BL94" s="401"/>
      <c r="BM94" s="401"/>
      <c r="BN94" s="401"/>
      <c r="BO94" s="401"/>
      <c r="BP94" s="401"/>
      <c r="BQ94" s="401"/>
      <c r="BR94" s="401"/>
      <c r="BS94" s="401"/>
      <c r="BT94" s="401"/>
      <c r="BU94" s="401"/>
      <c r="BV94" s="401"/>
    </row>
    <row r="95" spans="63:74">
      <c r="BK95" s="401"/>
      <c r="BL95" s="401"/>
      <c r="BM95" s="401"/>
      <c r="BN95" s="401"/>
      <c r="BO95" s="401"/>
      <c r="BP95" s="401"/>
      <c r="BQ95" s="401"/>
      <c r="BR95" s="401"/>
      <c r="BS95" s="401"/>
      <c r="BT95" s="401"/>
      <c r="BU95" s="401"/>
      <c r="BV95" s="401"/>
    </row>
    <row r="96" spans="63:74">
      <c r="BK96" s="401"/>
      <c r="BL96" s="401"/>
      <c r="BM96" s="401"/>
      <c r="BN96" s="401"/>
      <c r="BO96" s="401"/>
      <c r="BP96" s="401"/>
      <c r="BQ96" s="401"/>
      <c r="BR96" s="401"/>
      <c r="BS96" s="401"/>
      <c r="BT96" s="401"/>
      <c r="BU96" s="401"/>
      <c r="BV96" s="401"/>
    </row>
    <row r="97" spans="63:74">
      <c r="BK97" s="401"/>
      <c r="BL97" s="401"/>
      <c r="BM97" s="401"/>
      <c r="BN97" s="401"/>
      <c r="BO97" s="401"/>
      <c r="BP97" s="401"/>
      <c r="BQ97" s="401"/>
      <c r="BR97" s="401"/>
      <c r="BS97" s="401"/>
      <c r="BT97" s="401"/>
      <c r="BU97" s="401"/>
      <c r="BV97" s="401"/>
    </row>
    <row r="98" spans="63:74">
      <c r="BK98" s="401"/>
      <c r="BL98" s="401"/>
      <c r="BM98" s="401"/>
      <c r="BN98" s="401"/>
      <c r="BO98" s="401"/>
      <c r="BP98" s="401"/>
      <c r="BQ98" s="401"/>
      <c r="BR98" s="401"/>
      <c r="BS98" s="401"/>
      <c r="BT98" s="401"/>
      <c r="BU98" s="401"/>
      <c r="BV98" s="401"/>
    </row>
    <row r="99" spans="63:74">
      <c r="BK99" s="401"/>
      <c r="BL99" s="401"/>
      <c r="BM99" s="401"/>
      <c r="BN99" s="401"/>
      <c r="BO99" s="401"/>
      <c r="BP99" s="401"/>
      <c r="BQ99" s="401"/>
      <c r="BR99" s="401"/>
      <c r="BS99" s="401"/>
      <c r="BT99" s="401"/>
      <c r="BU99" s="401"/>
      <c r="BV99" s="401"/>
    </row>
    <row r="100" spans="63:74">
      <c r="BK100" s="401"/>
      <c r="BL100" s="401"/>
      <c r="BM100" s="401"/>
      <c r="BN100" s="401"/>
      <c r="BO100" s="401"/>
      <c r="BP100" s="401"/>
      <c r="BQ100" s="401"/>
      <c r="BR100" s="401"/>
      <c r="BS100" s="401"/>
      <c r="BT100" s="401"/>
      <c r="BU100" s="401"/>
      <c r="BV100" s="401"/>
    </row>
    <row r="101" spans="63:74">
      <c r="BK101" s="401"/>
      <c r="BL101" s="401"/>
      <c r="BM101" s="401"/>
      <c r="BN101" s="401"/>
      <c r="BO101" s="401"/>
      <c r="BP101" s="401"/>
      <c r="BQ101" s="401"/>
      <c r="BR101" s="401"/>
      <c r="BS101" s="401"/>
      <c r="BT101" s="401"/>
      <c r="BU101" s="401"/>
      <c r="BV101" s="401"/>
    </row>
    <row r="102" spans="63:74">
      <c r="BK102" s="401"/>
      <c r="BL102" s="401"/>
      <c r="BM102" s="401"/>
      <c r="BN102" s="401"/>
      <c r="BO102" s="401"/>
      <c r="BP102" s="401"/>
      <c r="BQ102" s="401"/>
      <c r="BR102" s="401"/>
      <c r="BS102" s="401"/>
      <c r="BT102" s="401"/>
      <c r="BU102" s="401"/>
      <c r="BV102" s="401"/>
    </row>
    <row r="103" spans="63:74">
      <c r="BK103" s="401"/>
      <c r="BL103" s="401"/>
      <c r="BM103" s="401"/>
      <c r="BN103" s="401"/>
      <c r="BO103" s="401"/>
      <c r="BP103" s="401"/>
      <c r="BQ103" s="401"/>
      <c r="BR103" s="401"/>
      <c r="BS103" s="401"/>
      <c r="BT103" s="401"/>
      <c r="BU103" s="401"/>
      <c r="BV103" s="401"/>
    </row>
    <row r="104" spans="63:74">
      <c r="BK104" s="401"/>
      <c r="BL104" s="401"/>
      <c r="BM104" s="401"/>
      <c r="BN104" s="401"/>
      <c r="BO104" s="401"/>
      <c r="BP104" s="401"/>
      <c r="BQ104" s="401"/>
      <c r="BR104" s="401"/>
      <c r="BS104" s="401"/>
      <c r="BT104" s="401"/>
      <c r="BU104" s="401"/>
      <c r="BV104" s="401"/>
    </row>
    <row r="105" spans="63:74">
      <c r="BK105" s="401"/>
      <c r="BL105" s="401"/>
      <c r="BM105" s="401"/>
      <c r="BN105" s="401"/>
      <c r="BO105" s="401"/>
      <c r="BP105" s="401"/>
      <c r="BQ105" s="401"/>
      <c r="BR105" s="401"/>
      <c r="BS105" s="401"/>
      <c r="BT105" s="401"/>
      <c r="BU105" s="401"/>
      <c r="BV105" s="401"/>
    </row>
    <row r="106" spans="63:74">
      <c r="BK106" s="401"/>
      <c r="BL106" s="401"/>
      <c r="BM106" s="401"/>
      <c r="BN106" s="401"/>
      <c r="BO106" s="401"/>
      <c r="BP106" s="401"/>
      <c r="BQ106" s="401"/>
      <c r="BR106" s="401"/>
      <c r="BS106" s="401"/>
      <c r="BT106" s="401"/>
      <c r="BU106" s="401"/>
      <c r="BV106" s="401"/>
    </row>
    <row r="107" spans="63:74">
      <c r="BK107" s="401"/>
      <c r="BL107" s="401"/>
      <c r="BM107" s="401"/>
      <c r="BN107" s="401"/>
      <c r="BO107" s="401"/>
      <c r="BP107" s="401"/>
      <c r="BQ107" s="401"/>
      <c r="BR107" s="401"/>
      <c r="BS107" s="401"/>
      <c r="BT107" s="401"/>
      <c r="BU107" s="401"/>
      <c r="BV107" s="401"/>
    </row>
    <row r="108" spans="63:74">
      <c r="BK108" s="401"/>
      <c r="BL108" s="401"/>
      <c r="BM108" s="401"/>
      <c r="BN108" s="401"/>
      <c r="BO108" s="401"/>
      <c r="BP108" s="401"/>
      <c r="BQ108" s="401"/>
      <c r="BR108" s="401"/>
      <c r="BS108" s="401"/>
      <c r="BT108" s="401"/>
      <c r="BU108" s="401"/>
      <c r="BV108" s="401"/>
    </row>
    <row r="109" spans="63:74">
      <c r="BK109" s="401"/>
      <c r="BL109" s="401"/>
      <c r="BM109" s="401"/>
      <c r="BN109" s="401"/>
      <c r="BO109" s="401"/>
      <c r="BP109" s="401"/>
      <c r="BQ109" s="401"/>
      <c r="BR109" s="401"/>
      <c r="BS109" s="401"/>
      <c r="BT109" s="401"/>
      <c r="BU109" s="401"/>
      <c r="BV109" s="401"/>
    </row>
    <row r="110" spans="63:74">
      <c r="BK110" s="401"/>
      <c r="BL110" s="401"/>
      <c r="BM110" s="401"/>
      <c r="BN110" s="401"/>
      <c r="BO110" s="401"/>
      <c r="BP110" s="401"/>
      <c r="BQ110" s="401"/>
      <c r="BR110" s="401"/>
      <c r="BS110" s="401"/>
      <c r="BT110" s="401"/>
      <c r="BU110" s="401"/>
      <c r="BV110" s="401"/>
    </row>
    <row r="111" spans="63:74">
      <c r="BK111" s="401"/>
      <c r="BL111" s="401"/>
      <c r="BM111" s="401"/>
      <c r="BN111" s="401"/>
      <c r="BO111" s="401"/>
      <c r="BP111" s="401"/>
      <c r="BQ111" s="401"/>
      <c r="BR111" s="401"/>
      <c r="BS111" s="401"/>
      <c r="BT111" s="401"/>
      <c r="BU111" s="401"/>
      <c r="BV111" s="401"/>
    </row>
    <row r="112" spans="63:74">
      <c r="BK112" s="401"/>
      <c r="BL112" s="401"/>
      <c r="BM112" s="401"/>
      <c r="BN112" s="401"/>
      <c r="BO112" s="401"/>
      <c r="BP112" s="401"/>
      <c r="BQ112" s="401"/>
      <c r="BR112" s="401"/>
      <c r="BS112" s="401"/>
      <c r="BT112" s="401"/>
      <c r="BU112" s="401"/>
      <c r="BV112" s="401"/>
    </row>
    <row r="113" spans="63:74">
      <c r="BK113" s="401"/>
      <c r="BL113" s="401"/>
      <c r="BM113" s="401"/>
      <c r="BN113" s="401"/>
      <c r="BO113" s="401"/>
      <c r="BP113" s="401"/>
      <c r="BQ113" s="401"/>
      <c r="BR113" s="401"/>
      <c r="BS113" s="401"/>
      <c r="BT113" s="401"/>
      <c r="BU113" s="401"/>
      <c r="BV113" s="401"/>
    </row>
    <row r="114" spans="63:74">
      <c r="BK114" s="401"/>
      <c r="BL114" s="401"/>
      <c r="BM114" s="401"/>
      <c r="BN114" s="401"/>
      <c r="BO114" s="401"/>
      <c r="BP114" s="401"/>
      <c r="BQ114" s="401"/>
      <c r="BR114" s="401"/>
      <c r="BS114" s="401"/>
      <c r="BT114" s="401"/>
      <c r="BU114" s="401"/>
      <c r="BV114" s="401"/>
    </row>
    <row r="115" spans="63:74">
      <c r="BK115" s="401"/>
      <c r="BL115" s="401"/>
      <c r="BM115" s="401"/>
      <c r="BN115" s="401"/>
      <c r="BO115" s="401"/>
      <c r="BP115" s="401"/>
      <c r="BQ115" s="401"/>
      <c r="BR115" s="401"/>
      <c r="BS115" s="401"/>
      <c r="BT115" s="401"/>
      <c r="BU115" s="401"/>
      <c r="BV115" s="401"/>
    </row>
    <row r="116" spans="63:74">
      <c r="BK116" s="401"/>
      <c r="BL116" s="401"/>
      <c r="BM116" s="401"/>
      <c r="BN116" s="401"/>
      <c r="BO116" s="401"/>
      <c r="BP116" s="401"/>
      <c r="BQ116" s="401"/>
      <c r="BR116" s="401"/>
      <c r="BS116" s="401"/>
      <c r="BT116" s="401"/>
      <c r="BU116" s="401"/>
      <c r="BV116" s="401"/>
    </row>
    <row r="117" spans="63:74">
      <c r="BK117" s="401"/>
      <c r="BL117" s="401"/>
      <c r="BM117" s="401"/>
      <c r="BN117" s="401"/>
      <c r="BO117" s="401"/>
      <c r="BP117" s="401"/>
      <c r="BQ117" s="401"/>
      <c r="BR117" s="401"/>
      <c r="BS117" s="401"/>
      <c r="BT117" s="401"/>
      <c r="BU117" s="401"/>
      <c r="BV117" s="401"/>
    </row>
    <row r="118" spans="63:74">
      <c r="BK118" s="401"/>
      <c r="BL118" s="401"/>
      <c r="BM118" s="401"/>
      <c r="BN118" s="401"/>
      <c r="BO118" s="401"/>
      <c r="BP118" s="401"/>
      <c r="BQ118" s="401"/>
      <c r="BR118" s="401"/>
      <c r="BS118" s="401"/>
      <c r="BT118" s="401"/>
      <c r="BU118" s="401"/>
      <c r="BV118" s="401"/>
    </row>
    <row r="119" spans="63:74">
      <c r="BK119" s="401"/>
      <c r="BL119" s="401"/>
      <c r="BM119" s="401"/>
      <c r="BN119" s="401"/>
      <c r="BO119" s="401"/>
      <c r="BP119" s="401"/>
      <c r="BQ119" s="401"/>
      <c r="BR119" s="401"/>
      <c r="BS119" s="401"/>
      <c r="BT119" s="401"/>
      <c r="BU119" s="401"/>
      <c r="BV119" s="401"/>
    </row>
    <row r="120" spans="63:74">
      <c r="BK120" s="401"/>
      <c r="BL120" s="401"/>
      <c r="BM120" s="401"/>
      <c r="BN120" s="401"/>
      <c r="BO120" s="401"/>
      <c r="BP120" s="401"/>
      <c r="BQ120" s="401"/>
      <c r="BR120" s="401"/>
      <c r="BS120" s="401"/>
      <c r="BT120" s="401"/>
      <c r="BU120" s="401"/>
      <c r="BV120" s="401"/>
    </row>
    <row r="121" spans="63:74">
      <c r="BK121" s="401"/>
      <c r="BL121" s="401"/>
      <c r="BM121" s="401"/>
      <c r="BN121" s="401"/>
      <c r="BO121" s="401"/>
      <c r="BP121" s="401"/>
      <c r="BQ121" s="401"/>
      <c r="BR121" s="401"/>
      <c r="BS121" s="401"/>
      <c r="BT121" s="401"/>
      <c r="BU121" s="401"/>
      <c r="BV121" s="401"/>
    </row>
    <row r="122" spans="63:74">
      <c r="BK122" s="401"/>
      <c r="BL122" s="401"/>
      <c r="BM122" s="401"/>
      <c r="BN122" s="401"/>
      <c r="BO122" s="401"/>
      <c r="BP122" s="401"/>
      <c r="BQ122" s="401"/>
      <c r="BR122" s="401"/>
      <c r="BS122" s="401"/>
      <c r="BT122" s="401"/>
      <c r="BU122" s="401"/>
      <c r="BV122" s="401"/>
    </row>
    <row r="123" spans="63:74">
      <c r="BK123" s="401"/>
      <c r="BL123" s="401"/>
      <c r="BM123" s="401"/>
      <c r="BN123" s="401"/>
      <c r="BO123" s="401"/>
      <c r="BP123" s="401"/>
      <c r="BQ123" s="401"/>
      <c r="BR123" s="401"/>
      <c r="BS123" s="401"/>
      <c r="BT123" s="401"/>
      <c r="BU123" s="401"/>
      <c r="BV123" s="401"/>
    </row>
    <row r="124" spans="63:74">
      <c r="BK124" s="401"/>
      <c r="BL124" s="401"/>
      <c r="BM124" s="401"/>
      <c r="BN124" s="401"/>
      <c r="BO124" s="401"/>
      <c r="BP124" s="401"/>
      <c r="BQ124" s="401"/>
      <c r="BR124" s="401"/>
      <c r="BS124" s="401"/>
      <c r="BT124" s="401"/>
      <c r="BU124" s="401"/>
      <c r="BV124" s="401"/>
    </row>
    <row r="125" spans="63:74">
      <c r="BK125" s="401"/>
      <c r="BL125" s="401"/>
      <c r="BM125" s="401"/>
      <c r="BN125" s="401"/>
      <c r="BO125" s="401"/>
      <c r="BP125" s="401"/>
      <c r="BQ125" s="401"/>
      <c r="BR125" s="401"/>
      <c r="BS125" s="401"/>
      <c r="BT125" s="401"/>
      <c r="BU125" s="401"/>
      <c r="BV125" s="401"/>
    </row>
    <row r="126" spans="63:74">
      <c r="BK126" s="401"/>
      <c r="BL126" s="401"/>
      <c r="BM126" s="401"/>
      <c r="BN126" s="401"/>
      <c r="BO126" s="401"/>
      <c r="BP126" s="401"/>
      <c r="BQ126" s="401"/>
      <c r="BR126" s="401"/>
      <c r="BS126" s="401"/>
      <c r="BT126" s="401"/>
      <c r="BU126" s="401"/>
      <c r="BV126" s="401"/>
    </row>
    <row r="127" spans="63:74">
      <c r="BK127" s="401"/>
      <c r="BL127" s="401"/>
      <c r="BM127" s="401"/>
      <c r="BN127" s="401"/>
      <c r="BO127" s="401"/>
      <c r="BP127" s="401"/>
      <c r="BQ127" s="401"/>
      <c r="BR127" s="401"/>
      <c r="BS127" s="401"/>
      <c r="BT127" s="401"/>
      <c r="BU127" s="401"/>
      <c r="BV127" s="401"/>
    </row>
    <row r="128" spans="63:74">
      <c r="BK128" s="401"/>
      <c r="BL128" s="401"/>
      <c r="BM128" s="401"/>
      <c r="BN128" s="401"/>
      <c r="BO128" s="401"/>
      <c r="BP128" s="401"/>
      <c r="BQ128" s="401"/>
      <c r="BR128" s="401"/>
      <c r="BS128" s="401"/>
      <c r="BT128" s="401"/>
      <c r="BU128" s="401"/>
      <c r="BV128" s="401"/>
    </row>
    <row r="129" spans="63:74">
      <c r="BK129" s="401"/>
      <c r="BL129" s="401"/>
      <c r="BM129" s="401"/>
      <c r="BN129" s="401"/>
      <c r="BO129" s="401"/>
      <c r="BP129" s="401"/>
      <c r="BQ129" s="401"/>
      <c r="BR129" s="401"/>
      <c r="BS129" s="401"/>
      <c r="BT129" s="401"/>
      <c r="BU129" s="401"/>
      <c r="BV129" s="401"/>
    </row>
    <row r="130" spans="63:74">
      <c r="BK130" s="401"/>
      <c r="BL130" s="401"/>
      <c r="BM130" s="401"/>
      <c r="BN130" s="401"/>
      <c r="BO130" s="401"/>
      <c r="BP130" s="401"/>
      <c r="BQ130" s="401"/>
      <c r="BR130" s="401"/>
      <c r="BS130" s="401"/>
      <c r="BT130" s="401"/>
      <c r="BU130" s="401"/>
      <c r="BV130" s="401"/>
    </row>
    <row r="131" spans="63:74">
      <c r="BK131" s="401"/>
      <c r="BL131" s="401"/>
      <c r="BM131" s="401"/>
      <c r="BN131" s="401"/>
      <c r="BO131" s="401"/>
      <c r="BP131" s="401"/>
      <c r="BQ131" s="401"/>
      <c r="BR131" s="401"/>
      <c r="BS131" s="401"/>
      <c r="BT131" s="401"/>
      <c r="BU131" s="401"/>
      <c r="BV131" s="401"/>
    </row>
    <row r="132" spans="63:74">
      <c r="BK132" s="401"/>
      <c r="BL132" s="401"/>
      <c r="BM132" s="401"/>
      <c r="BN132" s="401"/>
      <c r="BO132" s="401"/>
      <c r="BP132" s="401"/>
      <c r="BQ132" s="401"/>
      <c r="BR132" s="401"/>
      <c r="BS132" s="401"/>
      <c r="BT132" s="401"/>
      <c r="BU132" s="401"/>
      <c r="BV132" s="401"/>
    </row>
    <row r="133" spans="63:74">
      <c r="BK133" s="401"/>
      <c r="BL133" s="401"/>
      <c r="BM133" s="401"/>
      <c r="BN133" s="401"/>
      <c r="BO133" s="401"/>
      <c r="BP133" s="401"/>
      <c r="BQ133" s="401"/>
      <c r="BR133" s="401"/>
      <c r="BS133" s="401"/>
      <c r="BT133" s="401"/>
      <c r="BU133" s="401"/>
      <c r="BV133" s="401"/>
    </row>
    <row r="134" spans="63:74">
      <c r="BK134" s="401"/>
      <c r="BL134" s="401"/>
      <c r="BM134" s="401"/>
      <c r="BN134" s="401"/>
      <c r="BO134" s="401"/>
      <c r="BP134" s="401"/>
      <c r="BQ134" s="401"/>
      <c r="BR134" s="401"/>
      <c r="BS134" s="401"/>
      <c r="BT134" s="401"/>
      <c r="BU134" s="401"/>
      <c r="BV134" s="401"/>
    </row>
    <row r="135" spans="63:74">
      <c r="BK135" s="401"/>
      <c r="BL135" s="401"/>
      <c r="BM135" s="401"/>
      <c r="BN135" s="401"/>
      <c r="BO135" s="401"/>
      <c r="BP135" s="401"/>
      <c r="BQ135" s="401"/>
      <c r="BR135" s="401"/>
      <c r="BS135" s="401"/>
      <c r="BT135" s="401"/>
      <c r="BU135" s="401"/>
      <c r="BV135" s="401"/>
    </row>
    <row r="136" spans="63:74">
      <c r="BK136" s="401"/>
      <c r="BL136" s="401"/>
      <c r="BM136" s="401"/>
      <c r="BN136" s="401"/>
      <c r="BO136" s="401"/>
      <c r="BP136" s="401"/>
      <c r="BQ136" s="401"/>
      <c r="BR136" s="401"/>
      <c r="BS136" s="401"/>
      <c r="BT136" s="401"/>
      <c r="BU136" s="401"/>
      <c r="BV136" s="401"/>
    </row>
    <row r="137" spans="63:74">
      <c r="BK137" s="401"/>
      <c r="BL137" s="401"/>
      <c r="BM137" s="401"/>
      <c r="BN137" s="401"/>
      <c r="BO137" s="401"/>
      <c r="BP137" s="401"/>
      <c r="BQ137" s="401"/>
      <c r="BR137" s="401"/>
      <c r="BS137" s="401"/>
      <c r="BT137" s="401"/>
      <c r="BU137" s="401"/>
      <c r="BV137" s="401"/>
    </row>
    <row r="138" spans="63:74">
      <c r="BK138" s="401"/>
      <c r="BL138" s="401"/>
      <c r="BM138" s="401"/>
      <c r="BN138" s="401"/>
      <c r="BO138" s="401"/>
      <c r="BP138" s="401"/>
      <c r="BQ138" s="401"/>
      <c r="BR138" s="401"/>
      <c r="BS138" s="401"/>
      <c r="BT138" s="401"/>
      <c r="BU138" s="401"/>
      <c r="BV138" s="401"/>
    </row>
    <row r="139" spans="63:74">
      <c r="BK139" s="401"/>
      <c r="BL139" s="401"/>
      <c r="BM139" s="401"/>
      <c r="BN139" s="401"/>
      <c r="BO139" s="401"/>
      <c r="BP139" s="401"/>
      <c r="BQ139" s="401"/>
      <c r="BR139" s="401"/>
      <c r="BS139" s="401"/>
      <c r="BT139" s="401"/>
      <c r="BU139" s="401"/>
      <c r="BV139" s="401"/>
    </row>
    <row r="140" spans="63:74">
      <c r="BK140" s="401"/>
      <c r="BL140" s="401"/>
      <c r="BM140" s="401"/>
      <c r="BN140" s="401"/>
      <c r="BO140" s="401"/>
      <c r="BP140" s="401"/>
      <c r="BQ140" s="401"/>
      <c r="BR140" s="401"/>
      <c r="BS140" s="401"/>
      <c r="BT140" s="401"/>
      <c r="BU140" s="401"/>
      <c r="BV140" s="401"/>
    </row>
    <row r="141" spans="63:74">
      <c r="BK141" s="401"/>
      <c r="BL141" s="401"/>
      <c r="BM141" s="401"/>
      <c r="BN141" s="401"/>
      <c r="BO141" s="401"/>
      <c r="BP141" s="401"/>
      <c r="BQ141" s="401"/>
      <c r="BR141" s="401"/>
      <c r="BS141" s="401"/>
      <c r="BT141" s="401"/>
      <c r="BU141" s="401"/>
      <c r="BV141" s="401"/>
    </row>
    <row r="142" spans="63:74">
      <c r="BK142" s="401"/>
      <c r="BL142" s="401"/>
      <c r="BM142" s="401"/>
      <c r="BN142" s="401"/>
      <c r="BO142" s="401"/>
      <c r="BP142" s="401"/>
      <c r="BQ142" s="401"/>
      <c r="BR142" s="401"/>
      <c r="BS142" s="401"/>
      <c r="BT142" s="401"/>
      <c r="BU142" s="401"/>
      <c r="BV142" s="401"/>
    </row>
    <row r="143" spans="63:74">
      <c r="BK143" s="401"/>
      <c r="BL143" s="401"/>
      <c r="BM143" s="401"/>
      <c r="BN143" s="401"/>
      <c r="BO143" s="401"/>
      <c r="BP143" s="401"/>
      <c r="BQ143" s="401"/>
      <c r="BR143" s="401"/>
      <c r="BS143" s="401"/>
      <c r="BT143" s="401"/>
      <c r="BU143" s="401"/>
      <c r="BV143" s="401"/>
    </row>
    <row r="175" spans="2:74" ht="9" customHeight="1"/>
    <row r="176" spans="2:74" ht="9" customHeight="1">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9"/>
      <c r="AZ176" s="399"/>
      <c r="BA176" s="399"/>
      <c r="BB176" s="399"/>
      <c r="BC176" s="399"/>
      <c r="BD176" s="399"/>
      <c r="BE176" s="399"/>
      <c r="BF176" s="399"/>
      <c r="BG176" s="399"/>
      <c r="BH176" s="399"/>
      <c r="BI176" s="399"/>
      <c r="BJ176" s="399"/>
      <c r="BK176" s="81"/>
      <c r="BL176" s="81"/>
      <c r="BM176" s="81"/>
      <c r="BN176" s="81"/>
      <c r="BO176" s="81"/>
      <c r="BP176" s="81"/>
      <c r="BQ176" s="81"/>
      <c r="BR176" s="81"/>
      <c r="BS176" s="81"/>
      <c r="BT176" s="81"/>
      <c r="BU176" s="81"/>
      <c r="BV176" s="81"/>
    </row>
    <row r="177" spans="2:74" ht="9" customHeight="1">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9"/>
      <c r="AZ177" s="399"/>
      <c r="BA177" s="399"/>
      <c r="BB177" s="399"/>
      <c r="BC177" s="399"/>
      <c r="BD177" s="399"/>
      <c r="BE177" s="399"/>
      <c r="BF177" s="399"/>
      <c r="BG177" s="399"/>
      <c r="BH177" s="399"/>
      <c r="BI177" s="399"/>
      <c r="BJ177" s="399"/>
      <c r="BK177" s="81"/>
      <c r="BL177" s="81"/>
      <c r="BM177" s="81"/>
      <c r="BN177" s="81"/>
      <c r="BO177" s="81"/>
      <c r="BP177" s="81"/>
      <c r="BQ177" s="81"/>
      <c r="BR177" s="81"/>
      <c r="BS177" s="81"/>
      <c r="BT177" s="81"/>
      <c r="BU177" s="81"/>
      <c r="BV177" s="81"/>
    </row>
    <row r="178" spans="2:74" ht="9" customHeight="1">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9"/>
      <c r="AZ178" s="399"/>
      <c r="BA178" s="399"/>
      <c r="BB178" s="399"/>
      <c r="BC178" s="399"/>
      <c r="BD178" s="399"/>
      <c r="BE178" s="399"/>
      <c r="BF178" s="399"/>
      <c r="BG178" s="399"/>
      <c r="BH178" s="399"/>
      <c r="BI178" s="399"/>
      <c r="BJ178" s="399"/>
      <c r="BK178" s="81"/>
      <c r="BL178" s="81"/>
      <c r="BM178" s="81"/>
      <c r="BN178" s="81"/>
      <c r="BO178" s="81"/>
      <c r="BP178" s="81"/>
      <c r="BQ178" s="81"/>
      <c r="BR178" s="81"/>
      <c r="BS178" s="81"/>
      <c r="BT178" s="81"/>
      <c r="BU178" s="81"/>
      <c r="BV178" s="81"/>
    </row>
    <row r="179" spans="2:74" ht="9" customHeight="1">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9"/>
      <c r="AZ179" s="399"/>
      <c r="BA179" s="399"/>
      <c r="BB179" s="399"/>
      <c r="BC179" s="399"/>
      <c r="BD179" s="399"/>
      <c r="BE179" s="399"/>
      <c r="BF179" s="399"/>
      <c r="BG179" s="399"/>
      <c r="BH179" s="399"/>
      <c r="BI179" s="399"/>
      <c r="BJ179" s="399"/>
      <c r="BK179" s="81"/>
      <c r="BL179" s="81"/>
      <c r="BM179" s="81"/>
      <c r="BN179" s="81"/>
      <c r="BO179" s="81"/>
      <c r="BP179" s="81"/>
      <c r="BQ179" s="81"/>
      <c r="BR179" s="81"/>
      <c r="BS179" s="81"/>
      <c r="BT179" s="81"/>
      <c r="BU179" s="81"/>
      <c r="BV179" s="81"/>
    </row>
    <row r="180" spans="2:74" ht="9" customHeight="1">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9"/>
      <c r="AZ180" s="399"/>
      <c r="BA180" s="399"/>
      <c r="BB180" s="399"/>
      <c r="BC180" s="399"/>
      <c r="BD180" s="399"/>
      <c r="BE180" s="399"/>
      <c r="BF180" s="399"/>
      <c r="BG180" s="399"/>
      <c r="BH180" s="399"/>
      <c r="BI180" s="399"/>
      <c r="BJ180" s="399"/>
      <c r="BK180" s="81"/>
      <c r="BL180" s="81"/>
      <c r="BM180" s="81"/>
      <c r="BN180" s="81"/>
      <c r="BO180" s="81"/>
      <c r="BP180" s="81"/>
      <c r="BQ180" s="81"/>
      <c r="BR180" s="81"/>
      <c r="BS180" s="81"/>
      <c r="BT180" s="81"/>
      <c r="BU180" s="81"/>
      <c r="BV180" s="81"/>
    </row>
    <row r="181" spans="2:74">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38"/>
      <c r="AZ181" s="538"/>
      <c r="BA181" s="538"/>
      <c r="BB181" s="538"/>
      <c r="BC181" s="538"/>
      <c r="BD181" s="538"/>
      <c r="BE181" s="538"/>
      <c r="BF181" s="538"/>
      <c r="BG181" s="538"/>
      <c r="BH181" s="538"/>
      <c r="BI181" s="538"/>
      <c r="BJ181" s="538"/>
      <c r="BK181" s="83"/>
      <c r="BL181" s="83"/>
      <c r="BM181" s="83"/>
      <c r="BN181" s="83"/>
      <c r="BO181" s="83"/>
      <c r="BP181" s="83"/>
      <c r="BQ181" s="83"/>
      <c r="BR181" s="83"/>
      <c r="BS181" s="83"/>
      <c r="BT181" s="83"/>
      <c r="BU181" s="83"/>
      <c r="BV181" s="83"/>
    </row>
    <row r="182" spans="2:74" ht="9" customHeight="1">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9"/>
      <c r="AZ182" s="399"/>
      <c r="BA182" s="399"/>
      <c r="BB182" s="399"/>
      <c r="BC182" s="399"/>
      <c r="BD182" s="399"/>
      <c r="BE182" s="399"/>
      <c r="BF182" s="399"/>
      <c r="BG182" s="399"/>
      <c r="BH182" s="399"/>
      <c r="BI182" s="399"/>
      <c r="BJ182" s="399"/>
      <c r="BK182" s="81"/>
      <c r="BL182" s="81"/>
      <c r="BM182" s="81"/>
      <c r="BN182" s="81"/>
      <c r="BO182" s="81"/>
      <c r="BP182" s="81"/>
      <c r="BQ182" s="81"/>
      <c r="BR182" s="81"/>
      <c r="BS182" s="81"/>
      <c r="BT182" s="81"/>
      <c r="BU182" s="81"/>
      <c r="BV182" s="81"/>
    </row>
    <row r="183" spans="2:74" ht="9" customHeight="1">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9"/>
      <c r="AZ183" s="399"/>
      <c r="BA183" s="399"/>
      <c r="BB183" s="399"/>
      <c r="BC183" s="399"/>
      <c r="BD183" s="399"/>
      <c r="BE183" s="399"/>
      <c r="BF183" s="399"/>
      <c r="BG183" s="399"/>
      <c r="BH183" s="399"/>
      <c r="BI183" s="399"/>
      <c r="BJ183" s="399"/>
      <c r="BK183" s="81"/>
      <c r="BL183" s="81"/>
      <c r="BM183" s="81"/>
      <c r="BN183" s="81"/>
      <c r="BO183" s="81"/>
      <c r="BP183" s="81"/>
      <c r="BQ183" s="81"/>
      <c r="BR183" s="81"/>
      <c r="BS183" s="81"/>
      <c r="BT183" s="81"/>
      <c r="BU183" s="81"/>
      <c r="BV183" s="81"/>
    </row>
    <row r="184" spans="2:74" ht="9" customHeight="1">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9"/>
      <c r="AZ184" s="399"/>
      <c r="BA184" s="399"/>
      <c r="BB184" s="399"/>
      <c r="BC184" s="399"/>
      <c r="BD184" s="399"/>
      <c r="BE184" s="399"/>
      <c r="BF184" s="399"/>
      <c r="BG184" s="399"/>
      <c r="BH184" s="399"/>
      <c r="BI184" s="399"/>
      <c r="BJ184" s="399"/>
      <c r="BK184" s="81"/>
      <c r="BL184" s="81"/>
      <c r="BM184" s="81"/>
      <c r="BN184" s="81"/>
      <c r="BO184" s="81"/>
      <c r="BP184" s="81"/>
      <c r="BQ184" s="81"/>
      <c r="BR184" s="81"/>
      <c r="BS184" s="81"/>
      <c r="BT184" s="81"/>
      <c r="BU184" s="81"/>
      <c r="BV184" s="81"/>
    </row>
    <row r="185" spans="2:74" ht="9" customHeight="1">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9"/>
      <c r="AZ185" s="399"/>
      <c r="BA185" s="399"/>
      <c r="BB185" s="399"/>
      <c r="BC185" s="399"/>
      <c r="BD185" s="399"/>
      <c r="BE185" s="399"/>
      <c r="BF185" s="399"/>
      <c r="BG185" s="399"/>
      <c r="BH185" s="399"/>
      <c r="BI185" s="399"/>
      <c r="BJ185" s="399"/>
      <c r="BK185" s="81"/>
      <c r="BL185" s="81"/>
      <c r="BM185" s="81"/>
      <c r="BN185" s="81"/>
      <c r="BO185" s="81"/>
      <c r="BP185" s="81"/>
      <c r="BQ185" s="81"/>
      <c r="BR185" s="81"/>
      <c r="BS185" s="81"/>
      <c r="BT185" s="81"/>
      <c r="BU185" s="81"/>
      <c r="BV185" s="81"/>
    </row>
    <row r="186" spans="2:74" ht="9" customHeight="1"/>
    <row r="187" spans="2:74" ht="9" customHeight="1"/>
    <row r="188" spans="2:74" ht="9" customHeight="1"/>
    <row r="189" spans="2:74" ht="9" customHeight="1"/>
    <row r="190" spans="2:74" ht="9" customHeight="1"/>
    <row r="191" spans="2:74" ht="9" customHeight="1"/>
    <row r="192" spans="2:74" ht="9" customHeight="1"/>
    <row r="193" ht="9" customHeight="1"/>
    <row r="194" ht="9" customHeight="1"/>
    <row r="195" ht="9" customHeight="1"/>
    <row r="196" ht="9" customHeight="1"/>
    <row r="197" ht="9" customHeight="1"/>
    <row r="198" ht="9" customHeight="1"/>
    <row r="199" ht="9" customHeight="1"/>
    <row r="200" ht="9" customHeight="1"/>
    <row r="201" ht="9" customHeight="1"/>
    <row r="202" ht="9" customHeight="1"/>
    <row r="203" ht="9" customHeight="1"/>
    <row r="204" ht="9" customHeight="1"/>
    <row r="205" ht="9" customHeight="1"/>
    <row r="206" ht="9" customHeight="1"/>
    <row r="207" ht="9" customHeight="1"/>
    <row r="208" ht="9" customHeight="1"/>
    <row r="209" ht="9" customHeight="1"/>
    <row r="210" ht="9" customHeight="1"/>
    <row r="211" ht="9" customHeight="1"/>
    <row r="212" ht="9" customHeight="1"/>
    <row r="213" ht="9" customHeight="1"/>
    <row r="214" ht="9" customHeight="1"/>
    <row r="215" ht="9" customHeight="1"/>
    <row r="216" ht="9" customHeight="1"/>
    <row r="217" ht="9" customHeight="1"/>
    <row r="218" ht="9" customHeight="1"/>
    <row r="219" ht="9" customHeight="1"/>
    <row r="220" ht="9" customHeight="1"/>
    <row r="221" ht="9" customHeight="1"/>
    <row r="222" ht="9" customHeight="1"/>
    <row r="223" ht="9" customHeight="1"/>
    <row r="224" ht="9" customHeight="1"/>
    <row r="225" ht="9" customHeight="1"/>
    <row r="226" ht="9" customHeight="1"/>
    <row r="227" ht="9" customHeight="1"/>
    <row r="228" ht="9" customHeight="1"/>
    <row r="229" ht="9" customHeight="1"/>
    <row r="230" ht="9" customHeight="1"/>
    <row r="231" ht="9" customHeight="1"/>
    <row r="232" ht="9" customHeight="1"/>
    <row r="233" ht="9" customHeight="1"/>
    <row r="234" ht="9" customHeight="1"/>
    <row r="235" ht="9" customHeight="1"/>
    <row r="236" ht="9" customHeight="1"/>
    <row r="237" ht="9" customHeight="1"/>
    <row r="238" ht="9" customHeight="1"/>
    <row r="239" ht="9" customHeight="1"/>
    <row r="240" ht="9" customHeight="1"/>
    <row r="241" ht="9" customHeight="1"/>
    <row r="242" ht="9" customHeight="1"/>
    <row r="243" ht="9" customHeight="1"/>
    <row r="244" ht="9" customHeight="1"/>
    <row r="245" ht="9" customHeight="1"/>
    <row r="246" ht="9" customHeight="1"/>
    <row r="247" ht="9" customHeight="1"/>
    <row r="248" ht="9" customHeight="1"/>
    <row r="249" ht="9" customHeight="1"/>
    <row r="250" ht="9" customHeight="1"/>
    <row r="251" ht="9" customHeight="1"/>
    <row r="252" ht="9" customHeight="1"/>
    <row r="253" ht="9" customHeight="1"/>
    <row r="254" ht="9" customHeight="1"/>
    <row r="255" ht="9" customHeight="1"/>
    <row r="256" ht="9" customHeight="1"/>
    <row r="257" ht="9" customHeight="1"/>
    <row r="258" ht="9" customHeight="1"/>
    <row r="259" ht="9" customHeight="1"/>
    <row r="260" ht="9" customHeight="1"/>
    <row r="261" ht="9" customHeight="1"/>
    <row r="262" ht="9" customHeight="1"/>
    <row r="263" ht="9" customHeight="1"/>
    <row r="264" ht="9" customHeight="1"/>
    <row r="265" ht="9" customHeight="1"/>
    <row r="266" ht="9" customHeight="1"/>
    <row r="267" ht="9" customHeight="1"/>
    <row r="268" ht="9" customHeight="1"/>
    <row r="269" ht="9" customHeight="1"/>
    <row r="270" ht="9" customHeight="1"/>
    <row r="271" ht="9" customHeight="1"/>
    <row r="272" ht="9" customHeight="1"/>
    <row r="273" ht="9" customHeight="1"/>
    <row r="274" ht="9" customHeight="1"/>
    <row r="275" ht="9" customHeight="1"/>
    <row r="276" ht="9" customHeight="1"/>
    <row r="277" ht="9" customHeight="1"/>
    <row r="278" ht="9" customHeight="1"/>
    <row r="279" ht="9" customHeight="1"/>
    <row r="280" ht="9" customHeight="1"/>
    <row r="281" ht="9" customHeight="1"/>
    <row r="282" ht="9" customHeight="1"/>
    <row r="283" ht="9" customHeight="1"/>
    <row r="284" ht="9" customHeight="1"/>
    <row r="285" ht="9" customHeight="1"/>
    <row r="286" ht="9" customHeight="1"/>
    <row r="287" ht="9" customHeight="1"/>
    <row r="288" ht="9" customHeight="1"/>
    <row r="289" ht="9" customHeight="1"/>
    <row r="290" ht="9" customHeight="1"/>
    <row r="291" ht="9" customHeight="1"/>
    <row r="292" ht="9" customHeight="1"/>
    <row r="293" ht="9" customHeight="1"/>
    <row r="294" ht="9" customHeight="1"/>
    <row r="295" ht="9" customHeight="1"/>
    <row r="296" ht="9" customHeight="1"/>
    <row r="297" ht="9" customHeight="1"/>
    <row r="298" ht="9" customHeight="1"/>
    <row r="299" ht="9" customHeight="1"/>
    <row r="300" ht="9" customHeight="1"/>
    <row r="301" ht="9" customHeight="1"/>
    <row r="302" ht="9" customHeight="1"/>
    <row r="303" ht="9" customHeight="1"/>
    <row r="304" ht="9" customHeight="1"/>
    <row r="305" ht="9" customHeight="1"/>
    <row r="306" ht="9" customHeight="1"/>
    <row r="307" ht="9" customHeight="1"/>
    <row r="308" ht="9" customHeight="1"/>
    <row r="309" ht="9" customHeight="1"/>
    <row r="310" ht="9" customHeight="1"/>
    <row r="311" ht="9" customHeight="1"/>
    <row r="312" ht="9" customHeight="1"/>
    <row r="313" ht="9" customHeight="1"/>
    <row r="314" ht="9" customHeight="1"/>
    <row r="315" ht="9" customHeight="1"/>
    <row r="316" ht="9" customHeight="1"/>
    <row r="317" ht="9" customHeight="1"/>
    <row r="318" ht="9" customHeight="1"/>
    <row r="319" ht="9" customHeight="1"/>
    <row r="320" ht="9" customHeight="1"/>
    <row r="321" ht="9" customHeight="1"/>
    <row r="322" ht="9" customHeight="1"/>
    <row r="323" ht="9" customHeight="1"/>
    <row r="324" ht="9" customHeight="1"/>
    <row r="325" ht="9" customHeight="1"/>
    <row r="327" ht="9" customHeight="1"/>
    <row r="328" ht="9" customHeight="1"/>
    <row r="329" ht="9" customHeight="1"/>
    <row r="330" ht="9" customHeight="1"/>
    <row r="331" ht="9" customHeight="1"/>
    <row r="332" ht="9" customHeight="1"/>
    <row r="333" ht="9" customHeight="1"/>
    <row r="334" ht="9" customHeight="1"/>
    <row r="335" ht="9" customHeight="1"/>
    <row r="337" ht="9" customHeight="1"/>
    <row r="338" ht="9" customHeight="1"/>
    <row r="339" ht="9" customHeight="1"/>
    <row r="340" ht="9" customHeight="1"/>
    <row r="341" ht="9" customHeight="1"/>
  </sheetData>
  <mergeCells count="18">
    <mergeCell ref="A1:A2"/>
    <mergeCell ref="AM3:AX3"/>
    <mergeCell ref="B46:Q46"/>
    <mergeCell ref="B47:Q47"/>
    <mergeCell ref="B42:Q42"/>
    <mergeCell ref="B43:Q43"/>
    <mergeCell ref="B44:Q44"/>
    <mergeCell ref="B45:Q45"/>
    <mergeCell ref="B38:Q38"/>
    <mergeCell ref="B39:Q39"/>
    <mergeCell ref="B41:Q41"/>
    <mergeCell ref="B40:Q40"/>
    <mergeCell ref="AY3:BJ3"/>
    <mergeCell ref="BK3:BV3"/>
    <mergeCell ref="B1:AL1"/>
    <mergeCell ref="C3:N3"/>
    <mergeCell ref="O3:Z3"/>
    <mergeCell ref="AA3:AL3"/>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C45" sqref="BC45"/>
    </sheetView>
  </sheetViews>
  <sheetFormatPr defaultColWidth="9.88671875" defaultRowHeight="10.199999999999999"/>
  <cols>
    <col min="1" max="1" width="12.5546875" style="6" customWidth="1"/>
    <col min="2" max="2" width="20" style="6" customWidth="1"/>
    <col min="3" max="50" width="6.6640625" style="6" customWidth="1"/>
    <col min="51" max="62" width="6.6640625" style="397" customWidth="1"/>
    <col min="63" max="74" width="6.6640625" style="6" customWidth="1"/>
    <col min="75" max="16384" width="9.88671875" style="6"/>
  </cols>
  <sheetData>
    <row r="1" spans="1:74" ht="13.2" customHeight="1">
      <c r="A1" s="658" t="s">
        <v>1092</v>
      </c>
      <c r="B1" s="702" t="s">
        <v>145</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85"/>
    </row>
    <row r="2" spans="1:74" s="72" customFormat="1" ht="13.2">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c r="AY2" s="401"/>
      <c r="AZ2" s="401"/>
      <c r="BA2" s="401"/>
      <c r="BB2" s="401"/>
      <c r="BC2" s="401"/>
      <c r="BD2" s="401"/>
      <c r="BE2" s="401"/>
      <c r="BF2" s="401"/>
      <c r="BG2" s="401"/>
      <c r="BH2" s="401"/>
      <c r="BI2" s="401"/>
      <c r="BJ2" s="401"/>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84"/>
      <c r="B5" s="86" t="s">
        <v>101</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row>
    <row r="6" spans="1:74" ht="11.1" customHeight="1">
      <c r="A6" s="84" t="s">
        <v>1014</v>
      </c>
      <c r="B6" s="190" t="s">
        <v>10</v>
      </c>
      <c r="C6" s="217">
        <v>6.0049000000000001</v>
      </c>
      <c r="D6" s="217">
        <v>5.4795999999999996</v>
      </c>
      <c r="E6" s="217">
        <v>4.4187000000000003</v>
      </c>
      <c r="F6" s="217">
        <v>4.1509</v>
      </c>
      <c r="G6" s="217">
        <v>4.2641999999999998</v>
      </c>
      <c r="H6" s="217">
        <v>4.944</v>
      </c>
      <c r="I6" s="217">
        <v>4.7689000000000004</v>
      </c>
      <c r="J6" s="217">
        <v>4.4496000000000002</v>
      </c>
      <c r="K6" s="217">
        <v>4.0067000000000004</v>
      </c>
      <c r="L6" s="217">
        <v>3.5329000000000002</v>
      </c>
      <c r="M6" s="217">
        <v>3.8212999999999999</v>
      </c>
      <c r="N6" s="217">
        <v>4.3775000000000004</v>
      </c>
      <c r="O6" s="217">
        <v>4.6246999999999998</v>
      </c>
      <c r="P6" s="217">
        <v>4.2126999999999999</v>
      </c>
      <c r="Q6" s="217">
        <v>4.0891000000000002</v>
      </c>
      <c r="R6" s="217">
        <v>4.3775000000000004</v>
      </c>
      <c r="S6" s="217">
        <v>4.4393000000000002</v>
      </c>
      <c r="T6" s="217">
        <v>4.6864999999999997</v>
      </c>
      <c r="U6" s="217">
        <v>4.5526</v>
      </c>
      <c r="V6" s="217">
        <v>4.1715</v>
      </c>
      <c r="W6" s="217">
        <v>4.0170000000000003</v>
      </c>
      <c r="X6" s="217">
        <v>3.6667999999999998</v>
      </c>
      <c r="Y6" s="217">
        <v>3.3372000000000002</v>
      </c>
      <c r="Z6" s="217">
        <v>3.2650999999999999</v>
      </c>
      <c r="AA6" s="217">
        <v>2.7501000000000002</v>
      </c>
      <c r="AB6" s="217">
        <v>2.5750000000000002</v>
      </c>
      <c r="AC6" s="217">
        <v>2.2454000000000001</v>
      </c>
      <c r="AD6" s="217">
        <v>2.0085000000000002</v>
      </c>
      <c r="AE6" s="217">
        <v>2.5028999999999999</v>
      </c>
      <c r="AF6" s="217">
        <v>2.5337999999999998</v>
      </c>
      <c r="AG6" s="217">
        <v>3.0385</v>
      </c>
      <c r="AH6" s="217">
        <v>2.9251999999999998</v>
      </c>
      <c r="AI6" s="217">
        <v>2.93344</v>
      </c>
      <c r="AJ6" s="217">
        <v>3.4165100000000002</v>
      </c>
      <c r="AK6" s="217">
        <v>3.6467149999999999</v>
      </c>
      <c r="AL6" s="217">
        <v>3.4417450000000001</v>
      </c>
      <c r="AM6" s="217">
        <v>3.4298999999999999</v>
      </c>
      <c r="AN6" s="217">
        <v>3.4298999999999999</v>
      </c>
      <c r="AO6" s="217">
        <v>3.9243000000000001</v>
      </c>
      <c r="AP6" s="217">
        <v>4.2950999999999997</v>
      </c>
      <c r="AQ6" s="217">
        <v>4.1612</v>
      </c>
      <c r="AR6" s="217">
        <v>3.9407800000000002</v>
      </c>
      <c r="AS6" s="217">
        <v>3.7286000000000001</v>
      </c>
      <c r="AT6" s="217">
        <v>3.5277500000000002</v>
      </c>
      <c r="AU6" s="217">
        <v>3.7275700000000001</v>
      </c>
      <c r="AV6" s="217">
        <v>3.7873100000000002</v>
      </c>
      <c r="AW6" s="217">
        <v>3.7471399999999999</v>
      </c>
      <c r="AX6" s="217">
        <v>4.3672000000000004</v>
      </c>
      <c r="AY6" s="217">
        <v>4.8543900000000004</v>
      </c>
      <c r="AZ6" s="359">
        <v>4.8885180000000004</v>
      </c>
      <c r="BA6" s="359">
        <v>4.4518190000000004</v>
      </c>
      <c r="BB6" s="359">
        <v>4.1295080000000004</v>
      </c>
      <c r="BC6" s="359">
        <v>3.945443</v>
      </c>
      <c r="BD6" s="359">
        <v>4.0521830000000003</v>
      </c>
      <c r="BE6" s="359">
        <v>4.1731619999999996</v>
      </c>
      <c r="BF6" s="359">
        <v>4.171144</v>
      </c>
      <c r="BG6" s="359">
        <v>4.1511889999999996</v>
      </c>
      <c r="BH6" s="359">
        <v>4.1435190000000004</v>
      </c>
      <c r="BI6" s="359">
        <v>4.249968</v>
      </c>
      <c r="BJ6" s="359">
        <v>4.288805</v>
      </c>
      <c r="BK6" s="359">
        <v>4.3219700000000003</v>
      </c>
      <c r="BL6" s="359">
        <v>4.2957999999999998</v>
      </c>
      <c r="BM6" s="359">
        <v>4.143878</v>
      </c>
      <c r="BN6" s="359">
        <v>4.0092210000000001</v>
      </c>
      <c r="BO6" s="359">
        <v>3.9330560000000001</v>
      </c>
      <c r="BP6" s="359">
        <v>4.1098660000000002</v>
      </c>
      <c r="BQ6" s="359">
        <v>4.2208889999999997</v>
      </c>
      <c r="BR6" s="359">
        <v>4.241244</v>
      </c>
      <c r="BS6" s="359">
        <v>4.231484</v>
      </c>
      <c r="BT6" s="359">
        <v>4.3222620000000003</v>
      </c>
      <c r="BU6" s="359">
        <v>4.4182439999999996</v>
      </c>
      <c r="BV6" s="359">
        <v>4.5185890000000004</v>
      </c>
    </row>
    <row r="7" spans="1:74" ht="11.1" customHeight="1">
      <c r="A7" s="84"/>
      <c r="B7" s="88" t="s">
        <v>836</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394"/>
      <c r="BA7" s="394"/>
      <c r="BB7" s="394"/>
      <c r="BC7" s="394"/>
      <c r="BD7" s="394"/>
      <c r="BE7" s="394"/>
      <c r="BF7" s="394"/>
      <c r="BG7" s="394"/>
      <c r="BH7" s="394"/>
      <c r="BI7" s="394"/>
      <c r="BJ7" s="394"/>
      <c r="BK7" s="394"/>
      <c r="BL7" s="394"/>
      <c r="BM7" s="394"/>
      <c r="BN7" s="394"/>
      <c r="BO7" s="394"/>
      <c r="BP7" s="394"/>
      <c r="BQ7" s="394"/>
      <c r="BR7" s="394"/>
      <c r="BS7" s="394"/>
      <c r="BT7" s="394"/>
      <c r="BU7" s="394"/>
      <c r="BV7" s="394"/>
    </row>
    <row r="8" spans="1:74" ht="11.1" customHeight="1">
      <c r="A8" s="84" t="s">
        <v>923</v>
      </c>
      <c r="B8" s="191" t="s">
        <v>622</v>
      </c>
      <c r="C8" s="217">
        <v>13.97711009</v>
      </c>
      <c r="D8" s="217">
        <v>14.208548459999999</v>
      </c>
      <c r="E8" s="217">
        <v>14.8479948</v>
      </c>
      <c r="F8" s="217">
        <v>15.17234259</v>
      </c>
      <c r="G8" s="217">
        <v>16.748157800000001</v>
      </c>
      <c r="H8" s="217">
        <v>16.773183339999999</v>
      </c>
      <c r="I8" s="217">
        <v>18.379962859999999</v>
      </c>
      <c r="J8" s="217">
        <v>17.889843079999999</v>
      </c>
      <c r="K8" s="217">
        <v>17.25365339</v>
      </c>
      <c r="L8" s="217">
        <v>14.564434520000001</v>
      </c>
      <c r="M8" s="217">
        <v>14.29466042</v>
      </c>
      <c r="N8" s="217">
        <v>14.226064969999999</v>
      </c>
      <c r="O8" s="217">
        <v>13.883181130000001</v>
      </c>
      <c r="P8" s="217">
        <v>13.859116179999999</v>
      </c>
      <c r="Q8" s="217">
        <v>14.23497513</v>
      </c>
      <c r="R8" s="217">
        <v>14.069583229999999</v>
      </c>
      <c r="S8" s="217">
        <v>14.05057435</v>
      </c>
      <c r="T8" s="217">
        <v>15.444482710000001</v>
      </c>
      <c r="U8" s="217">
        <v>17.410709050000001</v>
      </c>
      <c r="V8" s="217">
        <v>17.500293209999999</v>
      </c>
      <c r="W8" s="217">
        <v>16.555262419999998</v>
      </c>
      <c r="X8" s="217">
        <v>13.42956981</v>
      </c>
      <c r="Y8" s="217">
        <v>13.36026069</v>
      </c>
      <c r="Z8" s="217">
        <v>12.75628043</v>
      </c>
      <c r="AA8" s="217">
        <v>13.30693756</v>
      </c>
      <c r="AB8" s="217">
        <v>12.701973539999999</v>
      </c>
      <c r="AC8" s="217">
        <v>12.99394974</v>
      </c>
      <c r="AD8" s="217">
        <v>13.63185043</v>
      </c>
      <c r="AE8" s="217">
        <v>13.879061289999999</v>
      </c>
      <c r="AF8" s="217">
        <v>14.496633429999999</v>
      </c>
      <c r="AG8" s="217">
        <v>16.351367060000001</v>
      </c>
      <c r="AH8" s="217">
        <v>16.73792207</v>
      </c>
      <c r="AI8" s="217">
        <v>16.630435110000001</v>
      </c>
      <c r="AJ8" s="217">
        <v>14.27355575</v>
      </c>
      <c r="AK8" s="217">
        <v>13.844782329999999</v>
      </c>
      <c r="AL8" s="217">
        <v>13.14767385</v>
      </c>
      <c r="AM8" s="217">
        <v>13.111613419999999</v>
      </c>
      <c r="AN8" s="217">
        <v>13.028138</v>
      </c>
      <c r="AO8" s="217">
        <v>13.04763866</v>
      </c>
      <c r="AP8" s="217">
        <v>13.122066370000001</v>
      </c>
      <c r="AQ8" s="217">
        <v>14.51003012</v>
      </c>
      <c r="AR8" s="217">
        <v>15.30946601</v>
      </c>
      <c r="AS8" s="217">
        <v>17.029799220000001</v>
      </c>
      <c r="AT8" s="217">
        <v>17.56389068</v>
      </c>
      <c r="AU8" s="217">
        <v>16.16218615</v>
      </c>
      <c r="AV8" s="217">
        <v>14.1253057</v>
      </c>
      <c r="AW8" s="217">
        <v>14.375531219999999</v>
      </c>
      <c r="AX8" s="217">
        <v>14.08555</v>
      </c>
      <c r="AY8" s="217">
        <v>14.1104</v>
      </c>
      <c r="AZ8" s="359">
        <v>14.23781</v>
      </c>
      <c r="BA8" s="359">
        <v>14.946020000000001</v>
      </c>
      <c r="BB8" s="359">
        <v>15.10699</v>
      </c>
      <c r="BC8" s="359">
        <v>15.89936</v>
      </c>
      <c r="BD8" s="359">
        <v>16.400459999999999</v>
      </c>
      <c r="BE8" s="359">
        <v>18.3066</v>
      </c>
      <c r="BF8" s="359">
        <v>19.124230000000001</v>
      </c>
      <c r="BG8" s="359">
        <v>18.71031</v>
      </c>
      <c r="BH8" s="359">
        <v>15.947710000000001</v>
      </c>
      <c r="BI8" s="359">
        <v>15.638210000000001</v>
      </c>
      <c r="BJ8" s="359">
        <v>15.21949</v>
      </c>
      <c r="BK8" s="359">
        <v>14.49615</v>
      </c>
      <c r="BL8" s="359">
        <v>14.210380000000001</v>
      </c>
      <c r="BM8" s="359">
        <v>14.835129999999999</v>
      </c>
      <c r="BN8" s="359">
        <v>15.284649999999999</v>
      </c>
      <c r="BO8" s="359">
        <v>16.12472</v>
      </c>
      <c r="BP8" s="359">
        <v>16.678290000000001</v>
      </c>
      <c r="BQ8" s="359">
        <v>18.440429999999999</v>
      </c>
      <c r="BR8" s="359">
        <v>19.207329999999999</v>
      </c>
      <c r="BS8" s="359">
        <v>18.82499</v>
      </c>
      <c r="BT8" s="359">
        <v>16.365729999999999</v>
      </c>
      <c r="BU8" s="359">
        <v>16.08286</v>
      </c>
      <c r="BV8" s="359">
        <v>15.78792</v>
      </c>
    </row>
    <row r="9" spans="1:74" ht="11.1" customHeight="1">
      <c r="A9" s="84" t="s">
        <v>924</v>
      </c>
      <c r="B9" s="189" t="s">
        <v>656</v>
      </c>
      <c r="C9" s="217">
        <v>12.713423540000001</v>
      </c>
      <c r="D9" s="217">
        <v>12.601898520000001</v>
      </c>
      <c r="E9" s="217">
        <v>13.08664675</v>
      </c>
      <c r="F9" s="217">
        <v>14.169873170000001</v>
      </c>
      <c r="G9" s="217">
        <v>15.214585100000001</v>
      </c>
      <c r="H9" s="217">
        <v>17.429848069999998</v>
      </c>
      <c r="I9" s="217">
        <v>18.64092385</v>
      </c>
      <c r="J9" s="217">
        <v>18.831822599999999</v>
      </c>
      <c r="K9" s="217">
        <v>17.787849269999999</v>
      </c>
      <c r="L9" s="217">
        <v>15.18863964</v>
      </c>
      <c r="M9" s="217">
        <v>13.1747174</v>
      </c>
      <c r="N9" s="217">
        <v>11.85094789</v>
      </c>
      <c r="O9" s="217">
        <v>11.742778550000001</v>
      </c>
      <c r="P9" s="217">
        <v>11.91856606</v>
      </c>
      <c r="Q9" s="217">
        <v>12.08397018</v>
      </c>
      <c r="R9" s="217">
        <v>12.783833080000001</v>
      </c>
      <c r="S9" s="217">
        <v>14.70440584</v>
      </c>
      <c r="T9" s="217">
        <v>17.612307430000001</v>
      </c>
      <c r="U9" s="217">
        <v>17.9682937</v>
      </c>
      <c r="V9" s="217">
        <v>18.56102344</v>
      </c>
      <c r="W9" s="217">
        <v>18.111661689999998</v>
      </c>
      <c r="X9" s="217">
        <v>15.153873369999999</v>
      </c>
      <c r="Y9" s="217">
        <v>13.069914130000001</v>
      </c>
      <c r="Z9" s="217">
        <v>11.69841044</v>
      </c>
      <c r="AA9" s="217">
        <v>11.11451147</v>
      </c>
      <c r="AB9" s="217">
        <v>11.06605439</v>
      </c>
      <c r="AC9" s="217">
        <v>11.892907490000001</v>
      </c>
      <c r="AD9" s="217">
        <v>12.27241624</v>
      </c>
      <c r="AE9" s="217">
        <v>13.87774398</v>
      </c>
      <c r="AF9" s="217">
        <v>16.727997439999999</v>
      </c>
      <c r="AG9" s="217">
        <v>16.69352718</v>
      </c>
      <c r="AH9" s="217">
        <v>17.787070870000001</v>
      </c>
      <c r="AI9" s="217">
        <v>17.156593399999998</v>
      </c>
      <c r="AJ9" s="217">
        <v>14.259704149999999</v>
      </c>
      <c r="AK9" s="217">
        <v>11.306321909999999</v>
      </c>
      <c r="AL9" s="217">
        <v>11.44567943</v>
      </c>
      <c r="AM9" s="217">
        <v>11.011941630000001</v>
      </c>
      <c r="AN9" s="217">
        <v>10.81802169</v>
      </c>
      <c r="AO9" s="217">
        <v>11.18291286</v>
      </c>
      <c r="AP9" s="217">
        <v>11.864686089999999</v>
      </c>
      <c r="AQ9" s="217">
        <v>14.468049199999999</v>
      </c>
      <c r="AR9" s="217">
        <v>16.530658540000001</v>
      </c>
      <c r="AS9" s="217">
        <v>17.991034290000002</v>
      </c>
      <c r="AT9" s="217">
        <v>18.11017914</v>
      </c>
      <c r="AU9" s="217">
        <v>17.313285029999999</v>
      </c>
      <c r="AV9" s="217">
        <v>15.19518003</v>
      </c>
      <c r="AW9" s="217">
        <v>11.738193130000001</v>
      </c>
      <c r="AX9" s="217">
        <v>11.35643</v>
      </c>
      <c r="AY9" s="217">
        <v>11.76431</v>
      </c>
      <c r="AZ9" s="359">
        <v>12.221640000000001</v>
      </c>
      <c r="BA9" s="359">
        <v>12.57545</v>
      </c>
      <c r="BB9" s="359">
        <v>13.420019999999999</v>
      </c>
      <c r="BC9" s="359">
        <v>15.253410000000001</v>
      </c>
      <c r="BD9" s="359">
        <v>17.480740000000001</v>
      </c>
      <c r="BE9" s="359">
        <v>18.714829999999999</v>
      </c>
      <c r="BF9" s="359">
        <v>19.636289999999999</v>
      </c>
      <c r="BG9" s="359">
        <v>19.321380000000001</v>
      </c>
      <c r="BH9" s="359">
        <v>16.505939999999999</v>
      </c>
      <c r="BI9" s="359">
        <v>14.960739999999999</v>
      </c>
      <c r="BJ9" s="359">
        <v>13.877079999999999</v>
      </c>
      <c r="BK9" s="359">
        <v>13.481540000000001</v>
      </c>
      <c r="BL9" s="359">
        <v>13.07565</v>
      </c>
      <c r="BM9" s="359">
        <v>13.111319999999999</v>
      </c>
      <c r="BN9" s="359">
        <v>13.879899999999999</v>
      </c>
      <c r="BO9" s="359">
        <v>15.734120000000001</v>
      </c>
      <c r="BP9" s="359">
        <v>17.952770000000001</v>
      </c>
      <c r="BQ9" s="359">
        <v>18.91263</v>
      </c>
      <c r="BR9" s="359">
        <v>19.752210000000002</v>
      </c>
      <c r="BS9" s="359">
        <v>19.493020000000001</v>
      </c>
      <c r="BT9" s="359">
        <v>17.013069999999999</v>
      </c>
      <c r="BU9" s="359">
        <v>15.374420000000001</v>
      </c>
      <c r="BV9" s="359">
        <v>14.41061</v>
      </c>
    </row>
    <row r="10" spans="1:74" ht="11.1" customHeight="1">
      <c r="A10" s="84" t="s">
        <v>925</v>
      </c>
      <c r="B10" s="191" t="s">
        <v>623</v>
      </c>
      <c r="C10" s="217">
        <v>9.2364952480000007</v>
      </c>
      <c r="D10" s="217">
        <v>9.5317398729999994</v>
      </c>
      <c r="E10" s="217">
        <v>9.9911271060000004</v>
      </c>
      <c r="F10" s="217">
        <v>11.160378079999999</v>
      </c>
      <c r="G10" s="217">
        <v>12.518358409999999</v>
      </c>
      <c r="H10" s="217">
        <v>15.08166958</v>
      </c>
      <c r="I10" s="217">
        <v>17.01361309</v>
      </c>
      <c r="J10" s="217">
        <v>17.353490359999999</v>
      </c>
      <c r="K10" s="217">
        <v>15.925338679999999</v>
      </c>
      <c r="L10" s="217">
        <v>12.14107503</v>
      </c>
      <c r="M10" s="217">
        <v>9.5670862460000006</v>
      </c>
      <c r="N10" s="217">
        <v>8.7097142010000006</v>
      </c>
      <c r="O10" s="217">
        <v>8.7363986269999998</v>
      </c>
      <c r="P10" s="217">
        <v>8.9673610240000006</v>
      </c>
      <c r="Q10" s="217">
        <v>9.1299820530000009</v>
      </c>
      <c r="R10" s="217">
        <v>9.9806638539999994</v>
      </c>
      <c r="S10" s="217">
        <v>11.24448572</v>
      </c>
      <c r="T10" s="217">
        <v>14.20592735</v>
      </c>
      <c r="U10" s="217">
        <v>16.44781029</v>
      </c>
      <c r="V10" s="217">
        <v>17.58622205</v>
      </c>
      <c r="W10" s="217">
        <v>15.357218100000001</v>
      </c>
      <c r="X10" s="217">
        <v>11.52360479</v>
      </c>
      <c r="Y10" s="217">
        <v>9.5536397750000006</v>
      </c>
      <c r="Z10" s="217">
        <v>8.6198189900000006</v>
      </c>
      <c r="AA10" s="217">
        <v>8.4386159119999995</v>
      </c>
      <c r="AB10" s="217">
        <v>8.2522379210000008</v>
      </c>
      <c r="AC10" s="217">
        <v>9.5205838919999994</v>
      </c>
      <c r="AD10" s="217">
        <v>9.6601934539999998</v>
      </c>
      <c r="AE10" s="217">
        <v>12.54028825</v>
      </c>
      <c r="AF10" s="217">
        <v>15.053545720000001</v>
      </c>
      <c r="AG10" s="217">
        <v>17.852483249999999</v>
      </c>
      <c r="AH10" s="217">
        <v>18.269576270000002</v>
      </c>
      <c r="AI10" s="217">
        <v>15.288427840000001</v>
      </c>
      <c r="AJ10" s="217">
        <v>10.54472599</v>
      </c>
      <c r="AK10" s="217">
        <v>8.8934065350000004</v>
      </c>
      <c r="AL10" s="217">
        <v>8.6112225559999995</v>
      </c>
      <c r="AM10" s="217">
        <v>7.6948348050000002</v>
      </c>
      <c r="AN10" s="217">
        <v>7.7113657719999997</v>
      </c>
      <c r="AO10" s="217">
        <v>7.8260484970000004</v>
      </c>
      <c r="AP10" s="217">
        <v>9.1645407419999998</v>
      </c>
      <c r="AQ10" s="217">
        <v>12.23646989</v>
      </c>
      <c r="AR10" s="217">
        <v>14.630178949999999</v>
      </c>
      <c r="AS10" s="217">
        <v>16.17623837</v>
      </c>
      <c r="AT10" s="217">
        <v>16.364585770000001</v>
      </c>
      <c r="AU10" s="217">
        <v>14.844856350000001</v>
      </c>
      <c r="AV10" s="217">
        <v>10.09410914</v>
      </c>
      <c r="AW10" s="217">
        <v>8.100552167</v>
      </c>
      <c r="AX10" s="217">
        <v>7.4584720000000004</v>
      </c>
      <c r="AY10" s="217">
        <v>7.7233559999999999</v>
      </c>
      <c r="AZ10" s="359">
        <v>8.6469959999999997</v>
      </c>
      <c r="BA10" s="359">
        <v>9.4582359999999994</v>
      </c>
      <c r="BB10" s="359">
        <v>10.43102</v>
      </c>
      <c r="BC10" s="359">
        <v>12.07611</v>
      </c>
      <c r="BD10" s="359">
        <v>15.16905</v>
      </c>
      <c r="BE10" s="359">
        <v>17.554490000000001</v>
      </c>
      <c r="BF10" s="359">
        <v>18.560939999999999</v>
      </c>
      <c r="BG10" s="359">
        <v>16.693239999999999</v>
      </c>
      <c r="BH10" s="359">
        <v>12.6188</v>
      </c>
      <c r="BI10" s="359">
        <v>10.84708</v>
      </c>
      <c r="BJ10" s="359">
        <v>9.4095279999999999</v>
      </c>
      <c r="BK10" s="359">
        <v>9.0148510000000002</v>
      </c>
      <c r="BL10" s="359">
        <v>9.0145389999999992</v>
      </c>
      <c r="BM10" s="359">
        <v>9.6663379999999997</v>
      </c>
      <c r="BN10" s="359">
        <v>10.579129999999999</v>
      </c>
      <c r="BO10" s="359">
        <v>12.41109</v>
      </c>
      <c r="BP10" s="359">
        <v>15.388210000000001</v>
      </c>
      <c r="BQ10" s="359">
        <v>17.56324</v>
      </c>
      <c r="BR10" s="359">
        <v>18.531790000000001</v>
      </c>
      <c r="BS10" s="359">
        <v>16.776630000000001</v>
      </c>
      <c r="BT10" s="359">
        <v>12.99104</v>
      </c>
      <c r="BU10" s="359">
        <v>11.24667</v>
      </c>
      <c r="BV10" s="359">
        <v>9.7771439999999998</v>
      </c>
    </row>
    <row r="11" spans="1:74" ht="11.1" customHeight="1">
      <c r="A11" s="84" t="s">
        <v>926</v>
      </c>
      <c r="B11" s="191" t="s">
        <v>624</v>
      </c>
      <c r="C11" s="217">
        <v>8.832344483</v>
      </c>
      <c r="D11" s="217">
        <v>9.2304089880000006</v>
      </c>
      <c r="E11" s="217">
        <v>9.2480027969999998</v>
      </c>
      <c r="F11" s="217">
        <v>10.79980143</v>
      </c>
      <c r="G11" s="217">
        <v>11.841481099999999</v>
      </c>
      <c r="H11" s="217">
        <v>14.34727505</v>
      </c>
      <c r="I11" s="217">
        <v>16.724850029999999</v>
      </c>
      <c r="J11" s="217">
        <v>17.514399059999999</v>
      </c>
      <c r="K11" s="217">
        <v>15.398118269999999</v>
      </c>
      <c r="L11" s="217">
        <v>12.855893200000001</v>
      </c>
      <c r="M11" s="217">
        <v>9.8270366629999995</v>
      </c>
      <c r="N11" s="217">
        <v>8.6938148490000007</v>
      </c>
      <c r="O11" s="217">
        <v>8.7664763150000002</v>
      </c>
      <c r="P11" s="217">
        <v>8.8472480529999995</v>
      </c>
      <c r="Q11" s="217">
        <v>9.0804268009999998</v>
      </c>
      <c r="R11" s="217">
        <v>9.8413767350000008</v>
      </c>
      <c r="S11" s="217">
        <v>11.39335045</v>
      </c>
      <c r="T11" s="217">
        <v>14.878416270000001</v>
      </c>
      <c r="U11" s="217">
        <v>16.98773053</v>
      </c>
      <c r="V11" s="217">
        <v>18.01257614</v>
      </c>
      <c r="W11" s="217">
        <v>15.884908709999999</v>
      </c>
      <c r="X11" s="217">
        <v>13.025327280000001</v>
      </c>
      <c r="Y11" s="217">
        <v>10.065945340000001</v>
      </c>
      <c r="Z11" s="217">
        <v>8.6560736620000007</v>
      </c>
      <c r="AA11" s="217">
        <v>8.2238948470000004</v>
      </c>
      <c r="AB11" s="217">
        <v>8.2071837900000002</v>
      </c>
      <c r="AC11" s="217">
        <v>9.1845231799999993</v>
      </c>
      <c r="AD11" s="217">
        <v>10.41859588</v>
      </c>
      <c r="AE11" s="217">
        <v>12.282022230000001</v>
      </c>
      <c r="AF11" s="217">
        <v>14.9374652</v>
      </c>
      <c r="AG11" s="217">
        <v>16.278445040000001</v>
      </c>
      <c r="AH11" s="217">
        <v>17.55603722</v>
      </c>
      <c r="AI11" s="217">
        <v>15.59743961</v>
      </c>
      <c r="AJ11" s="217">
        <v>11.24436566</v>
      </c>
      <c r="AK11" s="217">
        <v>9.2749694940000005</v>
      </c>
      <c r="AL11" s="217">
        <v>8.4793174810000007</v>
      </c>
      <c r="AM11" s="217">
        <v>7.9683241789999997</v>
      </c>
      <c r="AN11" s="217">
        <v>8.1398384299999993</v>
      </c>
      <c r="AO11" s="217">
        <v>8.2413367019999999</v>
      </c>
      <c r="AP11" s="217">
        <v>9.0864225310000002</v>
      </c>
      <c r="AQ11" s="217">
        <v>10.960298740000001</v>
      </c>
      <c r="AR11" s="217">
        <v>15.31843694</v>
      </c>
      <c r="AS11" s="217">
        <v>17.266869379999999</v>
      </c>
      <c r="AT11" s="217">
        <v>17.816889400000001</v>
      </c>
      <c r="AU11" s="217">
        <v>16.671588289999999</v>
      </c>
      <c r="AV11" s="217">
        <v>13.05450551</v>
      </c>
      <c r="AW11" s="217">
        <v>9.2842573920000007</v>
      </c>
      <c r="AX11" s="217">
        <v>7.1511839999999998</v>
      </c>
      <c r="AY11" s="217">
        <v>8.1550259999999994</v>
      </c>
      <c r="AZ11" s="359">
        <v>8.968242</v>
      </c>
      <c r="BA11" s="359">
        <v>9.3216180000000008</v>
      </c>
      <c r="BB11" s="359">
        <v>10.19684</v>
      </c>
      <c r="BC11" s="359">
        <v>11.65433</v>
      </c>
      <c r="BD11" s="359">
        <v>14.90131</v>
      </c>
      <c r="BE11" s="359">
        <v>17.581900000000001</v>
      </c>
      <c r="BF11" s="359">
        <v>18.91403</v>
      </c>
      <c r="BG11" s="359">
        <v>17.810690000000001</v>
      </c>
      <c r="BH11" s="359">
        <v>14.108829999999999</v>
      </c>
      <c r="BI11" s="359">
        <v>11.35333</v>
      </c>
      <c r="BJ11" s="359">
        <v>8.8983790000000003</v>
      </c>
      <c r="BK11" s="359">
        <v>9.3778369999999995</v>
      </c>
      <c r="BL11" s="359">
        <v>9.4786199999999994</v>
      </c>
      <c r="BM11" s="359">
        <v>9.7029259999999997</v>
      </c>
      <c r="BN11" s="359">
        <v>10.60866</v>
      </c>
      <c r="BO11" s="359">
        <v>12.1701</v>
      </c>
      <c r="BP11" s="359">
        <v>15.55287</v>
      </c>
      <c r="BQ11" s="359">
        <v>17.446449999999999</v>
      </c>
      <c r="BR11" s="359">
        <v>18.85744</v>
      </c>
      <c r="BS11" s="359">
        <v>17.80958</v>
      </c>
      <c r="BT11" s="359">
        <v>14.26404</v>
      </c>
      <c r="BU11" s="359">
        <v>11.571210000000001</v>
      </c>
      <c r="BV11" s="359">
        <v>9.2153500000000008</v>
      </c>
    </row>
    <row r="12" spans="1:74" ht="11.1" customHeight="1">
      <c r="A12" s="84" t="s">
        <v>927</v>
      </c>
      <c r="B12" s="191" t="s">
        <v>625</v>
      </c>
      <c r="C12" s="217">
        <v>12.26734308</v>
      </c>
      <c r="D12" s="217">
        <v>12.36378852</v>
      </c>
      <c r="E12" s="217">
        <v>13.05154538</v>
      </c>
      <c r="F12" s="217">
        <v>16.50014973</v>
      </c>
      <c r="G12" s="217">
        <v>18.98580961</v>
      </c>
      <c r="H12" s="217">
        <v>22.02826799</v>
      </c>
      <c r="I12" s="217">
        <v>23.701001170000001</v>
      </c>
      <c r="J12" s="217">
        <v>24.787233319999999</v>
      </c>
      <c r="K12" s="217">
        <v>23.024252799999999</v>
      </c>
      <c r="L12" s="217">
        <v>18.09008639</v>
      </c>
      <c r="M12" s="217">
        <v>13.065678520000001</v>
      </c>
      <c r="N12" s="217">
        <v>10.832618589999999</v>
      </c>
      <c r="O12" s="217">
        <v>11.193264259999999</v>
      </c>
      <c r="P12" s="217">
        <v>12.392624079999999</v>
      </c>
      <c r="Q12" s="217">
        <v>12.446823050000001</v>
      </c>
      <c r="R12" s="217">
        <v>14.8455998</v>
      </c>
      <c r="S12" s="217">
        <v>18.646883420000002</v>
      </c>
      <c r="T12" s="217">
        <v>21.353986119999998</v>
      </c>
      <c r="U12" s="217">
        <v>22.853492880000001</v>
      </c>
      <c r="V12" s="217">
        <v>22.459688679999999</v>
      </c>
      <c r="W12" s="217">
        <v>22.20354554</v>
      </c>
      <c r="X12" s="217">
        <v>15.723049</v>
      </c>
      <c r="Y12" s="217">
        <v>13.23459004</v>
      </c>
      <c r="Z12" s="217">
        <v>12.61134152</v>
      </c>
      <c r="AA12" s="217">
        <v>12.157816479999999</v>
      </c>
      <c r="AB12" s="217">
        <v>11.99992907</v>
      </c>
      <c r="AC12" s="217">
        <v>13.87239025</v>
      </c>
      <c r="AD12" s="217">
        <v>14.75901329</v>
      </c>
      <c r="AE12" s="217">
        <v>17.99031798</v>
      </c>
      <c r="AF12" s="217">
        <v>20.03038587</v>
      </c>
      <c r="AG12" s="217">
        <v>21.03996094</v>
      </c>
      <c r="AH12" s="217">
        <v>21.455598890000001</v>
      </c>
      <c r="AI12" s="217">
        <v>20.19560573</v>
      </c>
      <c r="AJ12" s="217">
        <v>16.178642109999998</v>
      </c>
      <c r="AK12" s="217">
        <v>11.92794632</v>
      </c>
      <c r="AL12" s="217">
        <v>12.17947753</v>
      </c>
      <c r="AM12" s="217">
        <v>11.55950824</v>
      </c>
      <c r="AN12" s="217">
        <v>11.029483239999999</v>
      </c>
      <c r="AO12" s="217">
        <v>10.649877330000001</v>
      </c>
      <c r="AP12" s="217">
        <v>12.75030585</v>
      </c>
      <c r="AQ12" s="217">
        <v>16.543248720000001</v>
      </c>
      <c r="AR12" s="217">
        <v>20.272707860000001</v>
      </c>
      <c r="AS12" s="217">
        <v>22.40503047</v>
      </c>
      <c r="AT12" s="217">
        <v>22.378730189999999</v>
      </c>
      <c r="AU12" s="217">
        <v>22.182638520000001</v>
      </c>
      <c r="AV12" s="217">
        <v>17.79127665</v>
      </c>
      <c r="AW12" s="217">
        <v>12.26966754</v>
      </c>
      <c r="AX12" s="217">
        <v>11.85915</v>
      </c>
      <c r="AY12" s="217">
        <v>11.66089</v>
      </c>
      <c r="AZ12" s="359">
        <v>12.99536</v>
      </c>
      <c r="BA12" s="359">
        <v>13.42201</v>
      </c>
      <c r="BB12" s="359">
        <v>15.63941</v>
      </c>
      <c r="BC12" s="359">
        <v>19.404669999999999</v>
      </c>
      <c r="BD12" s="359">
        <v>22.5915</v>
      </c>
      <c r="BE12" s="359">
        <v>24.54269</v>
      </c>
      <c r="BF12" s="359">
        <v>24.637799999999999</v>
      </c>
      <c r="BG12" s="359">
        <v>24.58623</v>
      </c>
      <c r="BH12" s="359">
        <v>19.305319999999998</v>
      </c>
      <c r="BI12" s="359">
        <v>15.68394</v>
      </c>
      <c r="BJ12" s="359">
        <v>13.821440000000001</v>
      </c>
      <c r="BK12" s="359">
        <v>13.26886</v>
      </c>
      <c r="BL12" s="359">
        <v>13.735720000000001</v>
      </c>
      <c r="BM12" s="359">
        <v>13.971500000000001</v>
      </c>
      <c r="BN12" s="359">
        <v>16.26521</v>
      </c>
      <c r="BO12" s="359">
        <v>20.23556</v>
      </c>
      <c r="BP12" s="359">
        <v>23.39892</v>
      </c>
      <c r="BQ12" s="359">
        <v>25.594999999999999</v>
      </c>
      <c r="BR12" s="359">
        <v>25.490369999999999</v>
      </c>
      <c r="BS12" s="359">
        <v>25.297809999999998</v>
      </c>
      <c r="BT12" s="359">
        <v>20.425339999999998</v>
      </c>
      <c r="BU12" s="359">
        <v>16.588509999999999</v>
      </c>
      <c r="BV12" s="359">
        <v>14.595750000000001</v>
      </c>
    </row>
    <row r="13" spans="1:74" ht="11.1" customHeight="1">
      <c r="A13" s="84" t="s">
        <v>928</v>
      </c>
      <c r="B13" s="191" t="s">
        <v>626</v>
      </c>
      <c r="C13" s="217">
        <v>10.3771095</v>
      </c>
      <c r="D13" s="217">
        <v>10.140130259999999</v>
      </c>
      <c r="E13" s="217">
        <v>11.358174679999999</v>
      </c>
      <c r="F13" s="217">
        <v>13.52650394</v>
      </c>
      <c r="G13" s="217">
        <v>16.24886923</v>
      </c>
      <c r="H13" s="217">
        <v>17.212702239999999</v>
      </c>
      <c r="I13" s="217">
        <v>17.852822320000001</v>
      </c>
      <c r="J13" s="217">
        <v>18.13345327</v>
      </c>
      <c r="K13" s="217">
        <v>18.08970386</v>
      </c>
      <c r="L13" s="217">
        <v>15.457616529999999</v>
      </c>
      <c r="M13" s="217">
        <v>11.98294151</v>
      </c>
      <c r="N13" s="217">
        <v>9.9843498589999999</v>
      </c>
      <c r="O13" s="217">
        <v>9.5101109259999994</v>
      </c>
      <c r="P13" s="217">
        <v>10.047464700000001</v>
      </c>
      <c r="Q13" s="217">
        <v>10.633126819999999</v>
      </c>
      <c r="R13" s="217">
        <v>12.038135309999999</v>
      </c>
      <c r="S13" s="217">
        <v>14.349837580000001</v>
      </c>
      <c r="T13" s="217">
        <v>16.73865988</v>
      </c>
      <c r="U13" s="217">
        <v>18.31703903</v>
      </c>
      <c r="V13" s="217">
        <v>18.844192289999999</v>
      </c>
      <c r="W13" s="217">
        <v>17.865467850000002</v>
      </c>
      <c r="X13" s="217">
        <v>14.16479633</v>
      </c>
      <c r="Y13" s="217">
        <v>11.569275920000001</v>
      </c>
      <c r="Z13" s="217">
        <v>10.46118499</v>
      </c>
      <c r="AA13" s="217">
        <v>9.6859793790000008</v>
      </c>
      <c r="AB13" s="217">
        <v>9.9866870290000005</v>
      </c>
      <c r="AC13" s="217">
        <v>11.30642282</v>
      </c>
      <c r="AD13" s="217">
        <v>13.5632283</v>
      </c>
      <c r="AE13" s="217">
        <v>15.188744529999999</v>
      </c>
      <c r="AF13" s="217">
        <v>16.32108354</v>
      </c>
      <c r="AG13" s="217">
        <v>17.405018139999999</v>
      </c>
      <c r="AH13" s="217">
        <v>18.055651430000001</v>
      </c>
      <c r="AI13" s="217">
        <v>16.6044938</v>
      </c>
      <c r="AJ13" s="217">
        <v>13.270751600000001</v>
      </c>
      <c r="AK13" s="217">
        <v>10.12697622</v>
      </c>
      <c r="AL13" s="217">
        <v>9.8672160899999994</v>
      </c>
      <c r="AM13" s="217">
        <v>9.1136706879999991</v>
      </c>
      <c r="AN13" s="217">
        <v>9.3691874859999995</v>
      </c>
      <c r="AO13" s="217">
        <v>9.1689024900000007</v>
      </c>
      <c r="AP13" s="217">
        <v>10.843127340000001</v>
      </c>
      <c r="AQ13" s="217">
        <v>13.14632355</v>
      </c>
      <c r="AR13" s="217">
        <v>16.722615739999998</v>
      </c>
      <c r="AS13" s="217">
        <v>18.251519869999999</v>
      </c>
      <c r="AT13" s="217">
        <v>18.249549989999998</v>
      </c>
      <c r="AU13" s="217">
        <v>18.489225449999999</v>
      </c>
      <c r="AV13" s="217">
        <v>15.387043759999999</v>
      </c>
      <c r="AW13" s="217">
        <v>10.72491743</v>
      </c>
      <c r="AX13" s="217">
        <v>9.7335809999999992</v>
      </c>
      <c r="AY13" s="217">
        <v>9.863213</v>
      </c>
      <c r="AZ13" s="359">
        <v>10.565</v>
      </c>
      <c r="BA13" s="359">
        <v>11.70285</v>
      </c>
      <c r="BB13" s="359">
        <v>13.32451</v>
      </c>
      <c r="BC13" s="359">
        <v>15.732419999999999</v>
      </c>
      <c r="BD13" s="359">
        <v>17.763999999999999</v>
      </c>
      <c r="BE13" s="359">
        <v>19.359020000000001</v>
      </c>
      <c r="BF13" s="359">
        <v>20.200610000000001</v>
      </c>
      <c r="BG13" s="359">
        <v>19.479620000000001</v>
      </c>
      <c r="BH13" s="359">
        <v>16.084060000000001</v>
      </c>
      <c r="BI13" s="359">
        <v>12.87313</v>
      </c>
      <c r="BJ13" s="359">
        <v>11.24292</v>
      </c>
      <c r="BK13" s="359">
        <v>10.76018</v>
      </c>
      <c r="BL13" s="359">
        <v>11.007490000000001</v>
      </c>
      <c r="BM13" s="359">
        <v>11.9612</v>
      </c>
      <c r="BN13" s="359">
        <v>13.66574</v>
      </c>
      <c r="BO13" s="359">
        <v>16.287929999999999</v>
      </c>
      <c r="BP13" s="359">
        <v>18.31859</v>
      </c>
      <c r="BQ13" s="359">
        <v>19.3691</v>
      </c>
      <c r="BR13" s="359">
        <v>20.287659999999999</v>
      </c>
      <c r="BS13" s="359">
        <v>19.743680000000001</v>
      </c>
      <c r="BT13" s="359">
        <v>16.685169999999999</v>
      </c>
      <c r="BU13" s="359">
        <v>13.40039</v>
      </c>
      <c r="BV13" s="359">
        <v>11.992789999999999</v>
      </c>
    </row>
    <row r="14" spans="1:74" ht="11.1" customHeight="1">
      <c r="A14" s="84" t="s">
        <v>929</v>
      </c>
      <c r="B14" s="191" t="s">
        <v>627</v>
      </c>
      <c r="C14" s="217">
        <v>9.8018048530000002</v>
      </c>
      <c r="D14" s="217">
        <v>9.2747285979999994</v>
      </c>
      <c r="E14" s="217">
        <v>10.60541327</v>
      </c>
      <c r="F14" s="217">
        <v>12.38910815</v>
      </c>
      <c r="G14" s="217">
        <v>15.1912065</v>
      </c>
      <c r="H14" s="217">
        <v>17.204221130000001</v>
      </c>
      <c r="I14" s="217">
        <v>18.20309628</v>
      </c>
      <c r="J14" s="217">
        <v>19.065151310000001</v>
      </c>
      <c r="K14" s="217">
        <v>17.938282000000001</v>
      </c>
      <c r="L14" s="217">
        <v>15.96082743</v>
      </c>
      <c r="M14" s="217">
        <v>10.92309599</v>
      </c>
      <c r="N14" s="217">
        <v>8.8291955560000002</v>
      </c>
      <c r="O14" s="217">
        <v>8.1138757760000004</v>
      </c>
      <c r="P14" s="217">
        <v>8.5892172159999998</v>
      </c>
      <c r="Q14" s="217">
        <v>9.8751675139999993</v>
      </c>
      <c r="R14" s="217">
        <v>12.757420209999999</v>
      </c>
      <c r="S14" s="217">
        <v>14.873428909999999</v>
      </c>
      <c r="T14" s="217">
        <v>16.781004339999999</v>
      </c>
      <c r="U14" s="217">
        <v>18.52425203</v>
      </c>
      <c r="V14" s="217">
        <v>19.363074170000001</v>
      </c>
      <c r="W14" s="217">
        <v>18.083200170000001</v>
      </c>
      <c r="X14" s="217">
        <v>15.93173913</v>
      </c>
      <c r="Y14" s="217">
        <v>11.02899352</v>
      </c>
      <c r="Z14" s="217">
        <v>8.8241970379999994</v>
      </c>
      <c r="AA14" s="217">
        <v>8.8740314779999991</v>
      </c>
      <c r="AB14" s="217">
        <v>8.6974586239999994</v>
      </c>
      <c r="AC14" s="217">
        <v>10.01813898</v>
      </c>
      <c r="AD14" s="217">
        <v>12.70780719</v>
      </c>
      <c r="AE14" s="217">
        <v>13.802745890000001</v>
      </c>
      <c r="AF14" s="217">
        <v>15.050070910000001</v>
      </c>
      <c r="AG14" s="217">
        <v>15.716898629999999</v>
      </c>
      <c r="AH14" s="217">
        <v>17.262760570000001</v>
      </c>
      <c r="AI14" s="217">
        <v>16.528883369999999</v>
      </c>
      <c r="AJ14" s="217">
        <v>14.923755679999999</v>
      </c>
      <c r="AK14" s="217">
        <v>11.31245232</v>
      </c>
      <c r="AL14" s="217">
        <v>9.9805552209999995</v>
      </c>
      <c r="AM14" s="217">
        <v>7.9729972099999999</v>
      </c>
      <c r="AN14" s="217">
        <v>8.6818151819999994</v>
      </c>
      <c r="AO14" s="217">
        <v>8.6164583490000002</v>
      </c>
      <c r="AP14" s="217">
        <v>10.24577092</v>
      </c>
      <c r="AQ14" s="217">
        <v>12.09856677</v>
      </c>
      <c r="AR14" s="217">
        <v>16.997540000000001</v>
      </c>
      <c r="AS14" s="217">
        <v>19.48729874</v>
      </c>
      <c r="AT14" s="217">
        <v>20.188704019999999</v>
      </c>
      <c r="AU14" s="217">
        <v>19.72570391</v>
      </c>
      <c r="AV14" s="217">
        <v>18.14497291</v>
      </c>
      <c r="AW14" s="217">
        <v>12.244953689999999</v>
      </c>
      <c r="AX14" s="217">
        <v>9.0272810000000003</v>
      </c>
      <c r="AY14" s="217">
        <v>8.4378019999999996</v>
      </c>
      <c r="AZ14" s="359">
        <v>9.2103719999999996</v>
      </c>
      <c r="BA14" s="359">
        <v>10.220000000000001</v>
      </c>
      <c r="BB14" s="359">
        <v>12.473269999999999</v>
      </c>
      <c r="BC14" s="359">
        <v>14.8361</v>
      </c>
      <c r="BD14" s="359">
        <v>16.81467</v>
      </c>
      <c r="BE14" s="359">
        <v>18.786930000000002</v>
      </c>
      <c r="BF14" s="359">
        <v>20.12546</v>
      </c>
      <c r="BG14" s="359">
        <v>19.834109999999999</v>
      </c>
      <c r="BH14" s="359">
        <v>17.945640000000001</v>
      </c>
      <c r="BI14" s="359">
        <v>12.7416</v>
      </c>
      <c r="BJ14" s="359">
        <v>10.023289999999999</v>
      </c>
      <c r="BK14" s="359">
        <v>8.772278</v>
      </c>
      <c r="BL14" s="359">
        <v>9.4024800000000006</v>
      </c>
      <c r="BM14" s="359">
        <v>10.419269999999999</v>
      </c>
      <c r="BN14" s="359">
        <v>13.29471</v>
      </c>
      <c r="BO14" s="359">
        <v>15.42689</v>
      </c>
      <c r="BP14" s="359">
        <v>17.230550000000001</v>
      </c>
      <c r="BQ14" s="359">
        <v>19.192019999999999</v>
      </c>
      <c r="BR14" s="359">
        <v>20.928789999999999</v>
      </c>
      <c r="BS14" s="359">
        <v>20.651720000000001</v>
      </c>
      <c r="BT14" s="359">
        <v>18.75525</v>
      </c>
      <c r="BU14" s="359">
        <v>13.549250000000001</v>
      </c>
      <c r="BV14" s="359">
        <v>10.69407</v>
      </c>
    </row>
    <row r="15" spans="1:74" ht="11.1" customHeight="1">
      <c r="A15" s="84" t="s">
        <v>930</v>
      </c>
      <c r="B15" s="191" t="s">
        <v>628</v>
      </c>
      <c r="C15" s="217">
        <v>9.0792104949999999</v>
      </c>
      <c r="D15" s="217">
        <v>9.350039636</v>
      </c>
      <c r="E15" s="217">
        <v>9.4241274419999996</v>
      </c>
      <c r="F15" s="217">
        <v>9.3314225999999998</v>
      </c>
      <c r="G15" s="217">
        <v>9.6865672420000006</v>
      </c>
      <c r="H15" s="217">
        <v>11.608448640000001</v>
      </c>
      <c r="I15" s="217">
        <v>12.95546476</v>
      </c>
      <c r="J15" s="217">
        <v>13.573184830000001</v>
      </c>
      <c r="K15" s="217">
        <v>12.63424807</v>
      </c>
      <c r="L15" s="217">
        <v>11.126022770000001</v>
      </c>
      <c r="M15" s="217">
        <v>9.1125383630000005</v>
      </c>
      <c r="N15" s="217">
        <v>8.7868641709999995</v>
      </c>
      <c r="O15" s="217">
        <v>8.7629764540000004</v>
      </c>
      <c r="P15" s="217">
        <v>8.8512190749999995</v>
      </c>
      <c r="Q15" s="217">
        <v>9.2369526820000001</v>
      </c>
      <c r="R15" s="217">
        <v>9.2518821409999994</v>
      </c>
      <c r="S15" s="217">
        <v>9.9691552750000003</v>
      </c>
      <c r="T15" s="217">
        <v>11.48213213</v>
      </c>
      <c r="U15" s="217">
        <v>13.499587249999999</v>
      </c>
      <c r="V15" s="217">
        <v>14.04867859</v>
      </c>
      <c r="W15" s="217">
        <v>13.217046180000001</v>
      </c>
      <c r="X15" s="217">
        <v>10.754089779999999</v>
      </c>
      <c r="Y15" s="217">
        <v>8.7568228250000004</v>
      </c>
      <c r="Z15" s="217">
        <v>8.4428804349999993</v>
      </c>
      <c r="AA15" s="217">
        <v>8.6069413830000006</v>
      </c>
      <c r="AB15" s="217">
        <v>8.7198706710000007</v>
      </c>
      <c r="AC15" s="217">
        <v>9.3241004239999992</v>
      </c>
      <c r="AD15" s="217">
        <v>9.7208693099999994</v>
      </c>
      <c r="AE15" s="217">
        <v>10.873116420000001</v>
      </c>
      <c r="AF15" s="217">
        <v>12.30367204</v>
      </c>
      <c r="AG15" s="217">
        <v>13.38308458</v>
      </c>
      <c r="AH15" s="217">
        <v>13.518268669999999</v>
      </c>
      <c r="AI15" s="217">
        <v>13.0005702</v>
      </c>
      <c r="AJ15" s="217">
        <v>10.101860159999999</v>
      </c>
      <c r="AK15" s="217">
        <v>8.7621619870000007</v>
      </c>
      <c r="AL15" s="217">
        <v>8.3350401989999998</v>
      </c>
      <c r="AM15" s="217">
        <v>7.8458312689999996</v>
      </c>
      <c r="AN15" s="217">
        <v>8.0514816590000002</v>
      </c>
      <c r="AO15" s="217">
        <v>8.2648299269999992</v>
      </c>
      <c r="AP15" s="217">
        <v>8.8200507740000003</v>
      </c>
      <c r="AQ15" s="217">
        <v>9.8024944069999993</v>
      </c>
      <c r="AR15" s="217">
        <v>12.20166077</v>
      </c>
      <c r="AS15" s="217">
        <v>13.95346138</v>
      </c>
      <c r="AT15" s="217">
        <v>14.39387543</v>
      </c>
      <c r="AU15" s="217">
        <v>13.298157829999999</v>
      </c>
      <c r="AV15" s="217">
        <v>10.00752239</v>
      </c>
      <c r="AW15" s="217">
        <v>8.8837304509999999</v>
      </c>
      <c r="AX15" s="217">
        <v>8.1669739999999997</v>
      </c>
      <c r="AY15" s="217">
        <v>8.4782390000000003</v>
      </c>
      <c r="AZ15" s="359">
        <v>8.3519850000000009</v>
      </c>
      <c r="BA15" s="359">
        <v>8.7090820000000004</v>
      </c>
      <c r="BB15" s="359">
        <v>8.695316</v>
      </c>
      <c r="BC15" s="359">
        <v>9.3543120000000002</v>
      </c>
      <c r="BD15" s="359">
        <v>10.95905</v>
      </c>
      <c r="BE15" s="359">
        <v>12.696580000000001</v>
      </c>
      <c r="BF15" s="359">
        <v>14.04555</v>
      </c>
      <c r="BG15" s="359">
        <v>13.6076</v>
      </c>
      <c r="BH15" s="359">
        <v>11.541880000000001</v>
      </c>
      <c r="BI15" s="359">
        <v>10.01102</v>
      </c>
      <c r="BJ15" s="359">
        <v>9.3675660000000001</v>
      </c>
      <c r="BK15" s="359">
        <v>9.4228380000000005</v>
      </c>
      <c r="BL15" s="359">
        <v>9.1687750000000001</v>
      </c>
      <c r="BM15" s="359">
        <v>9.2292769999999997</v>
      </c>
      <c r="BN15" s="359">
        <v>9.2168500000000009</v>
      </c>
      <c r="BO15" s="359">
        <v>9.9778179999999992</v>
      </c>
      <c r="BP15" s="359">
        <v>11.523400000000001</v>
      </c>
      <c r="BQ15" s="359">
        <v>13.122909999999999</v>
      </c>
      <c r="BR15" s="359">
        <v>14.376659999999999</v>
      </c>
      <c r="BS15" s="359">
        <v>13.94726</v>
      </c>
      <c r="BT15" s="359">
        <v>11.88536</v>
      </c>
      <c r="BU15" s="359">
        <v>10.358700000000001</v>
      </c>
      <c r="BV15" s="359">
        <v>9.8305720000000001</v>
      </c>
    </row>
    <row r="16" spans="1:74" ht="11.1" customHeight="1">
      <c r="A16" s="84" t="s">
        <v>931</v>
      </c>
      <c r="B16" s="191" t="s">
        <v>629</v>
      </c>
      <c r="C16" s="217">
        <v>10.596487440000001</v>
      </c>
      <c r="D16" s="217">
        <v>10.87304848</v>
      </c>
      <c r="E16" s="217">
        <v>9.5865476279999999</v>
      </c>
      <c r="F16" s="217">
        <v>10.13107769</v>
      </c>
      <c r="G16" s="217">
        <v>10.70016203</v>
      </c>
      <c r="H16" s="217">
        <v>10.78752253</v>
      </c>
      <c r="I16" s="217">
        <v>11.034849339999999</v>
      </c>
      <c r="J16" s="217">
        <v>11.318424670000001</v>
      </c>
      <c r="K16" s="217">
        <v>10.840004370000001</v>
      </c>
      <c r="L16" s="217">
        <v>10.81791398</v>
      </c>
      <c r="M16" s="217">
        <v>9.4116457929999999</v>
      </c>
      <c r="N16" s="217">
        <v>9.9076916930000003</v>
      </c>
      <c r="O16" s="217">
        <v>10.04482041</v>
      </c>
      <c r="P16" s="217">
        <v>10.210058800000001</v>
      </c>
      <c r="Q16" s="217">
        <v>10.08391464</v>
      </c>
      <c r="R16" s="217">
        <v>10.49857239</v>
      </c>
      <c r="S16" s="217">
        <v>10.90287852</v>
      </c>
      <c r="T16" s="217">
        <v>11.493886290000001</v>
      </c>
      <c r="U16" s="217">
        <v>11.533858840000001</v>
      </c>
      <c r="V16" s="217">
        <v>11.72554089</v>
      </c>
      <c r="W16" s="217">
        <v>11.24987387</v>
      </c>
      <c r="X16" s="217">
        <v>10.917671289999999</v>
      </c>
      <c r="Y16" s="217">
        <v>9.7688333959999998</v>
      </c>
      <c r="Z16" s="217">
        <v>9.5468267739999995</v>
      </c>
      <c r="AA16" s="217">
        <v>9.6914972559999999</v>
      </c>
      <c r="AB16" s="217">
        <v>9.0516370290000001</v>
      </c>
      <c r="AC16" s="217">
        <v>9.2544577879999999</v>
      </c>
      <c r="AD16" s="217">
        <v>9.0657335830000001</v>
      </c>
      <c r="AE16" s="217">
        <v>9.6929402150000001</v>
      </c>
      <c r="AF16" s="217">
        <v>10.27940985</v>
      </c>
      <c r="AG16" s="217">
        <v>10.51555827</v>
      </c>
      <c r="AH16" s="217">
        <v>10.72528346</v>
      </c>
      <c r="AI16" s="217">
        <v>10.75712706</v>
      </c>
      <c r="AJ16" s="217">
        <v>10.402177160000001</v>
      </c>
      <c r="AK16" s="217">
        <v>9.5239919739999994</v>
      </c>
      <c r="AL16" s="217">
        <v>9.5518592689999995</v>
      </c>
      <c r="AM16" s="217">
        <v>9.6206706470000007</v>
      </c>
      <c r="AN16" s="217">
        <v>9.2556210599999993</v>
      </c>
      <c r="AO16" s="217">
        <v>9.4686363320000009</v>
      </c>
      <c r="AP16" s="217">
        <v>10.12963343</v>
      </c>
      <c r="AQ16" s="217">
        <v>11.231888229999999</v>
      </c>
      <c r="AR16" s="217">
        <v>11.50508786</v>
      </c>
      <c r="AS16" s="217">
        <v>11.47981661</v>
      </c>
      <c r="AT16" s="217">
        <v>11.372500690000001</v>
      </c>
      <c r="AU16" s="217">
        <v>10.9574251</v>
      </c>
      <c r="AV16" s="217">
        <v>10.59236495</v>
      </c>
      <c r="AW16" s="217">
        <v>10.08069688</v>
      </c>
      <c r="AX16" s="217">
        <v>9.7921600000000009</v>
      </c>
      <c r="AY16" s="217">
        <v>10.42618</v>
      </c>
      <c r="AZ16" s="359">
        <v>10.1706</v>
      </c>
      <c r="BA16" s="359">
        <v>9.7310009999999991</v>
      </c>
      <c r="BB16" s="359">
        <v>10.23718</v>
      </c>
      <c r="BC16" s="359">
        <v>10.52595</v>
      </c>
      <c r="BD16" s="359">
        <v>10.80566</v>
      </c>
      <c r="BE16" s="359">
        <v>11.243550000000001</v>
      </c>
      <c r="BF16" s="359">
        <v>11.824299999999999</v>
      </c>
      <c r="BG16" s="359">
        <v>11.70945</v>
      </c>
      <c r="BH16" s="359">
        <v>11.51829</v>
      </c>
      <c r="BI16" s="359">
        <v>10.74231</v>
      </c>
      <c r="BJ16" s="359">
        <v>10.4794</v>
      </c>
      <c r="BK16" s="359">
        <v>10.59027</v>
      </c>
      <c r="BL16" s="359">
        <v>10.297330000000001</v>
      </c>
      <c r="BM16" s="359">
        <v>9.8237240000000003</v>
      </c>
      <c r="BN16" s="359">
        <v>10.36632</v>
      </c>
      <c r="BO16" s="359">
        <v>10.734260000000001</v>
      </c>
      <c r="BP16" s="359">
        <v>11.03725</v>
      </c>
      <c r="BQ16" s="359">
        <v>11.385109999999999</v>
      </c>
      <c r="BR16" s="359">
        <v>11.91896</v>
      </c>
      <c r="BS16" s="359">
        <v>11.872170000000001</v>
      </c>
      <c r="BT16" s="359">
        <v>11.746930000000001</v>
      </c>
      <c r="BU16" s="359">
        <v>11.025679999999999</v>
      </c>
      <c r="BV16" s="359">
        <v>10.812569999999999</v>
      </c>
    </row>
    <row r="17" spans="1:74" ht="11.1" customHeight="1">
      <c r="A17" s="84" t="s">
        <v>719</v>
      </c>
      <c r="B17" s="191" t="s">
        <v>598</v>
      </c>
      <c r="C17" s="217">
        <v>10.56</v>
      </c>
      <c r="D17" s="217">
        <v>10.69</v>
      </c>
      <c r="E17" s="217">
        <v>10.99</v>
      </c>
      <c r="F17" s="217">
        <v>11.97</v>
      </c>
      <c r="G17" s="217">
        <v>13.12</v>
      </c>
      <c r="H17" s="217">
        <v>14.86</v>
      </c>
      <c r="I17" s="217">
        <v>16.21</v>
      </c>
      <c r="J17" s="217">
        <v>16.649999999999999</v>
      </c>
      <c r="K17" s="217">
        <v>15.63</v>
      </c>
      <c r="L17" s="217">
        <v>13.37</v>
      </c>
      <c r="M17" s="217">
        <v>10.89</v>
      </c>
      <c r="N17" s="217">
        <v>9.98</v>
      </c>
      <c r="O17" s="217">
        <v>9.9</v>
      </c>
      <c r="P17" s="217">
        <v>10.14</v>
      </c>
      <c r="Q17" s="217">
        <v>10.43</v>
      </c>
      <c r="R17" s="217">
        <v>11.27</v>
      </c>
      <c r="S17" s="217">
        <v>12.5</v>
      </c>
      <c r="T17" s="217">
        <v>14.7</v>
      </c>
      <c r="U17" s="217">
        <v>16.14</v>
      </c>
      <c r="V17" s="217">
        <v>16.670000000000002</v>
      </c>
      <c r="W17" s="217">
        <v>15.63</v>
      </c>
      <c r="X17" s="217">
        <v>12.85</v>
      </c>
      <c r="Y17" s="217">
        <v>10.78</v>
      </c>
      <c r="Z17" s="217">
        <v>9.83</v>
      </c>
      <c r="AA17" s="217">
        <v>9.67</v>
      </c>
      <c r="AB17" s="217">
        <v>9.52</v>
      </c>
      <c r="AC17" s="217">
        <v>10.45</v>
      </c>
      <c r="AD17" s="217">
        <v>11.01</v>
      </c>
      <c r="AE17" s="217">
        <v>12.66</v>
      </c>
      <c r="AF17" s="217">
        <v>14.25</v>
      </c>
      <c r="AG17" s="217">
        <v>15.2</v>
      </c>
      <c r="AH17" s="217">
        <v>15.89</v>
      </c>
      <c r="AI17" s="217">
        <v>14.81</v>
      </c>
      <c r="AJ17" s="217">
        <v>11.78</v>
      </c>
      <c r="AK17" s="217">
        <v>10.06</v>
      </c>
      <c r="AL17" s="217">
        <v>9.75</v>
      </c>
      <c r="AM17" s="217">
        <v>9.17</v>
      </c>
      <c r="AN17" s="217">
        <v>9.24</v>
      </c>
      <c r="AO17" s="217">
        <v>9.34</v>
      </c>
      <c r="AP17" s="217">
        <v>10.44</v>
      </c>
      <c r="AQ17" s="217">
        <v>12.61</v>
      </c>
      <c r="AR17" s="217">
        <v>14.97</v>
      </c>
      <c r="AS17" s="217">
        <v>16.3</v>
      </c>
      <c r="AT17" s="217">
        <v>16.440000000000001</v>
      </c>
      <c r="AU17" s="217">
        <v>15.69</v>
      </c>
      <c r="AV17" s="217">
        <v>12.48</v>
      </c>
      <c r="AW17" s="217">
        <v>10.1</v>
      </c>
      <c r="AX17" s="217">
        <v>9.2674299999999992</v>
      </c>
      <c r="AY17" s="217">
        <v>9.6436799999999998</v>
      </c>
      <c r="AZ17" s="359">
        <v>10.257680000000001</v>
      </c>
      <c r="BA17" s="359">
        <v>10.76713</v>
      </c>
      <c r="BB17" s="359">
        <v>11.667160000000001</v>
      </c>
      <c r="BC17" s="359">
        <v>13.07475</v>
      </c>
      <c r="BD17" s="359">
        <v>15.03609</v>
      </c>
      <c r="BE17" s="359">
        <v>16.59947</v>
      </c>
      <c r="BF17" s="359">
        <v>17.562259999999998</v>
      </c>
      <c r="BG17" s="359">
        <v>17.0306</v>
      </c>
      <c r="BH17" s="359">
        <v>14.23864</v>
      </c>
      <c r="BI17" s="359">
        <v>12.417210000000001</v>
      </c>
      <c r="BJ17" s="359">
        <v>11.029109999999999</v>
      </c>
      <c r="BK17" s="359">
        <v>10.8331</v>
      </c>
      <c r="BL17" s="359">
        <v>10.73424</v>
      </c>
      <c r="BM17" s="359">
        <v>11.06847</v>
      </c>
      <c r="BN17" s="359">
        <v>11.99648</v>
      </c>
      <c r="BO17" s="359">
        <v>13.49742</v>
      </c>
      <c r="BP17" s="359">
        <v>15.4368</v>
      </c>
      <c r="BQ17" s="359">
        <v>16.8172</v>
      </c>
      <c r="BR17" s="359">
        <v>17.756239999999998</v>
      </c>
      <c r="BS17" s="359">
        <v>17.26887</v>
      </c>
      <c r="BT17" s="359">
        <v>14.684340000000001</v>
      </c>
      <c r="BU17" s="359">
        <v>12.86365</v>
      </c>
      <c r="BV17" s="359">
        <v>11.508459999999999</v>
      </c>
    </row>
    <row r="18" spans="1:74" ht="11.1" customHeight="1">
      <c r="A18" s="84"/>
      <c r="B18" s="88" t="s">
        <v>838</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395"/>
      <c r="BA18" s="395"/>
      <c r="BB18" s="395"/>
      <c r="BC18" s="395"/>
      <c r="BD18" s="395"/>
      <c r="BE18" s="395"/>
      <c r="BF18" s="395"/>
      <c r="BG18" s="395"/>
      <c r="BH18" s="395"/>
      <c r="BI18" s="395"/>
      <c r="BJ18" s="395"/>
      <c r="BK18" s="395"/>
      <c r="BL18" s="395"/>
      <c r="BM18" s="395"/>
      <c r="BN18" s="395"/>
      <c r="BO18" s="395"/>
      <c r="BP18" s="395"/>
      <c r="BQ18" s="395"/>
      <c r="BR18" s="395"/>
      <c r="BS18" s="395"/>
      <c r="BT18" s="395"/>
      <c r="BU18" s="395"/>
      <c r="BV18" s="395"/>
    </row>
    <row r="19" spans="1:74" ht="11.1" customHeight="1">
      <c r="A19" s="84" t="s">
        <v>932</v>
      </c>
      <c r="B19" s="191" t="s">
        <v>622</v>
      </c>
      <c r="C19" s="217">
        <v>11.474175710000001</v>
      </c>
      <c r="D19" s="217">
        <v>11.55548971</v>
      </c>
      <c r="E19" s="217">
        <v>11.72335998</v>
      </c>
      <c r="F19" s="217">
        <v>11.805975480000001</v>
      </c>
      <c r="G19" s="217">
        <v>11.87108235</v>
      </c>
      <c r="H19" s="217">
        <v>11.391226229999999</v>
      </c>
      <c r="I19" s="217">
        <v>11.67667711</v>
      </c>
      <c r="J19" s="217">
        <v>11.18784007</v>
      </c>
      <c r="K19" s="217">
        <v>11.073057690000001</v>
      </c>
      <c r="L19" s="217">
        <v>10.5596991</v>
      </c>
      <c r="M19" s="217">
        <v>10.94111073</v>
      </c>
      <c r="N19" s="217">
        <v>11.1784289</v>
      </c>
      <c r="O19" s="217">
        <v>10.98966997</v>
      </c>
      <c r="P19" s="217">
        <v>11.01840584</v>
      </c>
      <c r="Q19" s="217">
        <v>11.1729064</v>
      </c>
      <c r="R19" s="217">
        <v>10.796473089999999</v>
      </c>
      <c r="S19" s="217">
        <v>10.432842170000001</v>
      </c>
      <c r="T19" s="217">
        <v>9.9605086319999998</v>
      </c>
      <c r="U19" s="217">
        <v>10.192235849999999</v>
      </c>
      <c r="V19" s="217">
        <v>10.41145747</v>
      </c>
      <c r="W19" s="217">
        <v>10.35310308</v>
      </c>
      <c r="X19" s="217">
        <v>9.9997395900000008</v>
      </c>
      <c r="Y19" s="217">
        <v>10.42409441</v>
      </c>
      <c r="Z19" s="217">
        <v>10.348869199999999</v>
      </c>
      <c r="AA19" s="217">
        <v>10.69445679</v>
      </c>
      <c r="AB19" s="217">
        <v>10.03244407</v>
      </c>
      <c r="AC19" s="217">
        <v>10.18002809</v>
      </c>
      <c r="AD19" s="217">
        <v>10.214662860000001</v>
      </c>
      <c r="AE19" s="217">
        <v>9.433945971</v>
      </c>
      <c r="AF19" s="217">
        <v>9.9061601039999996</v>
      </c>
      <c r="AG19" s="217">
        <v>10.30279736</v>
      </c>
      <c r="AH19" s="217">
        <v>9.6096597209999999</v>
      </c>
      <c r="AI19" s="217">
        <v>9.6818031900000001</v>
      </c>
      <c r="AJ19" s="217">
        <v>9.7392473689999992</v>
      </c>
      <c r="AK19" s="217">
        <v>10.475621820000001</v>
      </c>
      <c r="AL19" s="217">
        <v>10.128477889999999</v>
      </c>
      <c r="AM19" s="217">
        <v>10.518815529999999</v>
      </c>
      <c r="AN19" s="217">
        <v>10.46454151</v>
      </c>
      <c r="AO19" s="217">
        <v>10.726001419999999</v>
      </c>
      <c r="AP19" s="217">
        <v>10.4482436</v>
      </c>
      <c r="AQ19" s="217">
        <v>10.72681796</v>
      </c>
      <c r="AR19" s="217">
        <v>9.8981947909999999</v>
      </c>
      <c r="AS19" s="217">
        <v>9.5143550730000008</v>
      </c>
      <c r="AT19" s="217">
        <v>9.8245274190000007</v>
      </c>
      <c r="AU19" s="217">
        <v>9.5514737959999998</v>
      </c>
      <c r="AV19" s="217">
        <v>9.2512895860000004</v>
      </c>
      <c r="AW19" s="217">
        <v>9.3787864570000004</v>
      </c>
      <c r="AX19" s="217">
        <v>10.645949999999999</v>
      </c>
      <c r="AY19" s="217">
        <v>11.144590000000001</v>
      </c>
      <c r="AZ19" s="359">
        <v>11.750769999999999</v>
      </c>
      <c r="BA19" s="359">
        <v>11.95814</v>
      </c>
      <c r="BB19" s="359">
        <v>11.875249999999999</v>
      </c>
      <c r="BC19" s="359">
        <v>11.64297</v>
      </c>
      <c r="BD19" s="359">
        <v>11.2341</v>
      </c>
      <c r="BE19" s="359">
        <v>11.330819999999999</v>
      </c>
      <c r="BF19" s="359">
        <v>11.45675</v>
      </c>
      <c r="BG19" s="359">
        <v>11.559670000000001</v>
      </c>
      <c r="BH19" s="359">
        <v>11.07197</v>
      </c>
      <c r="BI19" s="359">
        <v>11.72593</v>
      </c>
      <c r="BJ19" s="359">
        <v>12.07132</v>
      </c>
      <c r="BK19" s="359">
        <v>12.0162</v>
      </c>
      <c r="BL19" s="359">
        <v>12.1465</v>
      </c>
      <c r="BM19" s="359">
        <v>12.04543</v>
      </c>
      <c r="BN19" s="359">
        <v>12.00389</v>
      </c>
      <c r="BO19" s="359">
        <v>11.759320000000001</v>
      </c>
      <c r="BP19" s="359">
        <v>11.459490000000001</v>
      </c>
      <c r="BQ19" s="359">
        <v>11.53018</v>
      </c>
      <c r="BR19" s="359">
        <v>11.62199</v>
      </c>
      <c r="BS19" s="359">
        <v>11.78572</v>
      </c>
      <c r="BT19" s="359">
        <v>11.335150000000001</v>
      </c>
      <c r="BU19" s="359">
        <v>11.95654</v>
      </c>
      <c r="BV19" s="359">
        <v>12.48352</v>
      </c>
    </row>
    <row r="20" spans="1:74" ht="11.1" customHeight="1">
      <c r="A20" s="84" t="s">
        <v>933</v>
      </c>
      <c r="B20" s="189" t="s">
        <v>656</v>
      </c>
      <c r="C20" s="217">
        <v>11.360390349999999</v>
      </c>
      <c r="D20" s="217">
        <v>11.171819490000001</v>
      </c>
      <c r="E20" s="217">
        <v>11.351961920000001</v>
      </c>
      <c r="F20" s="217">
        <v>10.63600325</v>
      </c>
      <c r="G20" s="217">
        <v>10.25159807</v>
      </c>
      <c r="H20" s="217">
        <v>10.13532603</v>
      </c>
      <c r="I20" s="217">
        <v>9.9950110849999998</v>
      </c>
      <c r="J20" s="217">
        <v>9.9535078279999993</v>
      </c>
      <c r="K20" s="217">
        <v>10.08317538</v>
      </c>
      <c r="L20" s="217">
        <v>10.13540746</v>
      </c>
      <c r="M20" s="217">
        <v>10.0712548</v>
      </c>
      <c r="N20" s="217">
        <v>10.17470915</v>
      </c>
      <c r="O20" s="217">
        <v>9.8565437819999993</v>
      </c>
      <c r="P20" s="217">
        <v>9.7195781869999998</v>
      </c>
      <c r="Q20" s="217">
        <v>9.8724553210000003</v>
      </c>
      <c r="R20" s="217">
        <v>9.4529980550000001</v>
      </c>
      <c r="S20" s="217">
        <v>9.9364629949999994</v>
      </c>
      <c r="T20" s="217">
        <v>9.4315649550000007</v>
      </c>
      <c r="U20" s="217">
        <v>8.6965362109999997</v>
      </c>
      <c r="V20" s="217">
        <v>9.0299312759999992</v>
      </c>
      <c r="W20" s="217">
        <v>9.0372020949999996</v>
      </c>
      <c r="X20" s="217">
        <v>9.1410308180000008</v>
      </c>
      <c r="Y20" s="217">
        <v>9.3308133909999995</v>
      </c>
      <c r="Z20" s="217">
        <v>9.2338415769999997</v>
      </c>
      <c r="AA20" s="217">
        <v>8.6721577960000005</v>
      </c>
      <c r="AB20" s="217">
        <v>8.2326594909999997</v>
      </c>
      <c r="AC20" s="217">
        <v>8.9051383430000008</v>
      </c>
      <c r="AD20" s="217">
        <v>8.0430030820000002</v>
      </c>
      <c r="AE20" s="217">
        <v>7.801388159</v>
      </c>
      <c r="AF20" s="217">
        <v>7.5165398579999998</v>
      </c>
      <c r="AG20" s="217">
        <v>7.1542971680000003</v>
      </c>
      <c r="AH20" s="217">
        <v>7.1681087210000003</v>
      </c>
      <c r="AI20" s="217">
        <v>7.024384725</v>
      </c>
      <c r="AJ20" s="217">
        <v>9.4715556979999995</v>
      </c>
      <c r="AK20" s="217">
        <v>8.2422764310000005</v>
      </c>
      <c r="AL20" s="217">
        <v>9.6498775049999992</v>
      </c>
      <c r="AM20" s="217">
        <v>8.7880543580000001</v>
      </c>
      <c r="AN20" s="217">
        <v>8.8288942979999998</v>
      </c>
      <c r="AO20" s="217">
        <v>8.8503163600000008</v>
      </c>
      <c r="AP20" s="217">
        <v>8.7083462709999999</v>
      </c>
      <c r="AQ20" s="217">
        <v>8.7700702279999998</v>
      </c>
      <c r="AR20" s="217">
        <v>8.4876529079999994</v>
      </c>
      <c r="AS20" s="217">
        <v>7.7964255979999999</v>
      </c>
      <c r="AT20" s="217">
        <v>7.830390746</v>
      </c>
      <c r="AU20" s="217">
        <v>8.1398235660000005</v>
      </c>
      <c r="AV20" s="217">
        <v>8.3409307510000001</v>
      </c>
      <c r="AW20" s="217">
        <v>8.2259735490000008</v>
      </c>
      <c r="AX20" s="217">
        <v>9.5412870000000005</v>
      </c>
      <c r="AY20" s="217">
        <v>10.151999999999999</v>
      </c>
      <c r="AZ20" s="359">
        <v>10.564970000000001</v>
      </c>
      <c r="BA20" s="359">
        <v>11.02765</v>
      </c>
      <c r="BB20" s="359">
        <v>10.53229</v>
      </c>
      <c r="BC20" s="359">
        <v>10.328849999999999</v>
      </c>
      <c r="BD20" s="359">
        <v>10.114459999999999</v>
      </c>
      <c r="BE20" s="359">
        <v>9.7714060000000007</v>
      </c>
      <c r="BF20" s="359">
        <v>9.9547699999999999</v>
      </c>
      <c r="BG20" s="359">
        <v>10.125959999999999</v>
      </c>
      <c r="BH20" s="359">
        <v>10.436500000000001</v>
      </c>
      <c r="BI20" s="359">
        <v>11.1127</v>
      </c>
      <c r="BJ20" s="359">
        <v>11.32104</v>
      </c>
      <c r="BK20" s="359">
        <v>11.009639999999999</v>
      </c>
      <c r="BL20" s="359">
        <v>10.79191</v>
      </c>
      <c r="BM20" s="359">
        <v>11.047140000000001</v>
      </c>
      <c r="BN20" s="359">
        <v>10.457990000000001</v>
      </c>
      <c r="BO20" s="359">
        <v>10.28012</v>
      </c>
      <c r="BP20" s="359">
        <v>10.14213</v>
      </c>
      <c r="BQ20" s="359">
        <v>9.8699110000000001</v>
      </c>
      <c r="BR20" s="359">
        <v>10.00267</v>
      </c>
      <c r="BS20" s="359">
        <v>10.271660000000001</v>
      </c>
      <c r="BT20" s="359">
        <v>10.828329999999999</v>
      </c>
      <c r="BU20" s="359">
        <v>11.493639999999999</v>
      </c>
      <c r="BV20" s="359">
        <v>11.70059</v>
      </c>
    </row>
    <row r="21" spans="1:74" ht="11.1" customHeight="1">
      <c r="A21" s="84" t="s">
        <v>934</v>
      </c>
      <c r="B21" s="191" t="s">
        <v>623</v>
      </c>
      <c r="C21" s="217">
        <v>8.866984746</v>
      </c>
      <c r="D21" s="217">
        <v>8.9942270640000004</v>
      </c>
      <c r="E21" s="217">
        <v>9.0245554079999994</v>
      </c>
      <c r="F21" s="217">
        <v>8.8128587570000008</v>
      </c>
      <c r="G21" s="217">
        <v>9.3525682519999993</v>
      </c>
      <c r="H21" s="217">
        <v>9.6114504039999993</v>
      </c>
      <c r="I21" s="217">
        <v>10.1659019</v>
      </c>
      <c r="J21" s="217">
        <v>9.9895566389999999</v>
      </c>
      <c r="K21" s="217">
        <v>9.0308381949999994</v>
      </c>
      <c r="L21" s="217">
        <v>8.3217091750000005</v>
      </c>
      <c r="M21" s="217">
        <v>8.1040911520000005</v>
      </c>
      <c r="N21" s="217">
        <v>8.1033645730000003</v>
      </c>
      <c r="O21" s="217">
        <v>8.2857518189999997</v>
      </c>
      <c r="P21" s="217">
        <v>8.472942347</v>
      </c>
      <c r="Q21" s="217">
        <v>8.3663403980000002</v>
      </c>
      <c r="R21" s="217">
        <v>8.7139415880000008</v>
      </c>
      <c r="S21" s="217">
        <v>8.9490393430000008</v>
      </c>
      <c r="T21" s="217">
        <v>9.8722579429999993</v>
      </c>
      <c r="U21" s="217">
        <v>10.237464320000001</v>
      </c>
      <c r="V21" s="217">
        <v>10.164924299999999</v>
      </c>
      <c r="W21" s="217">
        <v>9.4374651109999999</v>
      </c>
      <c r="X21" s="217">
        <v>8.4063663250000005</v>
      </c>
      <c r="Y21" s="217">
        <v>7.9692295230000001</v>
      </c>
      <c r="Z21" s="217">
        <v>7.7185617669999997</v>
      </c>
      <c r="AA21" s="217">
        <v>7.2377776750000002</v>
      </c>
      <c r="AB21" s="217">
        <v>6.9895088379999999</v>
      </c>
      <c r="AC21" s="217">
        <v>7.6140520250000003</v>
      </c>
      <c r="AD21" s="217">
        <v>8.0043499730000001</v>
      </c>
      <c r="AE21" s="217">
        <v>9.3848658829999998</v>
      </c>
      <c r="AF21" s="217">
        <v>10.727309079999999</v>
      </c>
      <c r="AG21" s="217">
        <v>10.53952943</v>
      </c>
      <c r="AH21" s="217">
        <v>11.54610885</v>
      </c>
      <c r="AI21" s="217">
        <v>10.22932658</v>
      </c>
      <c r="AJ21" s="217">
        <v>7.9287173419999997</v>
      </c>
      <c r="AK21" s="217">
        <v>7.3554783410000004</v>
      </c>
      <c r="AL21" s="217">
        <v>7.595606203</v>
      </c>
      <c r="AM21" s="217">
        <v>7.1097679779999998</v>
      </c>
      <c r="AN21" s="217">
        <v>6.9870061540000004</v>
      </c>
      <c r="AO21" s="217">
        <v>6.8869383300000004</v>
      </c>
      <c r="AP21" s="217">
        <v>7.6417896949999999</v>
      </c>
      <c r="AQ21" s="217">
        <v>8.6346955199999993</v>
      </c>
      <c r="AR21" s="217">
        <v>8.9438548680000007</v>
      </c>
      <c r="AS21" s="217">
        <v>8.8704711740000004</v>
      </c>
      <c r="AT21" s="217">
        <v>9.174895137</v>
      </c>
      <c r="AU21" s="217">
        <v>8.6830107499999993</v>
      </c>
      <c r="AV21" s="217">
        <v>7.2966099719999997</v>
      </c>
      <c r="AW21" s="217">
        <v>7.0153336299999998</v>
      </c>
      <c r="AX21" s="217">
        <v>7.4529820000000004</v>
      </c>
      <c r="AY21" s="217">
        <v>8.0712790000000005</v>
      </c>
      <c r="AZ21" s="359">
        <v>8.7293800000000008</v>
      </c>
      <c r="BA21" s="359">
        <v>9.0818860000000008</v>
      </c>
      <c r="BB21" s="359">
        <v>9.2249409999999994</v>
      </c>
      <c r="BC21" s="359">
        <v>9.3792880000000007</v>
      </c>
      <c r="BD21" s="359">
        <v>9.7708929999999992</v>
      </c>
      <c r="BE21" s="359">
        <v>9.9466420000000006</v>
      </c>
      <c r="BF21" s="359">
        <v>10.31809</v>
      </c>
      <c r="BG21" s="359">
        <v>9.9996120000000008</v>
      </c>
      <c r="BH21" s="359">
        <v>9.2206890000000001</v>
      </c>
      <c r="BI21" s="359">
        <v>9.1588879999999993</v>
      </c>
      <c r="BJ21" s="359">
        <v>8.9947999999999997</v>
      </c>
      <c r="BK21" s="359">
        <v>8.9736659999999997</v>
      </c>
      <c r="BL21" s="359">
        <v>9.0872250000000001</v>
      </c>
      <c r="BM21" s="359">
        <v>9.2926219999999997</v>
      </c>
      <c r="BN21" s="359">
        <v>9.4177049999999998</v>
      </c>
      <c r="BO21" s="359">
        <v>9.6024519999999995</v>
      </c>
      <c r="BP21" s="359">
        <v>10.03063</v>
      </c>
      <c r="BQ21" s="359">
        <v>10.02833</v>
      </c>
      <c r="BR21" s="359">
        <v>10.284039999999999</v>
      </c>
      <c r="BS21" s="359">
        <v>10.01445</v>
      </c>
      <c r="BT21" s="359">
        <v>9.1520840000000003</v>
      </c>
      <c r="BU21" s="359">
        <v>9.2560719999999996</v>
      </c>
      <c r="BV21" s="359">
        <v>9.2140520000000006</v>
      </c>
    </row>
    <row r="22" spans="1:74" ht="11.1" customHeight="1">
      <c r="A22" s="84" t="s">
        <v>935</v>
      </c>
      <c r="B22" s="191" t="s">
        <v>624</v>
      </c>
      <c r="C22" s="217">
        <v>8.3300404839999995</v>
      </c>
      <c r="D22" s="217">
        <v>8.5209644040000008</v>
      </c>
      <c r="E22" s="217">
        <v>8.2176564719999998</v>
      </c>
      <c r="F22" s="217">
        <v>8.2259278370000004</v>
      </c>
      <c r="G22" s="217">
        <v>8.1888509719999991</v>
      </c>
      <c r="H22" s="217">
        <v>8.8354432240000005</v>
      </c>
      <c r="I22" s="217">
        <v>9.7469753860000008</v>
      </c>
      <c r="J22" s="217">
        <v>9.5908068120000003</v>
      </c>
      <c r="K22" s="217">
        <v>9.2460196329999995</v>
      </c>
      <c r="L22" s="217">
        <v>8.1738031860000007</v>
      </c>
      <c r="M22" s="217">
        <v>7.8413324700000002</v>
      </c>
      <c r="N22" s="217">
        <v>7.7129080329999997</v>
      </c>
      <c r="O22" s="217">
        <v>7.7673394770000002</v>
      </c>
      <c r="P22" s="217">
        <v>7.9715838139999997</v>
      </c>
      <c r="Q22" s="217">
        <v>7.8597359840000003</v>
      </c>
      <c r="R22" s="217">
        <v>7.9415102879999999</v>
      </c>
      <c r="S22" s="217">
        <v>8.5078165610000003</v>
      </c>
      <c r="T22" s="217">
        <v>9.2020372350000006</v>
      </c>
      <c r="U22" s="217">
        <v>9.4746204620000007</v>
      </c>
      <c r="V22" s="217">
        <v>9.9734831380000006</v>
      </c>
      <c r="W22" s="217">
        <v>8.9382050779999993</v>
      </c>
      <c r="X22" s="217">
        <v>8.0669418260000008</v>
      </c>
      <c r="Y22" s="217">
        <v>7.8329622490000004</v>
      </c>
      <c r="Z22" s="217">
        <v>7.350497549</v>
      </c>
      <c r="AA22" s="217">
        <v>7.1735710409999998</v>
      </c>
      <c r="AB22" s="217">
        <v>7.0842387569999996</v>
      </c>
      <c r="AC22" s="217">
        <v>7.4404318600000003</v>
      </c>
      <c r="AD22" s="217">
        <v>6.9244749629999998</v>
      </c>
      <c r="AE22" s="217">
        <v>7.0533838209999997</v>
      </c>
      <c r="AF22" s="217">
        <v>8.0110090669999998</v>
      </c>
      <c r="AG22" s="217">
        <v>8.3152166750000003</v>
      </c>
      <c r="AH22" s="217">
        <v>8.8111438740000008</v>
      </c>
      <c r="AI22" s="217">
        <v>7.8731934780000001</v>
      </c>
      <c r="AJ22" s="217">
        <v>6.9303480750000004</v>
      </c>
      <c r="AK22" s="217">
        <v>7.2684739330000001</v>
      </c>
      <c r="AL22" s="217">
        <v>7.1927518279999996</v>
      </c>
      <c r="AM22" s="217">
        <v>6.9384745160000003</v>
      </c>
      <c r="AN22" s="217">
        <v>7.0132322050000004</v>
      </c>
      <c r="AO22" s="217">
        <v>7.0465138969999996</v>
      </c>
      <c r="AP22" s="217">
        <v>7.3188370779999996</v>
      </c>
      <c r="AQ22" s="217">
        <v>8.0200717790000002</v>
      </c>
      <c r="AR22" s="217">
        <v>9.1976772770000004</v>
      </c>
      <c r="AS22" s="217">
        <v>9.530266568</v>
      </c>
      <c r="AT22" s="217">
        <v>9.3012957010000008</v>
      </c>
      <c r="AU22" s="217">
        <v>8.7790732410000007</v>
      </c>
      <c r="AV22" s="217">
        <v>7.9296998859999999</v>
      </c>
      <c r="AW22" s="217">
        <v>7.2248327479999999</v>
      </c>
      <c r="AX22" s="217">
        <v>7.06351</v>
      </c>
      <c r="AY22" s="217">
        <v>7.8511800000000003</v>
      </c>
      <c r="AZ22" s="359">
        <v>8.1703749999999999</v>
      </c>
      <c r="BA22" s="359">
        <v>8.3246520000000004</v>
      </c>
      <c r="BB22" s="359">
        <v>8.1239720000000002</v>
      </c>
      <c r="BC22" s="359">
        <v>7.9242239999999997</v>
      </c>
      <c r="BD22" s="359">
        <v>8.449344</v>
      </c>
      <c r="BE22" s="359">
        <v>9.1896799999999992</v>
      </c>
      <c r="BF22" s="359">
        <v>9.3983830000000008</v>
      </c>
      <c r="BG22" s="359">
        <v>9.1865620000000003</v>
      </c>
      <c r="BH22" s="359">
        <v>7.9488799999999999</v>
      </c>
      <c r="BI22" s="359">
        <v>8.3282229999999995</v>
      </c>
      <c r="BJ22" s="359">
        <v>7.9909350000000003</v>
      </c>
      <c r="BK22" s="359">
        <v>8.2927160000000004</v>
      </c>
      <c r="BL22" s="359">
        <v>8.4266830000000006</v>
      </c>
      <c r="BM22" s="359">
        <v>8.5686540000000004</v>
      </c>
      <c r="BN22" s="359">
        <v>8.4373229999999992</v>
      </c>
      <c r="BO22" s="359">
        <v>8.309552</v>
      </c>
      <c r="BP22" s="359">
        <v>8.8665649999999996</v>
      </c>
      <c r="BQ22" s="359">
        <v>9.5070840000000008</v>
      </c>
      <c r="BR22" s="359">
        <v>9.6429069999999992</v>
      </c>
      <c r="BS22" s="359">
        <v>9.3512319999999995</v>
      </c>
      <c r="BT22" s="359">
        <v>8.2872070000000004</v>
      </c>
      <c r="BU22" s="359">
        <v>8.6785969999999999</v>
      </c>
      <c r="BV22" s="359">
        <v>8.3659470000000002</v>
      </c>
    </row>
    <row r="23" spans="1:74" ht="11.1" customHeight="1">
      <c r="A23" s="84" t="s">
        <v>936</v>
      </c>
      <c r="B23" s="191" t="s">
        <v>625</v>
      </c>
      <c r="C23" s="217">
        <v>10.640207119999999</v>
      </c>
      <c r="D23" s="217">
        <v>10.437274029999999</v>
      </c>
      <c r="E23" s="217">
        <v>10.79274341</v>
      </c>
      <c r="F23" s="217">
        <v>10.775050159999999</v>
      </c>
      <c r="G23" s="217">
        <v>10.733456690000001</v>
      </c>
      <c r="H23" s="217">
        <v>11.213346120000001</v>
      </c>
      <c r="I23" s="217">
        <v>11.23626891</v>
      </c>
      <c r="J23" s="217">
        <v>11.03261453</v>
      </c>
      <c r="K23" s="217">
        <v>11.002683190000001</v>
      </c>
      <c r="L23" s="217">
        <v>10.21342138</v>
      </c>
      <c r="M23" s="217">
        <v>9.6861215410000003</v>
      </c>
      <c r="N23" s="217">
        <v>9.2623961230000003</v>
      </c>
      <c r="O23" s="217">
        <v>9.6464908440000006</v>
      </c>
      <c r="P23" s="217">
        <v>10.279993940000001</v>
      </c>
      <c r="Q23" s="217">
        <v>9.9602012690000006</v>
      </c>
      <c r="R23" s="217">
        <v>10.50613398</v>
      </c>
      <c r="S23" s="217">
        <v>11.10735174</v>
      </c>
      <c r="T23" s="217">
        <v>11.41349771</v>
      </c>
      <c r="U23" s="217">
        <v>11.43503117</v>
      </c>
      <c r="V23" s="217">
        <v>11.03205739</v>
      </c>
      <c r="W23" s="217">
        <v>11.03807889</v>
      </c>
      <c r="X23" s="217">
        <v>10.234924850000001</v>
      </c>
      <c r="Y23" s="217">
        <v>9.9267432020000008</v>
      </c>
      <c r="Z23" s="217">
        <v>9.6045143050000004</v>
      </c>
      <c r="AA23" s="217">
        <v>9.6733613770000009</v>
      </c>
      <c r="AB23" s="217">
        <v>9.2917779710000001</v>
      </c>
      <c r="AC23" s="217">
        <v>9.5380858810000007</v>
      </c>
      <c r="AD23" s="217">
        <v>9.2175458589999995</v>
      </c>
      <c r="AE23" s="217">
        <v>9.6395723069999999</v>
      </c>
      <c r="AF23" s="217">
        <v>9.7501005969999994</v>
      </c>
      <c r="AG23" s="217">
        <v>9.833127116</v>
      </c>
      <c r="AH23" s="217">
        <v>9.7289632099999999</v>
      </c>
      <c r="AI23" s="217">
        <v>9.4471012759999997</v>
      </c>
      <c r="AJ23" s="217">
        <v>9.179087891</v>
      </c>
      <c r="AK23" s="217">
        <v>8.9920963650000001</v>
      </c>
      <c r="AL23" s="217">
        <v>9.3633310139999999</v>
      </c>
      <c r="AM23" s="217">
        <v>9.0839746449999996</v>
      </c>
      <c r="AN23" s="217">
        <v>8.7669228639999996</v>
      </c>
      <c r="AO23" s="217">
        <v>8.4417936719999993</v>
      </c>
      <c r="AP23" s="217">
        <v>9.577178</v>
      </c>
      <c r="AQ23" s="217">
        <v>10.171965309999999</v>
      </c>
      <c r="AR23" s="217">
        <v>10.65649677</v>
      </c>
      <c r="AS23" s="217">
        <v>10.705594400000001</v>
      </c>
      <c r="AT23" s="217">
        <v>10.508063249999999</v>
      </c>
      <c r="AU23" s="217">
        <v>10.38367545</v>
      </c>
      <c r="AV23" s="217">
        <v>9.92790237</v>
      </c>
      <c r="AW23" s="217">
        <v>9.1891450300000006</v>
      </c>
      <c r="AX23" s="217">
        <v>9.9490599999999993</v>
      </c>
      <c r="AY23" s="217">
        <v>9.869256</v>
      </c>
      <c r="AZ23" s="359">
        <v>10.47522</v>
      </c>
      <c r="BA23" s="359">
        <v>10.66494</v>
      </c>
      <c r="BB23" s="359">
        <v>10.892239999999999</v>
      </c>
      <c r="BC23" s="359">
        <v>11.05706</v>
      </c>
      <c r="BD23" s="359">
        <v>11.35458</v>
      </c>
      <c r="BE23" s="359">
        <v>11.46508</v>
      </c>
      <c r="BF23" s="359">
        <v>11.565440000000001</v>
      </c>
      <c r="BG23" s="359">
        <v>11.59906</v>
      </c>
      <c r="BH23" s="359">
        <v>11.2182</v>
      </c>
      <c r="BI23" s="359">
        <v>11.45786</v>
      </c>
      <c r="BJ23" s="359">
        <v>11.42976</v>
      </c>
      <c r="BK23" s="359">
        <v>11.268990000000001</v>
      </c>
      <c r="BL23" s="359">
        <v>11.186159999999999</v>
      </c>
      <c r="BM23" s="359">
        <v>11.186970000000001</v>
      </c>
      <c r="BN23" s="359">
        <v>11.356299999999999</v>
      </c>
      <c r="BO23" s="359">
        <v>11.531079999999999</v>
      </c>
      <c r="BP23" s="359">
        <v>11.829029999999999</v>
      </c>
      <c r="BQ23" s="359">
        <v>11.801690000000001</v>
      </c>
      <c r="BR23" s="359">
        <v>11.873100000000001</v>
      </c>
      <c r="BS23" s="359">
        <v>11.84815</v>
      </c>
      <c r="BT23" s="359">
        <v>11.51469</v>
      </c>
      <c r="BU23" s="359">
        <v>11.813040000000001</v>
      </c>
      <c r="BV23" s="359">
        <v>11.88592</v>
      </c>
    </row>
    <row r="24" spans="1:74" ht="11.1" customHeight="1">
      <c r="A24" s="84" t="s">
        <v>937</v>
      </c>
      <c r="B24" s="191" t="s">
        <v>626</v>
      </c>
      <c r="C24" s="217">
        <v>9.5430762849999997</v>
      </c>
      <c r="D24" s="217">
        <v>9.4715744999999991</v>
      </c>
      <c r="E24" s="217">
        <v>10.075999769999999</v>
      </c>
      <c r="F24" s="217">
        <v>10.45752469</v>
      </c>
      <c r="G24" s="217">
        <v>10.364034439999999</v>
      </c>
      <c r="H24" s="217">
        <v>10.247083610000001</v>
      </c>
      <c r="I24" s="217">
        <v>10.662191809999999</v>
      </c>
      <c r="J24" s="217">
        <v>10.687935919999999</v>
      </c>
      <c r="K24" s="217">
        <v>10.481354400000001</v>
      </c>
      <c r="L24" s="217">
        <v>10.32188646</v>
      </c>
      <c r="M24" s="217">
        <v>9.8657888959999998</v>
      </c>
      <c r="N24" s="217">
        <v>9.0407609969999996</v>
      </c>
      <c r="O24" s="217">
        <v>8.7904758350000005</v>
      </c>
      <c r="P24" s="217">
        <v>9.0155621969999995</v>
      </c>
      <c r="Q24" s="217">
        <v>9.0315609020000007</v>
      </c>
      <c r="R24" s="217">
        <v>9.5086505680000002</v>
      </c>
      <c r="S24" s="217">
        <v>9.8549724080000001</v>
      </c>
      <c r="T24" s="217">
        <v>10.150171739999999</v>
      </c>
      <c r="U24" s="217">
        <v>10.47563085</v>
      </c>
      <c r="V24" s="217">
        <v>10.70495938</v>
      </c>
      <c r="W24" s="217">
        <v>10.44662186</v>
      </c>
      <c r="X24" s="217">
        <v>9.9007355029999999</v>
      </c>
      <c r="Y24" s="217">
        <v>9.8215566760000002</v>
      </c>
      <c r="Z24" s="217">
        <v>9.2229685490000008</v>
      </c>
      <c r="AA24" s="217">
        <v>8.7304292300000004</v>
      </c>
      <c r="AB24" s="217">
        <v>8.8038915800000002</v>
      </c>
      <c r="AC24" s="217">
        <v>9.247938607</v>
      </c>
      <c r="AD24" s="217">
        <v>9.1806608740000009</v>
      </c>
      <c r="AE24" s="217">
        <v>9.3238806239999992</v>
      </c>
      <c r="AF24" s="217">
        <v>8.9313036970000006</v>
      </c>
      <c r="AG24" s="217">
        <v>9.172317091</v>
      </c>
      <c r="AH24" s="217">
        <v>9.5321201510000009</v>
      </c>
      <c r="AI24" s="217">
        <v>9.2488064609999991</v>
      </c>
      <c r="AJ24" s="217">
        <v>8.9884304450000005</v>
      </c>
      <c r="AK24" s="217">
        <v>8.5461233520000004</v>
      </c>
      <c r="AL24" s="217">
        <v>8.5626639779999998</v>
      </c>
      <c r="AM24" s="217">
        <v>8.101943189</v>
      </c>
      <c r="AN24" s="217">
        <v>8.2285131489999994</v>
      </c>
      <c r="AO24" s="217">
        <v>8.1660112849999997</v>
      </c>
      <c r="AP24" s="217">
        <v>8.9246009819999994</v>
      </c>
      <c r="AQ24" s="217">
        <v>9.7807638019999992</v>
      </c>
      <c r="AR24" s="217">
        <v>10.50972389</v>
      </c>
      <c r="AS24" s="217">
        <v>10.50294182</v>
      </c>
      <c r="AT24" s="217">
        <v>10.204048269999999</v>
      </c>
      <c r="AU24" s="217">
        <v>10.23966955</v>
      </c>
      <c r="AV24" s="217">
        <v>9.7105058510000006</v>
      </c>
      <c r="AW24" s="217">
        <v>9.0247778719999996</v>
      </c>
      <c r="AX24" s="217">
        <v>9.2043560000000006</v>
      </c>
      <c r="AY24" s="217">
        <v>9.2204470000000001</v>
      </c>
      <c r="AZ24" s="359">
        <v>9.8262499999999999</v>
      </c>
      <c r="BA24" s="359">
        <v>10.25497</v>
      </c>
      <c r="BB24" s="359">
        <v>10.49803</v>
      </c>
      <c r="BC24" s="359">
        <v>10.352029999999999</v>
      </c>
      <c r="BD24" s="359">
        <v>10.394439999999999</v>
      </c>
      <c r="BE24" s="359">
        <v>10.612679999999999</v>
      </c>
      <c r="BF24" s="359">
        <v>10.735010000000001</v>
      </c>
      <c r="BG24" s="359">
        <v>10.87161</v>
      </c>
      <c r="BH24" s="359">
        <v>10.653689999999999</v>
      </c>
      <c r="BI24" s="359">
        <v>10.722910000000001</v>
      </c>
      <c r="BJ24" s="359">
        <v>10.394550000000001</v>
      </c>
      <c r="BK24" s="359">
        <v>10.151339999999999</v>
      </c>
      <c r="BL24" s="359">
        <v>10.307169999999999</v>
      </c>
      <c r="BM24" s="359">
        <v>10.564349999999999</v>
      </c>
      <c r="BN24" s="359">
        <v>10.79363</v>
      </c>
      <c r="BO24" s="359">
        <v>10.71119</v>
      </c>
      <c r="BP24" s="359">
        <v>10.8172</v>
      </c>
      <c r="BQ24" s="359">
        <v>10.90199</v>
      </c>
      <c r="BR24" s="359">
        <v>10.98325</v>
      </c>
      <c r="BS24" s="359">
        <v>11.128769999999999</v>
      </c>
      <c r="BT24" s="359">
        <v>11.099259999999999</v>
      </c>
      <c r="BU24" s="359">
        <v>11.22161</v>
      </c>
      <c r="BV24" s="359">
        <v>10.924659999999999</v>
      </c>
    </row>
    <row r="25" spans="1:74" ht="11.1" customHeight="1">
      <c r="A25" s="84" t="s">
        <v>938</v>
      </c>
      <c r="B25" s="191" t="s">
        <v>627</v>
      </c>
      <c r="C25" s="217">
        <v>8.5106837570000007</v>
      </c>
      <c r="D25" s="217">
        <v>8.7086251390000005</v>
      </c>
      <c r="E25" s="217">
        <v>8.8066697759999997</v>
      </c>
      <c r="F25" s="217">
        <v>8.9524498179999998</v>
      </c>
      <c r="G25" s="217">
        <v>8.6562420660000008</v>
      </c>
      <c r="H25" s="217">
        <v>8.7330402080000002</v>
      </c>
      <c r="I25" s="217">
        <v>9.2897585510000003</v>
      </c>
      <c r="J25" s="217">
        <v>8.9452907770000003</v>
      </c>
      <c r="K25" s="217">
        <v>8.3627418250000005</v>
      </c>
      <c r="L25" s="217">
        <v>8.1883648900000008</v>
      </c>
      <c r="M25" s="217">
        <v>7.1948621570000002</v>
      </c>
      <c r="N25" s="217">
        <v>7.0502188190000004</v>
      </c>
      <c r="O25" s="217">
        <v>6.9013648749999996</v>
      </c>
      <c r="P25" s="217">
        <v>7.3437668650000001</v>
      </c>
      <c r="Q25" s="217">
        <v>7.5104525070000001</v>
      </c>
      <c r="R25" s="217">
        <v>8.1231234289999996</v>
      </c>
      <c r="S25" s="217">
        <v>8.7217940340000002</v>
      </c>
      <c r="T25" s="217">
        <v>8.6881122299999998</v>
      </c>
      <c r="U25" s="217">
        <v>8.5782591799999999</v>
      </c>
      <c r="V25" s="217">
        <v>8.8049335339999999</v>
      </c>
      <c r="W25" s="217">
        <v>8.7227999179999998</v>
      </c>
      <c r="X25" s="217">
        <v>8.4568939590000003</v>
      </c>
      <c r="Y25" s="217">
        <v>7.5793825449999996</v>
      </c>
      <c r="Z25" s="217">
        <v>6.9672697709999998</v>
      </c>
      <c r="AA25" s="217">
        <v>7.41794916</v>
      </c>
      <c r="AB25" s="217">
        <v>7.1678325709999999</v>
      </c>
      <c r="AC25" s="217">
        <v>6.9730188799999997</v>
      </c>
      <c r="AD25" s="217">
        <v>6.6338764230000002</v>
      </c>
      <c r="AE25" s="217">
        <v>6.7085862790000004</v>
      </c>
      <c r="AF25" s="217">
        <v>7.0196137079999996</v>
      </c>
      <c r="AG25" s="217">
        <v>6.9239029260000002</v>
      </c>
      <c r="AH25" s="217">
        <v>7.4268158709999996</v>
      </c>
      <c r="AI25" s="217">
        <v>7.3561474579999997</v>
      </c>
      <c r="AJ25" s="217">
        <v>7.4587451939999996</v>
      </c>
      <c r="AK25" s="217">
        <v>7.3929980459999998</v>
      </c>
      <c r="AL25" s="217">
        <v>7.4130659210000003</v>
      </c>
      <c r="AM25" s="217">
        <v>6.725222166</v>
      </c>
      <c r="AN25" s="217">
        <v>6.9716283629999998</v>
      </c>
      <c r="AO25" s="217">
        <v>6.8602833649999999</v>
      </c>
      <c r="AP25" s="217">
        <v>7.5602083100000002</v>
      </c>
      <c r="AQ25" s="217">
        <v>8.0012022139999992</v>
      </c>
      <c r="AR25" s="217">
        <v>8.7998075599999996</v>
      </c>
      <c r="AS25" s="217">
        <v>8.9343020279999994</v>
      </c>
      <c r="AT25" s="217">
        <v>8.6278695810000006</v>
      </c>
      <c r="AU25" s="217">
        <v>8.5366989659999994</v>
      </c>
      <c r="AV25" s="217">
        <v>8.5565351599999993</v>
      </c>
      <c r="AW25" s="217">
        <v>7.880910686</v>
      </c>
      <c r="AX25" s="217">
        <v>7.2911190000000001</v>
      </c>
      <c r="AY25" s="217">
        <v>7.6134630000000003</v>
      </c>
      <c r="AZ25" s="359">
        <v>7.9698510000000002</v>
      </c>
      <c r="BA25" s="359">
        <v>8.0725870000000004</v>
      </c>
      <c r="BB25" s="359">
        <v>8.1296649999999993</v>
      </c>
      <c r="BC25" s="359">
        <v>8.0649169999999994</v>
      </c>
      <c r="BD25" s="359">
        <v>8.3295619999999992</v>
      </c>
      <c r="BE25" s="359">
        <v>8.654064</v>
      </c>
      <c r="BF25" s="359">
        <v>8.7900360000000006</v>
      </c>
      <c r="BG25" s="359">
        <v>8.694172</v>
      </c>
      <c r="BH25" s="359">
        <v>8.6070779999999996</v>
      </c>
      <c r="BI25" s="359">
        <v>8.6426060000000007</v>
      </c>
      <c r="BJ25" s="359">
        <v>7.917872</v>
      </c>
      <c r="BK25" s="359">
        <v>7.910018</v>
      </c>
      <c r="BL25" s="359">
        <v>8.1314829999999994</v>
      </c>
      <c r="BM25" s="359">
        <v>8.2252829999999992</v>
      </c>
      <c r="BN25" s="359">
        <v>8.3864149999999995</v>
      </c>
      <c r="BO25" s="359">
        <v>8.4452289999999994</v>
      </c>
      <c r="BP25" s="359">
        <v>8.7080479999999998</v>
      </c>
      <c r="BQ25" s="359">
        <v>8.9292649999999991</v>
      </c>
      <c r="BR25" s="359">
        <v>9.0820460000000001</v>
      </c>
      <c r="BS25" s="359">
        <v>9.0724090000000004</v>
      </c>
      <c r="BT25" s="359">
        <v>9.1504080000000005</v>
      </c>
      <c r="BU25" s="359">
        <v>9.2153550000000006</v>
      </c>
      <c r="BV25" s="359">
        <v>8.603021</v>
      </c>
    </row>
    <row r="26" spans="1:74" ht="11.1" customHeight="1">
      <c r="A26" s="84" t="s">
        <v>939</v>
      </c>
      <c r="B26" s="191" t="s">
        <v>628</v>
      </c>
      <c r="C26" s="217">
        <v>8.0994447849999993</v>
      </c>
      <c r="D26" s="217">
        <v>8.4491970989999992</v>
      </c>
      <c r="E26" s="217">
        <v>8.4296890599999994</v>
      </c>
      <c r="F26" s="217">
        <v>7.9255423489999997</v>
      </c>
      <c r="G26" s="217">
        <v>8.026288096</v>
      </c>
      <c r="H26" s="217">
        <v>8.5593619489999995</v>
      </c>
      <c r="I26" s="217">
        <v>8.8819918290000004</v>
      </c>
      <c r="J26" s="217">
        <v>8.8855474050000005</v>
      </c>
      <c r="K26" s="217">
        <v>8.8198806019999996</v>
      </c>
      <c r="L26" s="217">
        <v>8.7088893889999994</v>
      </c>
      <c r="M26" s="217">
        <v>8.0135126749999994</v>
      </c>
      <c r="N26" s="217">
        <v>7.8249045510000004</v>
      </c>
      <c r="O26" s="217">
        <v>8.0388024629999997</v>
      </c>
      <c r="P26" s="217">
        <v>8.0074800939999999</v>
      </c>
      <c r="Q26" s="217">
        <v>7.973967515</v>
      </c>
      <c r="R26" s="217">
        <v>7.9114405850000002</v>
      </c>
      <c r="S26" s="217">
        <v>8.0855569549999995</v>
      </c>
      <c r="T26" s="217">
        <v>8.3186096939999992</v>
      </c>
      <c r="U26" s="217">
        <v>8.8769331010000005</v>
      </c>
      <c r="V26" s="217">
        <v>9.0807652409999999</v>
      </c>
      <c r="W26" s="217">
        <v>8.9644309759999992</v>
      </c>
      <c r="X26" s="217">
        <v>8.4044761149999996</v>
      </c>
      <c r="Y26" s="217">
        <v>7.7872059550000001</v>
      </c>
      <c r="Z26" s="217">
        <v>7.385236645</v>
      </c>
      <c r="AA26" s="217">
        <v>7.4260011520000004</v>
      </c>
      <c r="AB26" s="217">
        <v>7.6169876480000003</v>
      </c>
      <c r="AC26" s="217">
        <v>7.6259173689999997</v>
      </c>
      <c r="AD26" s="217">
        <v>7.7003860150000003</v>
      </c>
      <c r="AE26" s="217">
        <v>7.8990436820000003</v>
      </c>
      <c r="AF26" s="217">
        <v>8.0771606729999998</v>
      </c>
      <c r="AG26" s="217">
        <v>8.3576139549999997</v>
      </c>
      <c r="AH26" s="217">
        <v>8.3089887089999994</v>
      </c>
      <c r="AI26" s="217">
        <v>8.2834682050000001</v>
      </c>
      <c r="AJ26" s="217">
        <v>7.7286701039999999</v>
      </c>
      <c r="AK26" s="217">
        <v>7.4219010650000001</v>
      </c>
      <c r="AL26" s="217">
        <v>7.1819071350000003</v>
      </c>
      <c r="AM26" s="217">
        <v>6.8593707029999997</v>
      </c>
      <c r="AN26" s="217">
        <v>6.9340393589999998</v>
      </c>
      <c r="AO26" s="217">
        <v>6.9999856510000003</v>
      </c>
      <c r="AP26" s="217">
        <v>7.233474008</v>
      </c>
      <c r="AQ26" s="217">
        <v>7.4673556200000002</v>
      </c>
      <c r="AR26" s="217">
        <v>8.087437306</v>
      </c>
      <c r="AS26" s="217">
        <v>8.6470434360000006</v>
      </c>
      <c r="AT26" s="217">
        <v>8.6741311460000006</v>
      </c>
      <c r="AU26" s="217">
        <v>8.3910806789999999</v>
      </c>
      <c r="AV26" s="217">
        <v>8.0494271249999994</v>
      </c>
      <c r="AW26" s="217">
        <v>7.510169951</v>
      </c>
      <c r="AX26" s="217">
        <v>6.9688499999999998</v>
      </c>
      <c r="AY26" s="217">
        <v>7.3992069999999996</v>
      </c>
      <c r="AZ26" s="359">
        <v>7.4462549999999998</v>
      </c>
      <c r="BA26" s="359">
        <v>7.5017880000000003</v>
      </c>
      <c r="BB26" s="359">
        <v>7.4250160000000003</v>
      </c>
      <c r="BC26" s="359">
        <v>7.6567639999999999</v>
      </c>
      <c r="BD26" s="359">
        <v>7.9248029999999998</v>
      </c>
      <c r="BE26" s="359">
        <v>8.6141269999999999</v>
      </c>
      <c r="BF26" s="359">
        <v>9.5564309999999999</v>
      </c>
      <c r="BG26" s="359">
        <v>9.5073509999999999</v>
      </c>
      <c r="BH26" s="359">
        <v>9.0317310000000006</v>
      </c>
      <c r="BI26" s="359">
        <v>8.5473839999999992</v>
      </c>
      <c r="BJ26" s="359">
        <v>7.9758269999999998</v>
      </c>
      <c r="BK26" s="359">
        <v>8.1354699999999998</v>
      </c>
      <c r="BL26" s="359">
        <v>8.1395929999999996</v>
      </c>
      <c r="BM26" s="359">
        <v>8.1012640000000005</v>
      </c>
      <c r="BN26" s="359">
        <v>7.9646439999999998</v>
      </c>
      <c r="BO26" s="359">
        <v>8.1832550000000008</v>
      </c>
      <c r="BP26" s="359">
        <v>8.4234209999999994</v>
      </c>
      <c r="BQ26" s="359">
        <v>9.0909300000000002</v>
      </c>
      <c r="BR26" s="359">
        <v>9.9086409999999994</v>
      </c>
      <c r="BS26" s="359">
        <v>9.7407160000000008</v>
      </c>
      <c r="BT26" s="359">
        <v>9.2537249999999993</v>
      </c>
      <c r="BU26" s="359">
        <v>8.7696360000000002</v>
      </c>
      <c r="BV26" s="359">
        <v>8.1958739999999999</v>
      </c>
    </row>
    <row r="27" spans="1:74" ht="11.1" customHeight="1">
      <c r="A27" s="84" t="s">
        <v>940</v>
      </c>
      <c r="B27" s="191" t="s">
        <v>629</v>
      </c>
      <c r="C27" s="217">
        <v>9.6851392080000007</v>
      </c>
      <c r="D27" s="217">
        <v>9.8409657690000003</v>
      </c>
      <c r="E27" s="217">
        <v>8.4607249549999999</v>
      </c>
      <c r="F27" s="217">
        <v>9.2331510160000008</v>
      </c>
      <c r="G27" s="217">
        <v>8.7278771729999995</v>
      </c>
      <c r="H27" s="217">
        <v>9.1983521059999998</v>
      </c>
      <c r="I27" s="217">
        <v>9.3211381420000006</v>
      </c>
      <c r="J27" s="217">
        <v>9.4639340010000002</v>
      </c>
      <c r="K27" s="217">
        <v>8.8977907330000008</v>
      </c>
      <c r="L27" s="217">
        <v>9.2803639199999992</v>
      </c>
      <c r="M27" s="217">
        <v>8.729581949</v>
      </c>
      <c r="N27" s="217">
        <v>9.3104619119999992</v>
      </c>
      <c r="O27" s="217">
        <v>9.1405234990000004</v>
      </c>
      <c r="P27" s="217">
        <v>9.1065327380000003</v>
      </c>
      <c r="Q27" s="217">
        <v>9.1289998630000007</v>
      </c>
      <c r="R27" s="217">
        <v>9.3833558620000002</v>
      </c>
      <c r="S27" s="217">
        <v>9.2900812320000004</v>
      </c>
      <c r="T27" s="217">
        <v>9.5499774409999993</v>
      </c>
      <c r="U27" s="217">
        <v>9.5686319080000004</v>
      </c>
      <c r="V27" s="217">
        <v>9.8907521070000008</v>
      </c>
      <c r="W27" s="217">
        <v>9.4956045670000009</v>
      </c>
      <c r="X27" s="217">
        <v>9.3033185930000002</v>
      </c>
      <c r="Y27" s="217">
        <v>8.6928450959999992</v>
      </c>
      <c r="Z27" s="217">
        <v>8.7061579889999994</v>
      </c>
      <c r="AA27" s="217">
        <v>8.6463726770000005</v>
      </c>
      <c r="AB27" s="217">
        <v>8.0537486440000006</v>
      </c>
      <c r="AC27" s="217">
        <v>8.4435743339999991</v>
      </c>
      <c r="AD27" s="217">
        <v>7.8293394010000004</v>
      </c>
      <c r="AE27" s="217">
        <v>7.6694522579999997</v>
      </c>
      <c r="AF27" s="217">
        <v>8.1692982450000002</v>
      </c>
      <c r="AG27" s="217">
        <v>8.3857831009999995</v>
      </c>
      <c r="AH27" s="217">
        <v>8.5630781230000004</v>
      </c>
      <c r="AI27" s="217">
        <v>8.4265100919999991</v>
      </c>
      <c r="AJ27" s="217">
        <v>8.3722525860000001</v>
      </c>
      <c r="AK27" s="217">
        <v>8.3450976210000007</v>
      </c>
      <c r="AL27" s="217">
        <v>8.4924849200000008</v>
      </c>
      <c r="AM27" s="217">
        <v>8.0997253019999995</v>
      </c>
      <c r="AN27" s="217">
        <v>7.9335288400000001</v>
      </c>
      <c r="AO27" s="217">
        <v>8.2522081870000008</v>
      </c>
      <c r="AP27" s="217">
        <v>8.5303872340000009</v>
      </c>
      <c r="AQ27" s="217">
        <v>8.9144204810000005</v>
      </c>
      <c r="AR27" s="217">
        <v>8.8708951890000005</v>
      </c>
      <c r="AS27" s="217">
        <v>8.8231772740000007</v>
      </c>
      <c r="AT27" s="217">
        <v>9.4169771180000001</v>
      </c>
      <c r="AU27" s="217">
        <v>8.2197201500000006</v>
      </c>
      <c r="AV27" s="217">
        <v>8.2778943419999997</v>
      </c>
      <c r="AW27" s="217">
        <v>8.5154288170000001</v>
      </c>
      <c r="AX27" s="217">
        <v>8.3346599999999995</v>
      </c>
      <c r="AY27" s="217">
        <v>9.0779029999999992</v>
      </c>
      <c r="AZ27" s="359">
        <v>8.7311119999999995</v>
      </c>
      <c r="BA27" s="359">
        <v>8.5109569999999994</v>
      </c>
      <c r="BB27" s="359">
        <v>8.6188160000000007</v>
      </c>
      <c r="BC27" s="359">
        <v>8.3276559999999993</v>
      </c>
      <c r="BD27" s="359">
        <v>8.4890620000000006</v>
      </c>
      <c r="BE27" s="359">
        <v>8.9809900000000003</v>
      </c>
      <c r="BF27" s="359">
        <v>9.3062570000000004</v>
      </c>
      <c r="BG27" s="359">
        <v>9.2910579999999996</v>
      </c>
      <c r="BH27" s="359">
        <v>9.4125610000000002</v>
      </c>
      <c r="BI27" s="359">
        <v>9.4383619999999997</v>
      </c>
      <c r="BJ27" s="359">
        <v>9.2316690000000001</v>
      </c>
      <c r="BK27" s="359">
        <v>9.5867400000000007</v>
      </c>
      <c r="BL27" s="359">
        <v>9.4580160000000006</v>
      </c>
      <c r="BM27" s="359">
        <v>9.1417520000000003</v>
      </c>
      <c r="BN27" s="359">
        <v>9.2284919999999993</v>
      </c>
      <c r="BO27" s="359">
        <v>8.7503779999999995</v>
      </c>
      <c r="BP27" s="359">
        <v>8.8347770000000008</v>
      </c>
      <c r="BQ27" s="359">
        <v>9.3615329999999997</v>
      </c>
      <c r="BR27" s="359">
        <v>9.7055120000000006</v>
      </c>
      <c r="BS27" s="359">
        <v>9.6860879999999998</v>
      </c>
      <c r="BT27" s="359">
        <v>9.8143229999999999</v>
      </c>
      <c r="BU27" s="359">
        <v>9.8541509999999999</v>
      </c>
      <c r="BV27" s="359">
        <v>9.6663990000000002</v>
      </c>
    </row>
    <row r="28" spans="1:74" ht="11.1" customHeight="1">
      <c r="A28" s="84" t="s">
        <v>941</v>
      </c>
      <c r="B28" s="191" t="s">
        <v>598</v>
      </c>
      <c r="C28" s="217">
        <v>9.65</v>
      </c>
      <c r="D28" s="217">
        <v>9.7100000000000009</v>
      </c>
      <c r="E28" s="217">
        <v>9.6999999999999993</v>
      </c>
      <c r="F28" s="217">
        <v>9.57</v>
      </c>
      <c r="G28" s="217">
        <v>9.5</v>
      </c>
      <c r="H28" s="217">
        <v>9.7200000000000006</v>
      </c>
      <c r="I28" s="217">
        <v>10.039999999999999</v>
      </c>
      <c r="J28" s="217">
        <v>9.94</v>
      </c>
      <c r="K28" s="217">
        <v>9.56</v>
      </c>
      <c r="L28" s="217">
        <v>9.27</v>
      </c>
      <c r="M28" s="217">
        <v>8.86</v>
      </c>
      <c r="N28" s="217">
        <v>8.82</v>
      </c>
      <c r="O28" s="217">
        <v>8.74</v>
      </c>
      <c r="P28" s="217">
        <v>8.8800000000000008</v>
      </c>
      <c r="Q28" s="217">
        <v>8.89</v>
      </c>
      <c r="R28" s="217">
        <v>9.02</v>
      </c>
      <c r="S28" s="217">
        <v>9.35</v>
      </c>
      <c r="T28" s="217">
        <v>9.57</v>
      </c>
      <c r="U28" s="217">
        <v>9.58</v>
      </c>
      <c r="V28" s="217">
        <v>9.77</v>
      </c>
      <c r="W28" s="217">
        <v>9.4600000000000009</v>
      </c>
      <c r="X28" s="217">
        <v>8.94</v>
      </c>
      <c r="Y28" s="217">
        <v>8.6199999999999992</v>
      </c>
      <c r="Z28" s="217">
        <v>8.3000000000000007</v>
      </c>
      <c r="AA28" s="217">
        <v>8.06</v>
      </c>
      <c r="AB28" s="217">
        <v>7.77</v>
      </c>
      <c r="AC28" s="217">
        <v>8.16</v>
      </c>
      <c r="AD28" s="217">
        <v>8</v>
      </c>
      <c r="AE28" s="217">
        <v>8.1199999999999992</v>
      </c>
      <c r="AF28" s="217">
        <v>8.4</v>
      </c>
      <c r="AG28" s="217">
        <v>8.49</v>
      </c>
      <c r="AH28" s="217">
        <v>8.65</v>
      </c>
      <c r="AI28" s="217">
        <v>8.32</v>
      </c>
      <c r="AJ28" s="217">
        <v>8.0299999999999994</v>
      </c>
      <c r="AK28" s="217">
        <v>8.01</v>
      </c>
      <c r="AL28" s="217">
        <v>8.11</v>
      </c>
      <c r="AM28" s="217">
        <v>7.8</v>
      </c>
      <c r="AN28" s="217">
        <v>7.84</v>
      </c>
      <c r="AO28" s="217">
        <v>7.81</v>
      </c>
      <c r="AP28" s="217">
        <v>8.24</v>
      </c>
      <c r="AQ28" s="217">
        <v>8.75</v>
      </c>
      <c r="AR28" s="217">
        <v>9.09</v>
      </c>
      <c r="AS28" s="217">
        <v>8.99</v>
      </c>
      <c r="AT28" s="217">
        <v>9.07</v>
      </c>
      <c r="AU28" s="217">
        <v>8.8000000000000007</v>
      </c>
      <c r="AV28" s="217">
        <v>8.34</v>
      </c>
      <c r="AW28" s="217">
        <v>7.95</v>
      </c>
      <c r="AX28" s="217">
        <v>8.2357130000000005</v>
      </c>
      <c r="AY28" s="217">
        <v>8.8406219999999998</v>
      </c>
      <c r="AZ28" s="359">
        <v>9.2223120000000005</v>
      </c>
      <c r="BA28" s="359">
        <v>9.4784039999999994</v>
      </c>
      <c r="BB28" s="359">
        <v>9.4077520000000003</v>
      </c>
      <c r="BC28" s="359">
        <v>9.3136569999999992</v>
      </c>
      <c r="BD28" s="359">
        <v>9.4916710000000002</v>
      </c>
      <c r="BE28" s="359">
        <v>9.7142680000000006</v>
      </c>
      <c r="BF28" s="359">
        <v>10.003780000000001</v>
      </c>
      <c r="BG28" s="359">
        <v>9.9785459999999997</v>
      </c>
      <c r="BH28" s="359">
        <v>9.6410509999999991</v>
      </c>
      <c r="BI28" s="359">
        <v>9.8313570000000006</v>
      </c>
      <c r="BJ28" s="359">
        <v>9.5248019999999993</v>
      </c>
      <c r="BK28" s="359">
        <v>9.6506080000000001</v>
      </c>
      <c r="BL28" s="359">
        <v>9.6307759999999991</v>
      </c>
      <c r="BM28" s="359">
        <v>9.7501639999999998</v>
      </c>
      <c r="BN28" s="359">
        <v>9.6634440000000001</v>
      </c>
      <c r="BO28" s="359">
        <v>9.5932539999999999</v>
      </c>
      <c r="BP28" s="359">
        <v>9.7968159999999997</v>
      </c>
      <c r="BQ28" s="359">
        <v>9.9670520000000007</v>
      </c>
      <c r="BR28" s="359">
        <v>10.206340000000001</v>
      </c>
      <c r="BS28" s="359">
        <v>10.20105</v>
      </c>
      <c r="BT28" s="359">
        <v>9.9035679999999999</v>
      </c>
      <c r="BU28" s="359">
        <v>10.158060000000001</v>
      </c>
      <c r="BV28" s="359">
        <v>9.8789669999999994</v>
      </c>
    </row>
    <row r="29" spans="1:74" ht="11.1" customHeight="1">
      <c r="A29" s="84"/>
      <c r="B29" s="88" t="s">
        <v>839</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395"/>
      <c r="BA29" s="395"/>
      <c r="BB29" s="395"/>
      <c r="BC29" s="395"/>
      <c r="BD29" s="395"/>
      <c r="BE29" s="395"/>
      <c r="BF29" s="395"/>
      <c r="BG29" s="395"/>
      <c r="BH29" s="395"/>
      <c r="BI29" s="395"/>
      <c r="BJ29" s="395"/>
      <c r="BK29" s="395"/>
      <c r="BL29" s="395"/>
      <c r="BM29" s="395"/>
      <c r="BN29" s="395"/>
      <c r="BO29" s="395"/>
      <c r="BP29" s="395"/>
      <c r="BQ29" s="395"/>
      <c r="BR29" s="395"/>
      <c r="BS29" s="395"/>
      <c r="BT29" s="395"/>
      <c r="BU29" s="395"/>
      <c r="BV29" s="395"/>
    </row>
    <row r="30" spans="1:74" ht="11.1" customHeight="1">
      <c r="A30" s="84" t="s">
        <v>942</v>
      </c>
      <c r="B30" s="191" t="s">
        <v>622</v>
      </c>
      <c r="C30" s="265">
        <v>10.61735515</v>
      </c>
      <c r="D30" s="265">
        <v>10.58753065</v>
      </c>
      <c r="E30" s="265">
        <v>10.76823168</v>
      </c>
      <c r="F30" s="265">
        <v>9.8364562180000004</v>
      </c>
      <c r="G30" s="265">
        <v>9.3593386889999994</v>
      </c>
      <c r="H30" s="265">
        <v>8.8412709290000002</v>
      </c>
      <c r="I30" s="265">
        <v>9.1317615760000006</v>
      </c>
      <c r="J30" s="265">
        <v>8.6871924020000009</v>
      </c>
      <c r="K30" s="265">
        <v>8.3308620550000008</v>
      </c>
      <c r="L30" s="265">
        <v>8.3081223869999992</v>
      </c>
      <c r="M30" s="265">
        <v>9.7310532819999995</v>
      </c>
      <c r="N30" s="265">
        <v>10.254208220000001</v>
      </c>
      <c r="O30" s="265">
        <v>10.26038331</v>
      </c>
      <c r="P30" s="265">
        <v>10.186791789999999</v>
      </c>
      <c r="Q30" s="265">
        <v>9.9686695969999999</v>
      </c>
      <c r="R30" s="265">
        <v>9.6918884349999992</v>
      </c>
      <c r="S30" s="265">
        <v>9.0420027489999999</v>
      </c>
      <c r="T30" s="265">
        <v>8.8174477909999993</v>
      </c>
      <c r="U30" s="265">
        <v>8.9829633159999993</v>
      </c>
      <c r="V30" s="265">
        <v>9.0217876920000002</v>
      </c>
      <c r="W30" s="265">
        <v>8.7369100480000004</v>
      </c>
      <c r="X30" s="265">
        <v>8.7646269700000001</v>
      </c>
      <c r="Y30" s="265">
        <v>9.0450888060000008</v>
      </c>
      <c r="Z30" s="265">
        <v>8.9364560879999999</v>
      </c>
      <c r="AA30" s="265">
        <v>9.978654208</v>
      </c>
      <c r="AB30" s="265">
        <v>9.2772139720000002</v>
      </c>
      <c r="AC30" s="265">
        <v>8.762579101</v>
      </c>
      <c r="AD30" s="265">
        <v>8.4617438610000004</v>
      </c>
      <c r="AE30" s="265">
        <v>7.618731897</v>
      </c>
      <c r="AF30" s="265">
        <v>7.5166182969999999</v>
      </c>
      <c r="AG30" s="265">
        <v>7.5146994789999999</v>
      </c>
      <c r="AH30" s="265">
        <v>7.284598763</v>
      </c>
      <c r="AI30" s="265">
        <v>8.3588044870000004</v>
      </c>
      <c r="AJ30" s="265">
        <v>8.2127676669999996</v>
      </c>
      <c r="AK30" s="265">
        <v>9.6414601839999996</v>
      </c>
      <c r="AL30" s="265">
        <v>9.8727900399999999</v>
      </c>
      <c r="AM30" s="265">
        <v>9.3062935079999995</v>
      </c>
      <c r="AN30" s="265">
        <v>8.0119980690000006</v>
      </c>
      <c r="AO30" s="265">
        <v>8.0666837840000003</v>
      </c>
      <c r="AP30" s="265">
        <v>8.2067405610000002</v>
      </c>
      <c r="AQ30" s="265">
        <v>7.884834938</v>
      </c>
      <c r="AR30" s="265">
        <v>7.3356326650000003</v>
      </c>
      <c r="AS30" s="265">
        <v>6.5855640209999997</v>
      </c>
      <c r="AT30" s="265">
        <v>6.9174714460000004</v>
      </c>
      <c r="AU30" s="265">
        <v>6.7567918850000002</v>
      </c>
      <c r="AV30" s="265">
        <v>6.7256461769999998</v>
      </c>
      <c r="AW30" s="265">
        <v>8.0773874299999999</v>
      </c>
      <c r="AX30" s="265">
        <v>9.5330980000000007</v>
      </c>
      <c r="AY30" s="265">
        <v>10.322369999999999</v>
      </c>
      <c r="AZ30" s="389">
        <v>10.39279</v>
      </c>
      <c r="BA30" s="389">
        <v>10.27703</v>
      </c>
      <c r="BB30" s="389">
        <v>9.8563120000000009</v>
      </c>
      <c r="BC30" s="389">
        <v>8.9144050000000004</v>
      </c>
      <c r="BD30" s="389">
        <v>8.6866679999999992</v>
      </c>
      <c r="BE30" s="389">
        <v>8.8756719999999998</v>
      </c>
      <c r="BF30" s="389">
        <v>8.899457</v>
      </c>
      <c r="BG30" s="389">
        <v>9.3397550000000003</v>
      </c>
      <c r="BH30" s="389">
        <v>8.8306760000000004</v>
      </c>
      <c r="BI30" s="389">
        <v>10.094150000000001</v>
      </c>
      <c r="BJ30" s="389">
        <v>10.69017</v>
      </c>
      <c r="BK30" s="389">
        <v>10.7193</v>
      </c>
      <c r="BL30" s="389">
        <v>10.28678</v>
      </c>
      <c r="BM30" s="389">
        <v>10.0654</v>
      </c>
      <c r="BN30" s="389">
        <v>9.7176069999999992</v>
      </c>
      <c r="BO30" s="389">
        <v>8.8977179999999993</v>
      </c>
      <c r="BP30" s="389">
        <v>8.7843739999999997</v>
      </c>
      <c r="BQ30" s="389">
        <v>8.8511279999999992</v>
      </c>
      <c r="BR30" s="389">
        <v>8.8117719999999995</v>
      </c>
      <c r="BS30" s="389">
        <v>9.3266679999999997</v>
      </c>
      <c r="BT30" s="389">
        <v>9.0794270000000008</v>
      </c>
      <c r="BU30" s="389">
        <v>10.406499999999999</v>
      </c>
      <c r="BV30" s="389">
        <v>11.145580000000001</v>
      </c>
    </row>
    <row r="31" spans="1:74" ht="11.1" customHeight="1">
      <c r="A31" s="84" t="s">
        <v>943</v>
      </c>
      <c r="B31" s="189" t="s">
        <v>656</v>
      </c>
      <c r="C31" s="265">
        <v>9.0873711690000007</v>
      </c>
      <c r="D31" s="265">
        <v>9.1150587509999994</v>
      </c>
      <c r="E31" s="265">
        <v>9.1108467389999994</v>
      </c>
      <c r="F31" s="265">
        <v>8.4422223420000009</v>
      </c>
      <c r="G31" s="265">
        <v>8.0755217839999993</v>
      </c>
      <c r="H31" s="265">
        <v>7.4082669040000004</v>
      </c>
      <c r="I31" s="265">
        <v>7.8257304159999999</v>
      </c>
      <c r="J31" s="265">
        <v>7.8776102860000004</v>
      </c>
      <c r="K31" s="265">
        <v>8.0917448079999996</v>
      </c>
      <c r="L31" s="265">
        <v>8.6106484160000001</v>
      </c>
      <c r="M31" s="265">
        <v>8.7598999549999998</v>
      </c>
      <c r="N31" s="265">
        <v>8.7074727589999998</v>
      </c>
      <c r="O31" s="265">
        <v>9.1511663480000003</v>
      </c>
      <c r="P31" s="265">
        <v>9.3786245939999997</v>
      </c>
      <c r="Q31" s="265">
        <v>9.2241827020000002</v>
      </c>
      <c r="R31" s="265">
        <v>8.8704113670000009</v>
      </c>
      <c r="S31" s="265">
        <v>8.9551800529999994</v>
      </c>
      <c r="T31" s="265">
        <v>8.9690399010000004</v>
      </c>
      <c r="U31" s="265">
        <v>8.3352256600000008</v>
      </c>
      <c r="V31" s="265">
        <v>8.3323817659999992</v>
      </c>
      <c r="W31" s="265">
        <v>8.7814217580000005</v>
      </c>
      <c r="X31" s="265">
        <v>9.1679602300000003</v>
      </c>
      <c r="Y31" s="265">
        <v>8.8983185979999995</v>
      </c>
      <c r="Z31" s="265">
        <v>8.2664505699999999</v>
      </c>
      <c r="AA31" s="265">
        <v>8.3645015279999999</v>
      </c>
      <c r="AB31" s="265">
        <v>8.113630466</v>
      </c>
      <c r="AC31" s="265">
        <v>8.0842245930000001</v>
      </c>
      <c r="AD31" s="265">
        <v>7.290389673</v>
      </c>
      <c r="AE31" s="265">
        <v>7.1725936050000003</v>
      </c>
      <c r="AF31" s="265">
        <v>7.3434890660000001</v>
      </c>
      <c r="AG31" s="265">
        <v>6.6523813660000002</v>
      </c>
      <c r="AH31" s="265">
        <v>6.9513972119999998</v>
      </c>
      <c r="AI31" s="265">
        <v>7.3561415109999997</v>
      </c>
      <c r="AJ31" s="265">
        <v>7.4663091560000003</v>
      </c>
      <c r="AK31" s="265">
        <v>8.1123275929999998</v>
      </c>
      <c r="AL31" s="265">
        <v>8.1996917089999997</v>
      </c>
      <c r="AM31" s="265">
        <v>8.1991310039999998</v>
      </c>
      <c r="AN31" s="265">
        <v>7.9619416679999997</v>
      </c>
      <c r="AO31" s="265">
        <v>8.3863430189999999</v>
      </c>
      <c r="AP31" s="265">
        <v>7.9933689729999999</v>
      </c>
      <c r="AQ31" s="265">
        <v>8.0883254430000004</v>
      </c>
      <c r="AR31" s="265">
        <v>8.5100455299999993</v>
      </c>
      <c r="AS31" s="265">
        <v>8.2866458890000008</v>
      </c>
      <c r="AT31" s="265">
        <v>8.3119431299999995</v>
      </c>
      <c r="AU31" s="265">
        <v>8.0485438669999994</v>
      </c>
      <c r="AV31" s="265">
        <v>8.4842982039999999</v>
      </c>
      <c r="AW31" s="265">
        <v>8.266684132</v>
      </c>
      <c r="AX31" s="265">
        <v>8.6937350000000002</v>
      </c>
      <c r="AY31" s="265">
        <v>9.0947019999999998</v>
      </c>
      <c r="AZ31" s="389">
        <v>9.5774179999999998</v>
      </c>
      <c r="BA31" s="389">
        <v>9.3324210000000001</v>
      </c>
      <c r="BB31" s="389">
        <v>8.6751909999999999</v>
      </c>
      <c r="BC31" s="389">
        <v>8.1799479999999996</v>
      </c>
      <c r="BD31" s="389">
        <v>7.8943180000000002</v>
      </c>
      <c r="BE31" s="389">
        <v>8.0741359999999993</v>
      </c>
      <c r="BF31" s="389">
        <v>8.6092309999999994</v>
      </c>
      <c r="BG31" s="389">
        <v>8.7952180000000002</v>
      </c>
      <c r="BH31" s="389">
        <v>8.9534699999999994</v>
      </c>
      <c r="BI31" s="389">
        <v>9.371791</v>
      </c>
      <c r="BJ31" s="389">
        <v>9.5964360000000006</v>
      </c>
      <c r="BK31" s="389">
        <v>9.4549319999999994</v>
      </c>
      <c r="BL31" s="389">
        <v>9.3761349999999997</v>
      </c>
      <c r="BM31" s="389">
        <v>9.1172050000000002</v>
      </c>
      <c r="BN31" s="389">
        <v>8.4774539999999998</v>
      </c>
      <c r="BO31" s="389">
        <v>8.1721339999999998</v>
      </c>
      <c r="BP31" s="389">
        <v>8.0238300000000002</v>
      </c>
      <c r="BQ31" s="389">
        <v>8.1980070000000005</v>
      </c>
      <c r="BR31" s="389">
        <v>8.7217350000000007</v>
      </c>
      <c r="BS31" s="389">
        <v>8.9980030000000006</v>
      </c>
      <c r="BT31" s="389">
        <v>9.3172449999999998</v>
      </c>
      <c r="BU31" s="389">
        <v>9.7616940000000003</v>
      </c>
      <c r="BV31" s="389">
        <v>10.003310000000001</v>
      </c>
    </row>
    <row r="32" spans="1:74" ht="11.1" customHeight="1">
      <c r="A32" s="84" t="s">
        <v>944</v>
      </c>
      <c r="B32" s="191" t="s">
        <v>623</v>
      </c>
      <c r="C32" s="265">
        <v>7.6828590439999997</v>
      </c>
      <c r="D32" s="265">
        <v>7.957316295</v>
      </c>
      <c r="E32" s="265">
        <v>7.7763353520000003</v>
      </c>
      <c r="F32" s="265">
        <v>7.224254416</v>
      </c>
      <c r="G32" s="265">
        <v>6.8040699589999996</v>
      </c>
      <c r="H32" s="265">
        <v>7.0142420510000001</v>
      </c>
      <c r="I32" s="265">
        <v>7.5552884560000004</v>
      </c>
      <c r="J32" s="265">
        <v>7.4364469719999997</v>
      </c>
      <c r="K32" s="265">
        <v>6.2986765839999999</v>
      </c>
      <c r="L32" s="265">
        <v>6.2928369530000001</v>
      </c>
      <c r="M32" s="265">
        <v>6.7883012520000001</v>
      </c>
      <c r="N32" s="265">
        <v>7.1147778349999999</v>
      </c>
      <c r="O32" s="265">
        <v>7.4020890049999997</v>
      </c>
      <c r="P32" s="265">
        <v>7.3009424640000002</v>
      </c>
      <c r="Q32" s="265">
        <v>7.2704275220000003</v>
      </c>
      <c r="R32" s="265">
        <v>7.4249478599999996</v>
      </c>
      <c r="S32" s="265">
        <v>7.0228828229999998</v>
      </c>
      <c r="T32" s="265">
        <v>7.2652151119999999</v>
      </c>
      <c r="U32" s="265">
        <v>7.2826263280000001</v>
      </c>
      <c r="V32" s="265">
        <v>7.4178647839999998</v>
      </c>
      <c r="W32" s="265">
        <v>6.9537085909999998</v>
      </c>
      <c r="X32" s="265">
        <v>6.5990398289999996</v>
      </c>
      <c r="Y32" s="265">
        <v>6.8539500020000004</v>
      </c>
      <c r="Z32" s="265">
        <v>6.5298424500000003</v>
      </c>
      <c r="AA32" s="265">
        <v>6.4564831890000001</v>
      </c>
      <c r="AB32" s="265">
        <v>6.3090165870000003</v>
      </c>
      <c r="AC32" s="265">
        <v>6.6541071269999996</v>
      </c>
      <c r="AD32" s="265">
        <v>5.99509676</v>
      </c>
      <c r="AE32" s="265">
        <v>5.2672186910000001</v>
      </c>
      <c r="AF32" s="265">
        <v>5.528840754</v>
      </c>
      <c r="AG32" s="265">
        <v>5.5148654620000004</v>
      </c>
      <c r="AH32" s="265">
        <v>5.808474232</v>
      </c>
      <c r="AI32" s="265">
        <v>5.5254771429999998</v>
      </c>
      <c r="AJ32" s="265">
        <v>5.3922872149999996</v>
      </c>
      <c r="AK32" s="265">
        <v>6.0435027200000002</v>
      </c>
      <c r="AL32" s="265">
        <v>6.351752737</v>
      </c>
      <c r="AM32" s="265">
        <v>6.1308014389999999</v>
      </c>
      <c r="AN32" s="265">
        <v>6.0480860549999997</v>
      </c>
      <c r="AO32" s="265">
        <v>6.1518786419999998</v>
      </c>
      <c r="AP32" s="265">
        <v>6.4760121679999996</v>
      </c>
      <c r="AQ32" s="265">
        <v>6.6469192899999996</v>
      </c>
      <c r="AR32" s="265">
        <v>6.7405107290000004</v>
      </c>
      <c r="AS32" s="265">
        <v>6.4240751490000001</v>
      </c>
      <c r="AT32" s="265">
        <v>6.0489139869999997</v>
      </c>
      <c r="AU32" s="265">
        <v>5.7219301680000001</v>
      </c>
      <c r="AV32" s="265">
        <v>5.5806289820000003</v>
      </c>
      <c r="AW32" s="265">
        <v>5.9076361119999996</v>
      </c>
      <c r="AX32" s="265">
        <v>6.6476649999999999</v>
      </c>
      <c r="AY32" s="265">
        <v>7.1858009999999997</v>
      </c>
      <c r="AZ32" s="389">
        <v>7.5736739999999996</v>
      </c>
      <c r="BA32" s="389">
        <v>7.5558740000000002</v>
      </c>
      <c r="BB32" s="389">
        <v>7.0797840000000001</v>
      </c>
      <c r="BC32" s="389">
        <v>6.4236630000000003</v>
      </c>
      <c r="BD32" s="389">
        <v>6.5454559999999997</v>
      </c>
      <c r="BE32" s="389">
        <v>6.8079289999999997</v>
      </c>
      <c r="BF32" s="389">
        <v>7.0175999999999998</v>
      </c>
      <c r="BG32" s="389">
        <v>6.9906490000000003</v>
      </c>
      <c r="BH32" s="389">
        <v>6.7309349999999997</v>
      </c>
      <c r="BI32" s="389">
        <v>7.3964150000000002</v>
      </c>
      <c r="BJ32" s="389">
        <v>7.4562879999999998</v>
      </c>
      <c r="BK32" s="389">
        <v>7.6153810000000002</v>
      </c>
      <c r="BL32" s="389">
        <v>7.5183220000000004</v>
      </c>
      <c r="BM32" s="389">
        <v>7.4469609999999999</v>
      </c>
      <c r="BN32" s="389">
        <v>7.1664469999999998</v>
      </c>
      <c r="BO32" s="389">
        <v>6.6665489999999998</v>
      </c>
      <c r="BP32" s="389">
        <v>6.7695720000000001</v>
      </c>
      <c r="BQ32" s="389">
        <v>7.0247330000000003</v>
      </c>
      <c r="BR32" s="389">
        <v>7.1118680000000003</v>
      </c>
      <c r="BS32" s="389">
        <v>7.0999129999999999</v>
      </c>
      <c r="BT32" s="389">
        <v>6.8674980000000003</v>
      </c>
      <c r="BU32" s="389">
        <v>7.5826419999999999</v>
      </c>
      <c r="BV32" s="389">
        <v>7.6778370000000002</v>
      </c>
    </row>
    <row r="33" spans="1:74" ht="11.1" customHeight="1">
      <c r="A33" s="84" t="s">
        <v>945</v>
      </c>
      <c r="B33" s="191" t="s">
        <v>624</v>
      </c>
      <c r="C33" s="265">
        <v>6.8114572449999997</v>
      </c>
      <c r="D33" s="265">
        <v>6.8423302460000004</v>
      </c>
      <c r="E33" s="265">
        <v>6.3558464629999998</v>
      </c>
      <c r="F33" s="265">
        <v>5.8851636159999998</v>
      </c>
      <c r="G33" s="265">
        <v>5.66347472</v>
      </c>
      <c r="H33" s="265">
        <v>5.3851672339999999</v>
      </c>
      <c r="I33" s="265">
        <v>5.7269520419999997</v>
      </c>
      <c r="J33" s="265">
        <v>5.6098515510000002</v>
      </c>
      <c r="K33" s="265">
        <v>5.3009150739999997</v>
      </c>
      <c r="L33" s="265">
        <v>5.2315881759999998</v>
      </c>
      <c r="M33" s="265">
        <v>5.5441407580000002</v>
      </c>
      <c r="N33" s="265">
        <v>6.1511787370000004</v>
      </c>
      <c r="O33" s="265">
        <v>6.3169368260000001</v>
      </c>
      <c r="P33" s="265">
        <v>6.3575524520000002</v>
      </c>
      <c r="Q33" s="265">
        <v>6.1650261620000002</v>
      </c>
      <c r="R33" s="265">
        <v>5.9131109669999997</v>
      </c>
      <c r="S33" s="265">
        <v>5.7436165519999998</v>
      </c>
      <c r="T33" s="265">
        <v>5.6893398319999999</v>
      </c>
      <c r="U33" s="265">
        <v>5.6444950479999996</v>
      </c>
      <c r="V33" s="265">
        <v>5.645733989</v>
      </c>
      <c r="W33" s="265">
        <v>5.3916571099999997</v>
      </c>
      <c r="X33" s="265">
        <v>5.4017059339999998</v>
      </c>
      <c r="Y33" s="265">
        <v>5.5231677990000003</v>
      </c>
      <c r="Z33" s="265">
        <v>5.7052351459999997</v>
      </c>
      <c r="AA33" s="265">
        <v>5.6234640919999999</v>
      </c>
      <c r="AB33" s="265">
        <v>5.5349701229999999</v>
      </c>
      <c r="AC33" s="265">
        <v>5.2931618949999999</v>
      </c>
      <c r="AD33" s="265">
        <v>4.652826643</v>
      </c>
      <c r="AE33" s="265">
        <v>3.8561296729999999</v>
      </c>
      <c r="AF33" s="265">
        <v>4.0498022230000004</v>
      </c>
      <c r="AG33" s="265">
        <v>4.1569391490000003</v>
      </c>
      <c r="AH33" s="265">
        <v>4.4519271810000003</v>
      </c>
      <c r="AI33" s="265">
        <v>4.4809681760000002</v>
      </c>
      <c r="AJ33" s="265">
        <v>4.5609564090000001</v>
      </c>
      <c r="AK33" s="265">
        <v>5.2566352749999998</v>
      </c>
      <c r="AL33" s="265">
        <v>5.7186382189999998</v>
      </c>
      <c r="AM33" s="265">
        <v>5.1688933810000002</v>
      </c>
      <c r="AN33" s="265">
        <v>5.1640836610000003</v>
      </c>
      <c r="AO33" s="265">
        <v>5.1512345269999997</v>
      </c>
      <c r="AP33" s="265">
        <v>5.269072929</v>
      </c>
      <c r="AQ33" s="265">
        <v>5.4377551830000002</v>
      </c>
      <c r="AR33" s="265">
        <v>5.568221705</v>
      </c>
      <c r="AS33" s="265">
        <v>5.1553172119999999</v>
      </c>
      <c r="AT33" s="265">
        <v>4.8293238079999998</v>
      </c>
      <c r="AU33" s="265">
        <v>4.8118166090000001</v>
      </c>
      <c r="AV33" s="265">
        <v>5.0730255299999998</v>
      </c>
      <c r="AW33" s="265">
        <v>5.4779532680000003</v>
      </c>
      <c r="AX33" s="265">
        <v>5.9370130000000003</v>
      </c>
      <c r="AY33" s="265">
        <v>6.4259599999999999</v>
      </c>
      <c r="AZ33" s="389">
        <v>6.3605210000000003</v>
      </c>
      <c r="BA33" s="389">
        <v>6.1688010000000002</v>
      </c>
      <c r="BB33" s="389">
        <v>5.4649780000000003</v>
      </c>
      <c r="BC33" s="389">
        <v>5.1201059999999998</v>
      </c>
      <c r="BD33" s="389">
        <v>5.0370239999999997</v>
      </c>
      <c r="BE33" s="389">
        <v>5.2936370000000004</v>
      </c>
      <c r="BF33" s="389">
        <v>5.4605170000000003</v>
      </c>
      <c r="BG33" s="389">
        <v>5.5219440000000004</v>
      </c>
      <c r="BH33" s="389">
        <v>5.4410069999999999</v>
      </c>
      <c r="BI33" s="389">
        <v>5.9006959999999999</v>
      </c>
      <c r="BJ33" s="389">
        <v>6.169791</v>
      </c>
      <c r="BK33" s="389">
        <v>6.1494720000000003</v>
      </c>
      <c r="BL33" s="389">
        <v>6.0298939999999996</v>
      </c>
      <c r="BM33" s="389">
        <v>5.8914929999999996</v>
      </c>
      <c r="BN33" s="389">
        <v>5.4339180000000002</v>
      </c>
      <c r="BO33" s="389">
        <v>5.2003690000000002</v>
      </c>
      <c r="BP33" s="389">
        <v>5.1724410000000001</v>
      </c>
      <c r="BQ33" s="389">
        <v>5.3574909999999996</v>
      </c>
      <c r="BR33" s="389">
        <v>5.5037839999999996</v>
      </c>
      <c r="BS33" s="389">
        <v>5.5555349999999999</v>
      </c>
      <c r="BT33" s="389">
        <v>5.718013</v>
      </c>
      <c r="BU33" s="389">
        <v>6.1363289999999999</v>
      </c>
      <c r="BV33" s="389">
        <v>6.6087350000000002</v>
      </c>
    </row>
    <row r="34" spans="1:74" ht="11.1" customHeight="1">
      <c r="A34" s="84" t="s">
        <v>946</v>
      </c>
      <c r="B34" s="191" t="s">
        <v>625</v>
      </c>
      <c r="C34" s="265">
        <v>7.7463224769999997</v>
      </c>
      <c r="D34" s="265">
        <v>7.7795501160000002</v>
      </c>
      <c r="E34" s="265">
        <v>7.213036421</v>
      </c>
      <c r="F34" s="265">
        <v>6.2651345669999996</v>
      </c>
      <c r="G34" s="265">
        <v>6.2317697689999996</v>
      </c>
      <c r="H34" s="265">
        <v>5.9048308199999999</v>
      </c>
      <c r="I34" s="265">
        <v>6.4231301390000004</v>
      </c>
      <c r="J34" s="265">
        <v>6.3989116990000001</v>
      </c>
      <c r="K34" s="265">
        <v>5.808704026</v>
      </c>
      <c r="L34" s="265">
        <v>5.7656116620000004</v>
      </c>
      <c r="M34" s="265">
        <v>5.7111822649999997</v>
      </c>
      <c r="N34" s="265">
        <v>6.5068588800000002</v>
      </c>
      <c r="O34" s="265">
        <v>6.4792638519999999</v>
      </c>
      <c r="P34" s="265">
        <v>6.7066900470000004</v>
      </c>
      <c r="Q34" s="265">
        <v>6.205873124</v>
      </c>
      <c r="R34" s="265">
        <v>6.1010750040000001</v>
      </c>
      <c r="S34" s="265">
        <v>6.2613727519999998</v>
      </c>
      <c r="T34" s="265">
        <v>6.2073034119999999</v>
      </c>
      <c r="U34" s="265">
        <v>6.2649821760000002</v>
      </c>
      <c r="V34" s="265">
        <v>6.1644936850000001</v>
      </c>
      <c r="W34" s="265">
        <v>5.7860534640000001</v>
      </c>
      <c r="X34" s="265">
        <v>5.6071396079999998</v>
      </c>
      <c r="Y34" s="265">
        <v>5.7083638460000001</v>
      </c>
      <c r="Z34" s="265">
        <v>5.6905949089999996</v>
      </c>
      <c r="AA34" s="265">
        <v>5.4348035030000004</v>
      </c>
      <c r="AB34" s="265">
        <v>5.0535002310000001</v>
      </c>
      <c r="AC34" s="265">
        <v>4.6612442400000003</v>
      </c>
      <c r="AD34" s="265">
        <v>4.1985360500000004</v>
      </c>
      <c r="AE34" s="265">
        <v>4.045834202</v>
      </c>
      <c r="AF34" s="265">
        <v>4.2450615029999996</v>
      </c>
      <c r="AG34" s="265">
        <v>4.5644410400000002</v>
      </c>
      <c r="AH34" s="265">
        <v>4.7113146449999999</v>
      </c>
      <c r="AI34" s="265">
        <v>4.5771097669999996</v>
      </c>
      <c r="AJ34" s="265">
        <v>4.7449902430000002</v>
      </c>
      <c r="AK34" s="265">
        <v>5.2284808729999996</v>
      </c>
      <c r="AL34" s="265">
        <v>5.5936598929999999</v>
      </c>
      <c r="AM34" s="265">
        <v>5.4291863559999998</v>
      </c>
      <c r="AN34" s="265">
        <v>5.285135801</v>
      </c>
      <c r="AO34" s="265">
        <v>5.4511867790000004</v>
      </c>
      <c r="AP34" s="265">
        <v>5.7001236390000001</v>
      </c>
      <c r="AQ34" s="265">
        <v>5.9368125630000002</v>
      </c>
      <c r="AR34" s="265">
        <v>5.8113111760000002</v>
      </c>
      <c r="AS34" s="265">
        <v>5.483173528</v>
      </c>
      <c r="AT34" s="265">
        <v>5.2286283720000002</v>
      </c>
      <c r="AU34" s="265">
        <v>5.2689301019999997</v>
      </c>
      <c r="AV34" s="265">
        <v>5.1496224809999998</v>
      </c>
      <c r="AW34" s="265">
        <v>5.5105919160000001</v>
      </c>
      <c r="AX34" s="265">
        <v>6.3765660000000004</v>
      </c>
      <c r="AY34" s="265">
        <v>6.9023149999999998</v>
      </c>
      <c r="AZ34" s="389">
        <v>7.2307699999999997</v>
      </c>
      <c r="BA34" s="389">
        <v>6.9610450000000004</v>
      </c>
      <c r="BB34" s="389">
        <v>6.4452400000000001</v>
      </c>
      <c r="BC34" s="389">
        <v>5.9260320000000002</v>
      </c>
      <c r="BD34" s="389">
        <v>6.0392489999999999</v>
      </c>
      <c r="BE34" s="389">
        <v>6.2348189999999999</v>
      </c>
      <c r="BF34" s="389">
        <v>6.3217569999999998</v>
      </c>
      <c r="BG34" s="389">
        <v>6.297396</v>
      </c>
      <c r="BH34" s="389">
        <v>6.154185</v>
      </c>
      <c r="BI34" s="389">
        <v>6.734718</v>
      </c>
      <c r="BJ34" s="389">
        <v>6.9063379999999999</v>
      </c>
      <c r="BK34" s="389">
        <v>6.9657850000000003</v>
      </c>
      <c r="BL34" s="389">
        <v>6.8273450000000002</v>
      </c>
      <c r="BM34" s="389">
        <v>6.5855079999999999</v>
      </c>
      <c r="BN34" s="389">
        <v>6.2667029999999997</v>
      </c>
      <c r="BO34" s="389">
        <v>5.917116</v>
      </c>
      <c r="BP34" s="389">
        <v>6.1437350000000004</v>
      </c>
      <c r="BQ34" s="389">
        <v>6.2996109999999996</v>
      </c>
      <c r="BR34" s="389">
        <v>6.3775370000000002</v>
      </c>
      <c r="BS34" s="389">
        <v>6.4647449999999997</v>
      </c>
      <c r="BT34" s="389">
        <v>6.4790910000000004</v>
      </c>
      <c r="BU34" s="389">
        <v>7.0448170000000001</v>
      </c>
      <c r="BV34" s="389">
        <v>7.223249</v>
      </c>
    </row>
    <row r="35" spans="1:74" ht="11.1" customHeight="1">
      <c r="A35" s="84" t="s">
        <v>947</v>
      </c>
      <c r="B35" s="191" t="s">
        <v>626</v>
      </c>
      <c r="C35" s="265">
        <v>7.6701728239999998</v>
      </c>
      <c r="D35" s="265">
        <v>7.5708269540000002</v>
      </c>
      <c r="E35" s="265">
        <v>7.1352603009999997</v>
      </c>
      <c r="F35" s="265">
        <v>5.9782303450000001</v>
      </c>
      <c r="G35" s="265">
        <v>5.9174036929999998</v>
      </c>
      <c r="H35" s="265">
        <v>6.2906817589999999</v>
      </c>
      <c r="I35" s="265">
        <v>6.9395224789999999</v>
      </c>
      <c r="J35" s="265">
        <v>6.2022994689999997</v>
      </c>
      <c r="K35" s="265">
        <v>5.3542279400000004</v>
      </c>
      <c r="L35" s="265">
        <v>5.423695844</v>
      </c>
      <c r="M35" s="265">
        <v>5.1403251919999997</v>
      </c>
      <c r="N35" s="265">
        <v>6.1409988010000003</v>
      </c>
      <c r="O35" s="265">
        <v>6.182310051</v>
      </c>
      <c r="P35" s="265">
        <v>6.1398715350000002</v>
      </c>
      <c r="Q35" s="265">
        <v>5.6238045879999996</v>
      </c>
      <c r="R35" s="265">
        <v>5.7211749080000001</v>
      </c>
      <c r="S35" s="265">
        <v>5.9341301209999999</v>
      </c>
      <c r="T35" s="265">
        <v>5.8971454750000003</v>
      </c>
      <c r="U35" s="265">
        <v>5.8311870529999998</v>
      </c>
      <c r="V35" s="265">
        <v>5.7417526790000002</v>
      </c>
      <c r="W35" s="265">
        <v>5.452486554</v>
      </c>
      <c r="X35" s="265">
        <v>5.3339335239999999</v>
      </c>
      <c r="Y35" s="265">
        <v>5.3355587230000001</v>
      </c>
      <c r="Z35" s="265">
        <v>5.2612731540000004</v>
      </c>
      <c r="AA35" s="265">
        <v>5.2452086690000002</v>
      </c>
      <c r="AB35" s="265">
        <v>4.789821892</v>
      </c>
      <c r="AC35" s="265">
        <v>4.3788168499999998</v>
      </c>
      <c r="AD35" s="265">
        <v>3.9482893020000001</v>
      </c>
      <c r="AE35" s="265">
        <v>3.7753007099999998</v>
      </c>
      <c r="AF35" s="265">
        <v>3.9522465059999998</v>
      </c>
      <c r="AG35" s="265">
        <v>4.1601202690000001</v>
      </c>
      <c r="AH35" s="265">
        <v>4.4006782680000001</v>
      </c>
      <c r="AI35" s="265">
        <v>4.1890528409999996</v>
      </c>
      <c r="AJ35" s="265">
        <v>4.4873402410000001</v>
      </c>
      <c r="AK35" s="265">
        <v>5.0983073660000002</v>
      </c>
      <c r="AL35" s="265">
        <v>5.2708174940000001</v>
      </c>
      <c r="AM35" s="265">
        <v>5.2674347519999998</v>
      </c>
      <c r="AN35" s="265">
        <v>5.2345925619999996</v>
      </c>
      <c r="AO35" s="265">
        <v>5.2485098609999996</v>
      </c>
      <c r="AP35" s="265">
        <v>5.4951840289999998</v>
      </c>
      <c r="AQ35" s="265">
        <v>5.5984242169999998</v>
      </c>
      <c r="AR35" s="265">
        <v>5.6333988130000003</v>
      </c>
      <c r="AS35" s="265">
        <v>5.2818710280000003</v>
      </c>
      <c r="AT35" s="265">
        <v>4.9795906900000002</v>
      </c>
      <c r="AU35" s="265">
        <v>5.1596261869999998</v>
      </c>
      <c r="AV35" s="265">
        <v>5.2318595009999997</v>
      </c>
      <c r="AW35" s="265">
        <v>5.4306369630000004</v>
      </c>
      <c r="AX35" s="265">
        <v>5.820964</v>
      </c>
      <c r="AY35" s="265">
        <v>6.2601170000000002</v>
      </c>
      <c r="AZ35" s="389">
        <v>6.2634619999999996</v>
      </c>
      <c r="BA35" s="389">
        <v>5.9613160000000001</v>
      </c>
      <c r="BB35" s="389">
        <v>5.5093030000000001</v>
      </c>
      <c r="BC35" s="389">
        <v>5.0331609999999998</v>
      </c>
      <c r="BD35" s="389">
        <v>5.0955219999999999</v>
      </c>
      <c r="BE35" s="389">
        <v>5.379327</v>
      </c>
      <c r="BF35" s="389">
        <v>5.3343020000000001</v>
      </c>
      <c r="BG35" s="389">
        <v>5.1812719999999999</v>
      </c>
      <c r="BH35" s="389">
        <v>5.4199739999999998</v>
      </c>
      <c r="BI35" s="389">
        <v>5.6865540000000001</v>
      </c>
      <c r="BJ35" s="389">
        <v>6.0096119999999997</v>
      </c>
      <c r="BK35" s="389">
        <v>6.0315539999999999</v>
      </c>
      <c r="BL35" s="389">
        <v>6.1656940000000002</v>
      </c>
      <c r="BM35" s="389">
        <v>5.9050729999999998</v>
      </c>
      <c r="BN35" s="389">
        <v>5.6645430000000001</v>
      </c>
      <c r="BO35" s="389">
        <v>5.5426570000000002</v>
      </c>
      <c r="BP35" s="389">
        <v>5.5422029999999998</v>
      </c>
      <c r="BQ35" s="389">
        <v>5.7173509999999998</v>
      </c>
      <c r="BR35" s="389">
        <v>5.6987290000000002</v>
      </c>
      <c r="BS35" s="389">
        <v>5.5288950000000003</v>
      </c>
      <c r="BT35" s="389">
        <v>5.7649949999999999</v>
      </c>
      <c r="BU35" s="389">
        <v>6.1104529999999997</v>
      </c>
      <c r="BV35" s="389">
        <v>6.4344409999999996</v>
      </c>
    </row>
    <row r="36" spans="1:74" ht="11.1" customHeight="1">
      <c r="A36" s="84" t="s">
        <v>948</v>
      </c>
      <c r="B36" s="191" t="s">
        <v>627</v>
      </c>
      <c r="C36" s="265">
        <v>6.1496071890000001</v>
      </c>
      <c r="D36" s="265">
        <v>5.7434274439999999</v>
      </c>
      <c r="E36" s="265">
        <v>4.9587047420000001</v>
      </c>
      <c r="F36" s="265">
        <v>4.2053510430000003</v>
      </c>
      <c r="G36" s="265">
        <v>4.4130420729999997</v>
      </c>
      <c r="H36" s="265">
        <v>4.4592512519999996</v>
      </c>
      <c r="I36" s="265">
        <v>4.9704049809999997</v>
      </c>
      <c r="J36" s="265">
        <v>4.8210004800000004</v>
      </c>
      <c r="K36" s="265">
        <v>3.9504088679999998</v>
      </c>
      <c r="L36" s="265">
        <v>3.958335929</v>
      </c>
      <c r="M36" s="265">
        <v>3.5785006159999999</v>
      </c>
      <c r="N36" s="265">
        <v>4.4124612619999999</v>
      </c>
      <c r="O36" s="265">
        <v>4.4142896370000004</v>
      </c>
      <c r="P36" s="265">
        <v>4.5310068550000002</v>
      </c>
      <c r="Q36" s="265">
        <v>4.0460731360000004</v>
      </c>
      <c r="R36" s="265">
        <v>4.4970097290000002</v>
      </c>
      <c r="S36" s="265">
        <v>4.524130263</v>
      </c>
      <c r="T36" s="265">
        <v>4.5907664329999998</v>
      </c>
      <c r="U36" s="265">
        <v>4.4394185369999999</v>
      </c>
      <c r="V36" s="265">
        <v>4.629236788</v>
      </c>
      <c r="W36" s="265">
        <v>4.1837874189999997</v>
      </c>
      <c r="X36" s="265">
        <v>3.9289151439999999</v>
      </c>
      <c r="Y36" s="265">
        <v>3.632781075</v>
      </c>
      <c r="Z36" s="265">
        <v>3.4751933350000002</v>
      </c>
      <c r="AA36" s="265">
        <v>3.307016376</v>
      </c>
      <c r="AB36" s="265">
        <v>2.9099600990000001</v>
      </c>
      <c r="AC36" s="265">
        <v>2.5562647690000002</v>
      </c>
      <c r="AD36" s="265">
        <v>2.267792407</v>
      </c>
      <c r="AE36" s="265">
        <v>2.2720553259999998</v>
      </c>
      <c r="AF36" s="265">
        <v>2.6580694409999999</v>
      </c>
      <c r="AG36" s="265">
        <v>3.0192135910000002</v>
      </c>
      <c r="AH36" s="265">
        <v>3.2883875539999998</v>
      </c>
      <c r="AI36" s="265">
        <v>2.9293150039999998</v>
      </c>
      <c r="AJ36" s="265">
        <v>3.3011920570000002</v>
      </c>
      <c r="AK36" s="265">
        <v>3.667945961</v>
      </c>
      <c r="AL36" s="265">
        <v>3.8909640030000001</v>
      </c>
      <c r="AM36" s="265">
        <v>3.60589286</v>
      </c>
      <c r="AN36" s="265">
        <v>3.5032873640000002</v>
      </c>
      <c r="AO36" s="265">
        <v>3.6992773410000002</v>
      </c>
      <c r="AP36" s="265">
        <v>4.2878703290000004</v>
      </c>
      <c r="AQ36" s="265">
        <v>4.4763349059999999</v>
      </c>
      <c r="AR36" s="265">
        <v>4.3837957640000003</v>
      </c>
      <c r="AS36" s="265">
        <v>3.9143425700000001</v>
      </c>
      <c r="AT36" s="265">
        <v>3.7777715010000001</v>
      </c>
      <c r="AU36" s="265">
        <v>3.8169861749999998</v>
      </c>
      <c r="AV36" s="265">
        <v>3.7744709400000001</v>
      </c>
      <c r="AW36" s="265">
        <v>3.8376005750000002</v>
      </c>
      <c r="AX36" s="265">
        <v>4.3315700000000001</v>
      </c>
      <c r="AY36" s="265">
        <v>4.8430049999999998</v>
      </c>
      <c r="AZ36" s="389">
        <v>4.8493339999999998</v>
      </c>
      <c r="BA36" s="389">
        <v>4.4404310000000002</v>
      </c>
      <c r="BB36" s="389">
        <v>4.1547109999999998</v>
      </c>
      <c r="BC36" s="389">
        <v>4.0111340000000002</v>
      </c>
      <c r="BD36" s="389">
        <v>4.0212450000000004</v>
      </c>
      <c r="BE36" s="389">
        <v>4.2330410000000001</v>
      </c>
      <c r="BF36" s="389">
        <v>4.3096839999999998</v>
      </c>
      <c r="BG36" s="389">
        <v>4.2576869999999998</v>
      </c>
      <c r="BH36" s="389">
        <v>4.2833079999999999</v>
      </c>
      <c r="BI36" s="389">
        <v>4.2383759999999997</v>
      </c>
      <c r="BJ36" s="389">
        <v>4.305561</v>
      </c>
      <c r="BK36" s="389">
        <v>4.3851310000000003</v>
      </c>
      <c r="BL36" s="389">
        <v>4.2696569999999996</v>
      </c>
      <c r="BM36" s="389">
        <v>4.1142979999999998</v>
      </c>
      <c r="BN36" s="389">
        <v>4.0729670000000002</v>
      </c>
      <c r="BO36" s="389">
        <v>4.0681180000000001</v>
      </c>
      <c r="BP36" s="389">
        <v>4.1585479999999997</v>
      </c>
      <c r="BQ36" s="389">
        <v>4.2936189999999996</v>
      </c>
      <c r="BR36" s="389">
        <v>4.4580849999999996</v>
      </c>
      <c r="BS36" s="389">
        <v>4.4076269999999997</v>
      </c>
      <c r="BT36" s="389">
        <v>4.4722679999999997</v>
      </c>
      <c r="BU36" s="389">
        <v>4.4899570000000004</v>
      </c>
      <c r="BV36" s="389">
        <v>4.5670890000000002</v>
      </c>
    </row>
    <row r="37" spans="1:74" s="85" customFormat="1" ht="11.1" customHeight="1">
      <c r="A37" s="84" t="s">
        <v>949</v>
      </c>
      <c r="B37" s="191" t="s">
        <v>628</v>
      </c>
      <c r="C37" s="265">
        <v>7.1646215580000003</v>
      </c>
      <c r="D37" s="265">
        <v>7.637159305</v>
      </c>
      <c r="E37" s="265">
        <v>7.3707330180000001</v>
      </c>
      <c r="F37" s="265">
        <v>6.5571556339999999</v>
      </c>
      <c r="G37" s="265">
        <v>6.2970421029999999</v>
      </c>
      <c r="H37" s="265">
        <v>6.168082804</v>
      </c>
      <c r="I37" s="265">
        <v>6.8124025890000004</v>
      </c>
      <c r="J37" s="265">
        <v>6.4659227100000001</v>
      </c>
      <c r="K37" s="265">
        <v>6.2522587400000003</v>
      </c>
      <c r="L37" s="265">
        <v>6.51333071</v>
      </c>
      <c r="M37" s="265">
        <v>6.2712545249999998</v>
      </c>
      <c r="N37" s="265">
        <v>6.5263650699999998</v>
      </c>
      <c r="O37" s="265">
        <v>6.7344831349999996</v>
      </c>
      <c r="P37" s="265">
        <v>6.961985587</v>
      </c>
      <c r="Q37" s="265">
        <v>6.7884783909999999</v>
      </c>
      <c r="R37" s="265">
        <v>6.452135062</v>
      </c>
      <c r="S37" s="265">
        <v>6.4034668549999996</v>
      </c>
      <c r="T37" s="265">
        <v>6.4806427319999997</v>
      </c>
      <c r="U37" s="265">
        <v>6.6415387020000001</v>
      </c>
      <c r="V37" s="265">
        <v>6.7556445089999997</v>
      </c>
      <c r="W37" s="265">
        <v>6.7214437379999996</v>
      </c>
      <c r="X37" s="265">
        <v>6.3774553520000001</v>
      </c>
      <c r="Y37" s="265">
        <v>6.147735033</v>
      </c>
      <c r="Z37" s="265">
        <v>6.3831750180000002</v>
      </c>
      <c r="AA37" s="265">
        <v>6.0585514309999997</v>
      </c>
      <c r="AB37" s="265">
        <v>5.9256019310000001</v>
      </c>
      <c r="AC37" s="265">
        <v>5.9753437270000003</v>
      </c>
      <c r="AD37" s="265">
        <v>5.181357727</v>
      </c>
      <c r="AE37" s="265">
        <v>5.1709877290000001</v>
      </c>
      <c r="AF37" s="265">
        <v>5.260111631</v>
      </c>
      <c r="AG37" s="265">
        <v>5.3581966489999999</v>
      </c>
      <c r="AH37" s="265">
        <v>5.5137223620000002</v>
      </c>
      <c r="AI37" s="265">
        <v>5.2450707879999996</v>
      </c>
      <c r="AJ37" s="265">
        <v>5.5788561019999996</v>
      </c>
      <c r="AK37" s="265">
        <v>5.4621063579999998</v>
      </c>
      <c r="AL37" s="265">
        <v>5.665405904</v>
      </c>
      <c r="AM37" s="265">
        <v>5.5403727969999998</v>
      </c>
      <c r="AN37" s="265">
        <v>5.5792598770000001</v>
      </c>
      <c r="AO37" s="265">
        <v>5.680945221</v>
      </c>
      <c r="AP37" s="265">
        <v>5.8866783460000001</v>
      </c>
      <c r="AQ37" s="265">
        <v>5.8045490949999996</v>
      </c>
      <c r="AR37" s="265">
        <v>6.2012494839999999</v>
      </c>
      <c r="AS37" s="265">
        <v>6.1870621899999998</v>
      </c>
      <c r="AT37" s="265">
        <v>6.0422865300000002</v>
      </c>
      <c r="AU37" s="265">
        <v>6.1605677740000004</v>
      </c>
      <c r="AV37" s="265">
        <v>6.1729961099999997</v>
      </c>
      <c r="AW37" s="265">
        <v>5.8120514979999998</v>
      </c>
      <c r="AX37" s="265">
        <v>5.9840910000000003</v>
      </c>
      <c r="AY37" s="265">
        <v>6.0300560000000001</v>
      </c>
      <c r="AZ37" s="389">
        <v>6.1925109999999997</v>
      </c>
      <c r="BA37" s="389">
        <v>6.2919669999999996</v>
      </c>
      <c r="BB37" s="389">
        <v>6.0061369999999998</v>
      </c>
      <c r="BC37" s="389">
        <v>5.7972840000000003</v>
      </c>
      <c r="BD37" s="389">
        <v>6.0336169999999996</v>
      </c>
      <c r="BE37" s="389">
        <v>6.4022069999999998</v>
      </c>
      <c r="BF37" s="389">
        <v>6.6700150000000002</v>
      </c>
      <c r="BG37" s="389">
        <v>6.8925910000000004</v>
      </c>
      <c r="BH37" s="389">
        <v>6.9775369999999999</v>
      </c>
      <c r="BI37" s="389">
        <v>7.0372159999999999</v>
      </c>
      <c r="BJ37" s="389">
        <v>7.0600329999999998</v>
      </c>
      <c r="BK37" s="389">
        <v>6.8263829999999999</v>
      </c>
      <c r="BL37" s="389">
        <v>6.6296340000000002</v>
      </c>
      <c r="BM37" s="389">
        <v>6.6435680000000001</v>
      </c>
      <c r="BN37" s="389">
        <v>6.3035680000000003</v>
      </c>
      <c r="BO37" s="389">
        <v>6.1591579999999997</v>
      </c>
      <c r="BP37" s="389">
        <v>6.3605919999999996</v>
      </c>
      <c r="BQ37" s="389">
        <v>6.5971760000000002</v>
      </c>
      <c r="BR37" s="389">
        <v>6.750661</v>
      </c>
      <c r="BS37" s="389">
        <v>6.9731920000000001</v>
      </c>
      <c r="BT37" s="389">
        <v>7.0693489999999999</v>
      </c>
      <c r="BU37" s="389">
        <v>7.1377969999999999</v>
      </c>
      <c r="BV37" s="389">
        <v>7.1754009999999999</v>
      </c>
    </row>
    <row r="38" spans="1:74" s="85" customFormat="1" ht="11.1" customHeight="1">
      <c r="A38" s="84" t="s">
        <v>950</v>
      </c>
      <c r="B38" s="191" t="s">
        <v>629</v>
      </c>
      <c r="C38" s="265">
        <v>7.908934651</v>
      </c>
      <c r="D38" s="265">
        <v>8.1502991310000006</v>
      </c>
      <c r="E38" s="265">
        <v>6.9392822780000003</v>
      </c>
      <c r="F38" s="265">
        <v>7.4212197299999998</v>
      </c>
      <c r="G38" s="265">
        <v>6.6986902559999999</v>
      </c>
      <c r="H38" s="265">
        <v>7.0698498719999998</v>
      </c>
      <c r="I38" s="265">
        <v>7.116095048</v>
      </c>
      <c r="J38" s="265">
        <v>7.1173651500000004</v>
      </c>
      <c r="K38" s="265">
        <v>6.6284448539999996</v>
      </c>
      <c r="L38" s="265">
        <v>6.7219456839999996</v>
      </c>
      <c r="M38" s="265">
        <v>6.5137038790000004</v>
      </c>
      <c r="N38" s="265">
        <v>7.250213638</v>
      </c>
      <c r="O38" s="265">
        <v>7.4091996480000004</v>
      </c>
      <c r="P38" s="265">
        <v>7.3208884589999998</v>
      </c>
      <c r="Q38" s="265">
        <v>7.5401731700000001</v>
      </c>
      <c r="R38" s="265">
        <v>7.241481243</v>
      </c>
      <c r="S38" s="265">
        <v>7.2525617770000004</v>
      </c>
      <c r="T38" s="265">
        <v>7.3954521790000003</v>
      </c>
      <c r="U38" s="265">
        <v>7.24279998</v>
      </c>
      <c r="V38" s="265">
        <v>7.3651720049999998</v>
      </c>
      <c r="W38" s="265">
        <v>6.9099602439999996</v>
      </c>
      <c r="X38" s="265">
        <v>6.791248285</v>
      </c>
      <c r="Y38" s="265">
        <v>6.7654170929999999</v>
      </c>
      <c r="Z38" s="265">
        <v>6.8821342909999998</v>
      </c>
      <c r="AA38" s="265">
        <v>6.871746151</v>
      </c>
      <c r="AB38" s="265">
        <v>6.1046208919999998</v>
      </c>
      <c r="AC38" s="265">
        <v>6.5898026200000004</v>
      </c>
      <c r="AD38" s="265">
        <v>5.8613085529999998</v>
      </c>
      <c r="AE38" s="265">
        <v>5.6630315749999998</v>
      </c>
      <c r="AF38" s="265">
        <v>6.0213895060000002</v>
      </c>
      <c r="AG38" s="265">
        <v>6.2133042270000001</v>
      </c>
      <c r="AH38" s="265">
        <v>6.0700680010000001</v>
      </c>
      <c r="AI38" s="265">
        <v>5.7740906770000002</v>
      </c>
      <c r="AJ38" s="265">
        <v>5.8638119389999996</v>
      </c>
      <c r="AK38" s="265">
        <v>6.2387296259999996</v>
      </c>
      <c r="AL38" s="265">
        <v>6.7300861059999999</v>
      </c>
      <c r="AM38" s="265">
        <v>6.9103322130000002</v>
      </c>
      <c r="AN38" s="265">
        <v>6.4794471050000002</v>
      </c>
      <c r="AO38" s="265">
        <v>6.6972745949999997</v>
      </c>
      <c r="AP38" s="265">
        <v>7.2890926049999996</v>
      </c>
      <c r="AQ38" s="265">
        <v>7.0340274630000001</v>
      </c>
      <c r="AR38" s="265">
        <v>7.0196282910000001</v>
      </c>
      <c r="AS38" s="265">
        <v>7.0307241090000003</v>
      </c>
      <c r="AT38" s="265">
        <v>7.0743385569999999</v>
      </c>
      <c r="AU38" s="265">
        <v>6.6831837629999997</v>
      </c>
      <c r="AV38" s="265">
        <v>6.4127274639999996</v>
      </c>
      <c r="AW38" s="265">
        <v>6.7836647450000003</v>
      </c>
      <c r="AX38" s="265">
        <v>7.2435510000000001</v>
      </c>
      <c r="AY38" s="265">
        <v>7.1881209999999998</v>
      </c>
      <c r="AZ38" s="389">
        <v>7.1396519999999999</v>
      </c>
      <c r="BA38" s="389">
        <v>7.0726810000000002</v>
      </c>
      <c r="BB38" s="389">
        <v>7.0259130000000001</v>
      </c>
      <c r="BC38" s="389">
        <v>6.5636169999999998</v>
      </c>
      <c r="BD38" s="389">
        <v>6.5168439999999999</v>
      </c>
      <c r="BE38" s="389">
        <v>7.0262700000000002</v>
      </c>
      <c r="BF38" s="389">
        <v>7.4380300000000004</v>
      </c>
      <c r="BG38" s="389">
        <v>7.4081659999999996</v>
      </c>
      <c r="BH38" s="389">
        <v>7.285641</v>
      </c>
      <c r="BI38" s="389">
        <v>7.6932169999999998</v>
      </c>
      <c r="BJ38" s="389">
        <v>8.1672750000000001</v>
      </c>
      <c r="BK38" s="389">
        <v>8.1018720000000002</v>
      </c>
      <c r="BL38" s="389">
        <v>7.7161150000000003</v>
      </c>
      <c r="BM38" s="389">
        <v>7.5282479999999996</v>
      </c>
      <c r="BN38" s="389">
        <v>7.4442029999999999</v>
      </c>
      <c r="BO38" s="389">
        <v>6.9569029999999996</v>
      </c>
      <c r="BP38" s="389">
        <v>6.8890890000000002</v>
      </c>
      <c r="BQ38" s="389">
        <v>7.1898869999999997</v>
      </c>
      <c r="BR38" s="389">
        <v>7.4360390000000001</v>
      </c>
      <c r="BS38" s="389">
        <v>7.4772340000000002</v>
      </c>
      <c r="BT38" s="389">
        <v>7.5201840000000004</v>
      </c>
      <c r="BU38" s="389">
        <v>7.972086</v>
      </c>
      <c r="BV38" s="389">
        <v>8.4847629999999992</v>
      </c>
    </row>
    <row r="39" spans="1:74" s="85" customFormat="1" ht="11.1" customHeight="1">
      <c r="A39" s="84" t="s">
        <v>951</v>
      </c>
      <c r="B39" s="192" t="s">
        <v>598</v>
      </c>
      <c r="C39" s="218">
        <v>6.93</v>
      </c>
      <c r="D39" s="218">
        <v>6.76</v>
      </c>
      <c r="E39" s="218">
        <v>6.01</v>
      </c>
      <c r="F39" s="218">
        <v>5.12</v>
      </c>
      <c r="G39" s="218">
        <v>5.08</v>
      </c>
      <c r="H39" s="218">
        <v>5.04</v>
      </c>
      <c r="I39" s="218">
        <v>5.49</v>
      </c>
      <c r="J39" s="218">
        <v>5.37</v>
      </c>
      <c r="K39" s="218">
        <v>4.6100000000000003</v>
      </c>
      <c r="L39" s="218">
        <v>4.7300000000000004</v>
      </c>
      <c r="M39" s="218">
        <v>4.5999999999999996</v>
      </c>
      <c r="N39" s="218">
        <v>5.5</v>
      </c>
      <c r="O39" s="218">
        <v>5.66</v>
      </c>
      <c r="P39" s="218">
        <v>5.77</v>
      </c>
      <c r="Q39" s="218">
        <v>5.21</v>
      </c>
      <c r="R39" s="218">
        <v>5.34</v>
      </c>
      <c r="S39" s="218">
        <v>5.21</v>
      </c>
      <c r="T39" s="218">
        <v>5.21</v>
      </c>
      <c r="U39" s="218">
        <v>5.05</v>
      </c>
      <c r="V39" s="218">
        <v>5.21</v>
      </c>
      <c r="W39" s="218">
        <v>4.84</v>
      </c>
      <c r="X39" s="218">
        <v>4.71</v>
      </c>
      <c r="Y39" s="218">
        <v>4.6399999999999997</v>
      </c>
      <c r="Z39" s="218">
        <v>4.59</v>
      </c>
      <c r="AA39" s="218">
        <v>4.59</v>
      </c>
      <c r="AB39" s="218">
        <v>4.1900000000000004</v>
      </c>
      <c r="AC39" s="218">
        <v>3.71</v>
      </c>
      <c r="AD39" s="218">
        <v>3.21</v>
      </c>
      <c r="AE39" s="218">
        <v>3.02</v>
      </c>
      <c r="AF39" s="218">
        <v>3.34</v>
      </c>
      <c r="AG39" s="218">
        <v>3.6</v>
      </c>
      <c r="AH39" s="218">
        <v>3.83</v>
      </c>
      <c r="AI39" s="218">
        <v>3.56</v>
      </c>
      <c r="AJ39" s="218">
        <v>3.95</v>
      </c>
      <c r="AK39" s="218">
        <v>4.46</v>
      </c>
      <c r="AL39" s="218">
        <v>4.72</v>
      </c>
      <c r="AM39" s="218">
        <v>4.59</v>
      </c>
      <c r="AN39" s="218">
        <v>4.54</v>
      </c>
      <c r="AO39" s="218">
        <v>4.59</v>
      </c>
      <c r="AP39" s="218">
        <v>4.97</v>
      </c>
      <c r="AQ39" s="218">
        <v>5.03</v>
      </c>
      <c r="AR39" s="218">
        <v>4.91</v>
      </c>
      <c r="AS39" s="218">
        <v>4.5</v>
      </c>
      <c r="AT39" s="218">
        <v>4.34</v>
      </c>
      <c r="AU39" s="218">
        <v>4.38</v>
      </c>
      <c r="AV39" s="218">
        <v>4.3899999999999997</v>
      </c>
      <c r="AW39" s="218">
        <v>4.63</v>
      </c>
      <c r="AX39" s="218">
        <v>5.2446349999999997</v>
      </c>
      <c r="AY39" s="218">
        <v>5.8164040000000004</v>
      </c>
      <c r="AZ39" s="391">
        <v>5.9291070000000001</v>
      </c>
      <c r="BA39" s="391">
        <v>5.4748929999999998</v>
      </c>
      <c r="BB39" s="391">
        <v>5.0318529999999999</v>
      </c>
      <c r="BC39" s="391">
        <v>4.6621050000000004</v>
      </c>
      <c r="BD39" s="391">
        <v>4.6420700000000004</v>
      </c>
      <c r="BE39" s="391">
        <v>4.8421919999999998</v>
      </c>
      <c r="BF39" s="391">
        <v>4.958018</v>
      </c>
      <c r="BG39" s="391">
        <v>4.930015</v>
      </c>
      <c r="BH39" s="391">
        <v>5.0199340000000001</v>
      </c>
      <c r="BI39" s="391">
        <v>5.2534960000000002</v>
      </c>
      <c r="BJ39" s="391">
        <v>5.4564849999999998</v>
      </c>
      <c r="BK39" s="391">
        <v>5.6195909999999998</v>
      </c>
      <c r="BL39" s="391">
        <v>5.5496350000000003</v>
      </c>
      <c r="BM39" s="391">
        <v>5.2147569999999996</v>
      </c>
      <c r="BN39" s="391">
        <v>4.9798960000000001</v>
      </c>
      <c r="BO39" s="391">
        <v>4.768313</v>
      </c>
      <c r="BP39" s="391">
        <v>4.8150019999999998</v>
      </c>
      <c r="BQ39" s="391">
        <v>4.9397909999999996</v>
      </c>
      <c r="BR39" s="391">
        <v>5.0955820000000003</v>
      </c>
      <c r="BS39" s="391">
        <v>5.0841190000000003</v>
      </c>
      <c r="BT39" s="391">
        <v>5.2407919999999999</v>
      </c>
      <c r="BU39" s="391">
        <v>5.5188699999999997</v>
      </c>
      <c r="BV39" s="391">
        <v>5.7408770000000002</v>
      </c>
    </row>
    <row r="40" spans="1:74" s="290" customFormat="1" ht="11.1" customHeight="1">
      <c r="A40" s="200"/>
      <c r="B40" s="288"/>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396"/>
      <c r="AZ40" s="396"/>
      <c r="BA40" s="396"/>
      <c r="BB40" s="396"/>
      <c r="BC40" s="396"/>
      <c r="BD40" s="396"/>
      <c r="BE40" s="396"/>
      <c r="BF40" s="396"/>
      <c r="BG40" s="396"/>
      <c r="BH40" s="396"/>
      <c r="BI40" s="396"/>
      <c r="BJ40" s="396"/>
      <c r="BK40" s="396"/>
      <c r="BL40" s="396"/>
      <c r="BM40" s="396"/>
      <c r="BN40" s="396"/>
      <c r="BO40" s="396"/>
      <c r="BP40" s="396"/>
      <c r="BQ40" s="396"/>
      <c r="BR40" s="396"/>
      <c r="BS40" s="396"/>
      <c r="BT40" s="396"/>
      <c r="BU40" s="396"/>
      <c r="BV40" s="396"/>
    </row>
    <row r="41" spans="1:74" s="290" customFormat="1" ht="12" customHeight="1">
      <c r="A41" s="200"/>
      <c r="B41" s="648" t="s">
        <v>1119</v>
      </c>
      <c r="C41" s="649"/>
      <c r="D41" s="649"/>
      <c r="E41" s="649"/>
      <c r="F41" s="649"/>
      <c r="G41" s="649"/>
      <c r="H41" s="649"/>
      <c r="I41" s="649"/>
      <c r="J41" s="649"/>
      <c r="K41" s="649"/>
      <c r="L41" s="649"/>
      <c r="M41" s="649"/>
      <c r="N41" s="649"/>
      <c r="O41" s="649"/>
      <c r="P41" s="649"/>
      <c r="Q41" s="649"/>
      <c r="AY41" s="532"/>
      <c r="AZ41" s="532"/>
      <c r="BA41" s="532"/>
      <c r="BB41" s="532"/>
      <c r="BC41" s="532"/>
      <c r="BD41" s="532"/>
      <c r="BE41" s="532"/>
      <c r="BF41" s="532"/>
      <c r="BG41" s="532"/>
      <c r="BH41" s="532"/>
      <c r="BI41" s="532"/>
      <c r="BJ41" s="532"/>
    </row>
    <row r="42" spans="1:74" s="290" customFormat="1" ht="12" customHeight="1">
      <c r="A42" s="200"/>
      <c r="B42" s="657" t="s">
        <v>144</v>
      </c>
      <c r="C42" s="649"/>
      <c r="D42" s="649"/>
      <c r="E42" s="649"/>
      <c r="F42" s="649"/>
      <c r="G42" s="649"/>
      <c r="H42" s="649"/>
      <c r="I42" s="649"/>
      <c r="J42" s="649"/>
      <c r="K42" s="649"/>
      <c r="L42" s="649"/>
      <c r="M42" s="649"/>
      <c r="N42" s="649"/>
      <c r="O42" s="649"/>
      <c r="P42" s="649"/>
      <c r="Q42" s="649"/>
      <c r="AY42" s="532"/>
      <c r="AZ42" s="532"/>
      <c r="BA42" s="532"/>
      <c r="BB42" s="532"/>
      <c r="BC42" s="532"/>
      <c r="BD42" s="532"/>
      <c r="BE42" s="532"/>
      <c r="BF42" s="532"/>
      <c r="BG42" s="532"/>
      <c r="BH42" s="532"/>
      <c r="BI42" s="532"/>
      <c r="BJ42" s="532"/>
    </row>
    <row r="43" spans="1:74" s="459" customFormat="1" ht="12" customHeight="1">
      <c r="A43" s="458"/>
      <c r="B43" s="670" t="s">
        <v>1149</v>
      </c>
      <c r="C43" s="671"/>
      <c r="D43" s="671"/>
      <c r="E43" s="671"/>
      <c r="F43" s="671"/>
      <c r="G43" s="671"/>
      <c r="H43" s="671"/>
      <c r="I43" s="671"/>
      <c r="J43" s="671"/>
      <c r="K43" s="671"/>
      <c r="L43" s="671"/>
      <c r="M43" s="671"/>
      <c r="N43" s="671"/>
      <c r="O43" s="671"/>
      <c r="P43" s="671"/>
      <c r="Q43" s="667"/>
      <c r="AY43" s="533"/>
      <c r="AZ43" s="533"/>
      <c r="BA43" s="533"/>
      <c r="BB43" s="533"/>
      <c r="BC43" s="533"/>
      <c r="BD43" s="533"/>
      <c r="BE43" s="533"/>
      <c r="BF43" s="533"/>
      <c r="BG43" s="533"/>
      <c r="BH43" s="533"/>
      <c r="BI43" s="533"/>
      <c r="BJ43" s="533"/>
    </row>
    <row r="44" spans="1:74" s="459" customFormat="1" ht="12" customHeight="1">
      <c r="A44" s="458"/>
      <c r="B44" s="665" t="s">
        <v>1193</v>
      </c>
      <c r="C44" s="671"/>
      <c r="D44" s="671"/>
      <c r="E44" s="671"/>
      <c r="F44" s="671"/>
      <c r="G44" s="671"/>
      <c r="H44" s="671"/>
      <c r="I44" s="671"/>
      <c r="J44" s="671"/>
      <c r="K44" s="671"/>
      <c r="L44" s="671"/>
      <c r="M44" s="671"/>
      <c r="N44" s="671"/>
      <c r="O44" s="671"/>
      <c r="P44" s="671"/>
      <c r="Q44" s="667"/>
      <c r="AY44" s="533"/>
      <c r="AZ44" s="533"/>
      <c r="BA44" s="533"/>
      <c r="BB44" s="533"/>
      <c r="BC44" s="533"/>
      <c r="BD44" s="533"/>
      <c r="BE44" s="533"/>
      <c r="BF44" s="533"/>
      <c r="BG44" s="533"/>
      <c r="BH44" s="533"/>
      <c r="BI44" s="533"/>
      <c r="BJ44" s="533"/>
    </row>
    <row r="45" spans="1:74" s="459" customFormat="1" ht="12" customHeight="1">
      <c r="A45" s="458"/>
      <c r="B45" s="697" t="s">
        <v>1194</v>
      </c>
      <c r="C45" s="667"/>
      <c r="D45" s="667"/>
      <c r="E45" s="667"/>
      <c r="F45" s="667"/>
      <c r="G45" s="667"/>
      <c r="H45" s="667"/>
      <c r="I45" s="667"/>
      <c r="J45" s="667"/>
      <c r="K45" s="667"/>
      <c r="L45" s="667"/>
      <c r="M45" s="667"/>
      <c r="N45" s="667"/>
      <c r="O45" s="667"/>
      <c r="P45" s="667"/>
      <c r="Q45" s="667"/>
      <c r="AY45" s="533"/>
      <c r="AZ45" s="533"/>
      <c r="BA45" s="533"/>
      <c r="BB45" s="533"/>
      <c r="BC45" s="533"/>
      <c r="BD45" s="533"/>
      <c r="BE45" s="533"/>
      <c r="BF45" s="533"/>
      <c r="BG45" s="533"/>
      <c r="BH45" s="533"/>
      <c r="BI45" s="533"/>
      <c r="BJ45" s="533"/>
    </row>
    <row r="46" spans="1:74" s="459" customFormat="1" ht="12" customHeight="1">
      <c r="A46" s="460"/>
      <c r="B46" s="670" t="s">
        <v>1195</v>
      </c>
      <c r="C46" s="671"/>
      <c r="D46" s="671"/>
      <c r="E46" s="671"/>
      <c r="F46" s="671"/>
      <c r="G46" s="671"/>
      <c r="H46" s="671"/>
      <c r="I46" s="671"/>
      <c r="J46" s="671"/>
      <c r="K46" s="671"/>
      <c r="L46" s="671"/>
      <c r="M46" s="671"/>
      <c r="N46" s="671"/>
      <c r="O46" s="671"/>
      <c r="P46" s="671"/>
      <c r="Q46" s="667"/>
      <c r="AY46" s="533"/>
      <c r="AZ46" s="533"/>
      <c r="BA46" s="533"/>
      <c r="BB46" s="533"/>
      <c r="BC46" s="533"/>
      <c r="BD46" s="533"/>
      <c r="BE46" s="533"/>
      <c r="BF46" s="533"/>
      <c r="BG46" s="533"/>
      <c r="BH46" s="533"/>
      <c r="BI46" s="533"/>
      <c r="BJ46" s="533"/>
    </row>
    <row r="47" spans="1:74" s="459" customFormat="1" ht="12" customHeight="1">
      <c r="A47" s="460"/>
      <c r="B47" s="676" t="s">
        <v>203</v>
      </c>
      <c r="C47" s="667"/>
      <c r="D47" s="667"/>
      <c r="E47" s="667"/>
      <c r="F47" s="667"/>
      <c r="G47" s="667"/>
      <c r="H47" s="667"/>
      <c r="I47" s="667"/>
      <c r="J47" s="667"/>
      <c r="K47" s="667"/>
      <c r="L47" s="667"/>
      <c r="M47" s="667"/>
      <c r="N47" s="667"/>
      <c r="O47" s="667"/>
      <c r="P47" s="667"/>
      <c r="Q47" s="667"/>
      <c r="AY47" s="533"/>
      <c r="AZ47" s="533"/>
      <c r="BA47" s="533"/>
      <c r="BB47" s="533"/>
      <c r="BC47" s="533"/>
      <c r="BD47" s="533"/>
      <c r="BE47" s="533"/>
      <c r="BF47" s="533"/>
      <c r="BG47" s="533"/>
      <c r="BH47" s="533"/>
      <c r="BI47" s="533"/>
      <c r="BJ47" s="533"/>
    </row>
    <row r="48" spans="1:74" s="459" customFormat="1" ht="12" customHeight="1">
      <c r="A48" s="460"/>
      <c r="B48" s="665" t="s">
        <v>1154</v>
      </c>
      <c r="C48" s="666"/>
      <c r="D48" s="666"/>
      <c r="E48" s="666"/>
      <c r="F48" s="666"/>
      <c r="G48" s="666"/>
      <c r="H48" s="666"/>
      <c r="I48" s="666"/>
      <c r="J48" s="666"/>
      <c r="K48" s="666"/>
      <c r="L48" s="666"/>
      <c r="M48" s="666"/>
      <c r="N48" s="666"/>
      <c r="O48" s="666"/>
      <c r="P48" s="666"/>
      <c r="Q48" s="667"/>
      <c r="AY48" s="533"/>
      <c r="AZ48" s="533"/>
      <c r="BA48" s="533"/>
      <c r="BB48" s="533"/>
      <c r="BC48" s="533"/>
      <c r="BD48" s="533"/>
      <c r="BE48" s="533"/>
      <c r="BF48" s="533"/>
      <c r="BG48" s="533"/>
      <c r="BH48" s="533"/>
      <c r="BI48" s="533"/>
      <c r="BJ48" s="533"/>
    </row>
    <row r="49" spans="1:74" s="461" customFormat="1" ht="12" customHeight="1">
      <c r="A49" s="443"/>
      <c r="B49" s="678" t="s">
        <v>1162</v>
      </c>
      <c r="C49" s="667"/>
      <c r="D49" s="667"/>
      <c r="E49" s="667"/>
      <c r="F49" s="667"/>
      <c r="G49" s="667"/>
      <c r="H49" s="667"/>
      <c r="I49" s="667"/>
      <c r="J49" s="667"/>
      <c r="K49" s="667"/>
      <c r="L49" s="667"/>
      <c r="M49" s="667"/>
      <c r="N49" s="667"/>
      <c r="O49" s="667"/>
      <c r="P49" s="667"/>
      <c r="Q49" s="667"/>
      <c r="AY49" s="534"/>
      <c r="AZ49" s="534"/>
      <c r="BA49" s="534"/>
      <c r="BB49" s="534"/>
      <c r="BC49" s="534"/>
      <c r="BD49" s="534"/>
      <c r="BE49" s="534"/>
      <c r="BF49" s="534"/>
      <c r="BG49" s="534"/>
      <c r="BH49" s="534"/>
      <c r="BI49" s="534"/>
      <c r="BJ49" s="534"/>
    </row>
    <row r="50" spans="1:74">
      <c r="BK50" s="397"/>
      <c r="BL50" s="397"/>
      <c r="BM50" s="397"/>
      <c r="BN50" s="397"/>
      <c r="BO50" s="397"/>
      <c r="BP50" s="397"/>
      <c r="BQ50" s="397"/>
      <c r="BR50" s="397"/>
      <c r="BS50" s="397"/>
      <c r="BT50" s="397"/>
      <c r="BU50" s="397"/>
      <c r="BV50" s="397"/>
    </row>
    <row r="51" spans="1:74">
      <c r="BK51" s="397"/>
      <c r="BL51" s="397"/>
      <c r="BM51" s="397"/>
      <c r="BN51" s="397"/>
      <c r="BO51" s="397"/>
      <c r="BP51" s="397"/>
      <c r="BQ51" s="397"/>
      <c r="BR51" s="397"/>
      <c r="BS51" s="397"/>
      <c r="BT51" s="397"/>
      <c r="BU51" s="397"/>
      <c r="BV51" s="397"/>
    </row>
    <row r="52" spans="1:74">
      <c r="BK52" s="397"/>
      <c r="BL52" s="397"/>
      <c r="BM52" s="397"/>
      <c r="BN52" s="397"/>
      <c r="BO52" s="397"/>
      <c r="BP52" s="397"/>
      <c r="BQ52" s="397"/>
      <c r="BR52" s="397"/>
      <c r="BS52" s="397"/>
      <c r="BT52" s="397"/>
      <c r="BU52" s="397"/>
      <c r="BV52" s="397"/>
    </row>
    <row r="53" spans="1:74">
      <c r="BK53" s="397"/>
      <c r="BL53" s="397"/>
      <c r="BM53" s="397"/>
      <c r="BN53" s="397"/>
      <c r="BO53" s="397"/>
      <c r="BP53" s="397"/>
      <c r="BQ53" s="397"/>
      <c r="BR53" s="397"/>
      <c r="BS53" s="397"/>
      <c r="BT53" s="397"/>
      <c r="BU53" s="397"/>
      <c r="BV53" s="397"/>
    </row>
    <row r="54" spans="1:74">
      <c r="BK54" s="397"/>
      <c r="BL54" s="397"/>
      <c r="BM54" s="397"/>
      <c r="BN54" s="397"/>
      <c r="BO54" s="397"/>
      <c r="BP54" s="397"/>
      <c r="BQ54" s="397"/>
      <c r="BR54" s="397"/>
      <c r="BS54" s="397"/>
      <c r="BT54" s="397"/>
      <c r="BU54" s="397"/>
      <c r="BV54" s="397"/>
    </row>
    <row r="55" spans="1:74">
      <c r="BK55" s="397"/>
      <c r="BL55" s="397"/>
      <c r="BM55" s="397"/>
      <c r="BN55" s="397"/>
      <c r="BO55" s="397"/>
      <c r="BP55" s="397"/>
      <c r="BQ55" s="397"/>
      <c r="BR55" s="397"/>
      <c r="BS55" s="397"/>
      <c r="BT55" s="397"/>
      <c r="BU55" s="397"/>
      <c r="BV55" s="397"/>
    </row>
    <row r="56" spans="1:74">
      <c r="BK56" s="397"/>
      <c r="BL56" s="397"/>
      <c r="BM56" s="397"/>
      <c r="BN56" s="397"/>
      <c r="BO56" s="397"/>
      <c r="BP56" s="397"/>
      <c r="BQ56" s="397"/>
      <c r="BR56" s="397"/>
      <c r="BS56" s="397"/>
      <c r="BT56" s="397"/>
      <c r="BU56" s="397"/>
      <c r="BV56" s="397"/>
    </row>
    <row r="57" spans="1:74">
      <c r="BK57" s="397"/>
      <c r="BL57" s="397"/>
      <c r="BM57" s="397"/>
      <c r="BN57" s="397"/>
      <c r="BO57" s="397"/>
      <c r="BP57" s="397"/>
      <c r="BQ57" s="397"/>
      <c r="BR57" s="397"/>
      <c r="BS57" s="397"/>
      <c r="BT57" s="397"/>
      <c r="BU57" s="397"/>
      <c r="BV57" s="397"/>
    </row>
    <row r="58" spans="1:74">
      <c r="BK58" s="397"/>
      <c r="BL58" s="397"/>
      <c r="BM58" s="397"/>
      <c r="BN58" s="397"/>
      <c r="BO58" s="397"/>
      <c r="BP58" s="397"/>
      <c r="BQ58" s="397"/>
      <c r="BR58" s="397"/>
      <c r="BS58" s="397"/>
      <c r="BT58" s="397"/>
      <c r="BU58" s="397"/>
      <c r="BV58" s="397"/>
    </row>
    <row r="59" spans="1:74">
      <c r="BK59" s="397"/>
      <c r="BL59" s="397"/>
      <c r="BM59" s="397"/>
      <c r="BN59" s="397"/>
      <c r="BO59" s="397"/>
      <c r="BP59" s="397"/>
      <c r="BQ59" s="397"/>
      <c r="BR59" s="397"/>
      <c r="BS59" s="397"/>
      <c r="BT59" s="397"/>
      <c r="BU59" s="397"/>
      <c r="BV59" s="397"/>
    </row>
    <row r="60" spans="1:74">
      <c r="BK60" s="397"/>
      <c r="BL60" s="397"/>
      <c r="BM60" s="397"/>
      <c r="BN60" s="397"/>
      <c r="BO60" s="397"/>
      <c r="BP60" s="397"/>
      <c r="BQ60" s="397"/>
      <c r="BR60" s="397"/>
      <c r="BS60" s="397"/>
      <c r="BT60" s="397"/>
      <c r="BU60" s="397"/>
      <c r="BV60" s="397"/>
    </row>
    <row r="61" spans="1:74">
      <c r="BK61" s="397"/>
      <c r="BL61" s="397"/>
      <c r="BM61" s="397"/>
      <c r="BN61" s="397"/>
      <c r="BO61" s="397"/>
      <c r="BP61" s="397"/>
      <c r="BQ61" s="397"/>
      <c r="BR61" s="397"/>
      <c r="BS61" s="397"/>
      <c r="BT61" s="397"/>
      <c r="BU61" s="397"/>
      <c r="BV61" s="397"/>
    </row>
    <row r="62" spans="1:74">
      <c r="BK62" s="397"/>
      <c r="BL62" s="397"/>
      <c r="BM62" s="397"/>
      <c r="BN62" s="397"/>
      <c r="BO62" s="397"/>
      <c r="BP62" s="397"/>
      <c r="BQ62" s="397"/>
      <c r="BR62" s="397"/>
      <c r="BS62" s="397"/>
      <c r="BT62" s="397"/>
      <c r="BU62" s="397"/>
      <c r="BV62" s="397"/>
    </row>
    <row r="63" spans="1:74">
      <c r="BK63" s="397"/>
      <c r="BL63" s="397"/>
      <c r="BM63" s="397"/>
      <c r="BN63" s="397"/>
      <c r="BO63" s="397"/>
      <c r="BP63" s="397"/>
      <c r="BQ63" s="397"/>
      <c r="BR63" s="397"/>
      <c r="BS63" s="397"/>
      <c r="BT63" s="397"/>
      <c r="BU63" s="397"/>
      <c r="BV63" s="397"/>
    </row>
    <row r="64" spans="1:74">
      <c r="BK64" s="397"/>
      <c r="BL64" s="397"/>
      <c r="BM64" s="397"/>
      <c r="BN64" s="397"/>
      <c r="BO64" s="397"/>
      <c r="BP64" s="397"/>
      <c r="BQ64" s="397"/>
      <c r="BR64" s="397"/>
      <c r="BS64" s="397"/>
      <c r="BT64" s="397"/>
      <c r="BU64" s="397"/>
      <c r="BV64" s="397"/>
    </row>
    <row r="65" spans="63:74">
      <c r="BK65" s="397"/>
      <c r="BL65" s="397"/>
      <c r="BM65" s="397"/>
      <c r="BN65" s="397"/>
      <c r="BO65" s="397"/>
      <c r="BP65" s="397"/>
      <c r="BQ65" s="397"/>
      <c r="BR65" s="397"/>
      <c r="BS65" s="397"/>
      <c r="BT65" s="397"/>
      <c r="BU65" s="397"/>
      <c r="BV65" s="397"/>
    </row>
    <row r="66" spans="63:74">
      <c r="BK66" s="397"/>
      <c r="BL66" s="397"/>
      <c r="BM66" s="397"/>
      <c r="BN66" s="397"/>
      <c r="BO66" s="397"/>
      <c r="BP66" s="397"/>
      <c r="BQ66" s="397"/>
      <c r="BR66" s="397"/>
      <c r="BS66" s="397"/>
      <c r="BT66" s="397"/>
      <c r="BU66" s="397"/>
      <c r="BV66" s="397"/>
    </row>
    <row r="67" spans="63:74">
      <c r="BK67" s="397"/>
      <c r="BL67" s="397"/>
      <c r="BM67" s="397"/>
      <c r="BN67" s="397"/>
      <c r="BO67" s="397"/>
      <c r="BP67" s="397"/>
      <c r="BQ67" s="397"/>
      <c r="BR67" s="397"/>
      <c r="BS67" s="397"/>
      <c r="BT67" s="397"/>
      <c r="BU67" s="397"/>
      <c r="BV67" s="397"/>
    </row>
    <row r="68" spans="63:74">
      <c r="BK68" s="397"/>
      <c r="BL68" s="397"/>
      <c r="BM68" s="397"/>
      <c r="BN68" s="397"/>
      <c r="BO68" s="397"/>
      <c r="BP68" s="397"/>
      <c r="BQ68" s="397"/>
      <c r="BR68" s="397"/>
      <c r="BS68" s="397"/>
      <c r="BT68" s="397"/>
      <c r="BU68" s="397"/>
      <c r="BV68" s="397"/>
    </row>
    <row r="69" spans="63:74">
      <c r="BK69" s="397"/>
      <c r="BL69" s="397"/>
      <c r="BM69" s="397"/>
      <c r="BN69" s="397"/>
      <c r="BO69" s="397"/>
      <c r="BP69" s="397"/>
      <c r="BQ69" s="397"/>
      <c r="BR69" s="397"/>
      <c r="BS69" s="397"/>
      <c r="BT69" s="397"/>
      <c r="BU69" s="397"/>
      <c r="BV69" s="397"/>
    </row>
    <row r="70" spans="63:74">
      <c r="BK70" s="397"/>
      <c r="BL70" s="397"/>
      <c r="BM70" s="397"/>
      <c r="BN70" s="397"/>
      <c r="BO70" s="397"/>
      <c r="BP70" s="397"/>
      <c r="BQ70" s="397"/>
      <c r="BR70" s="397"/>
      <c r="BS70" s="397"/>
      <c r="BT70" s="397"/>
      <c r="BU70" s="397"/>
      <c r="BV70" s="397"/>
    </row>
    <row r="71" spans="63:74">
      <c r="BK71" s="397"/>
      <c r="BL71" s="397"/>
      <c r="BM71" s="397"/>
      <c r="BN71" s="397"/>
      <c r="BO71" s="397"/>
      <c r="BP71" s="397"/>
      <c r="BQ71" s="397"/>
      <c r="BR71" s="397"/>
      <c r="BS71" s="397"/>
      <c r="BT71" s="397"/>
      <c r="BU71" s="397"/>
      <c r="BV71" s="397"/>
    </row>
    <row r="72" spans="63:74">
      <c r="BK72" s="397"/>
      <c r="BL72" s="397"/>
      <c r="BM72" s="397"/>
      <c r="BN72" s="397"/>
      <c r="BO72" s="397"/>
      <c r="BP72" s="397"/>
      <c r="BQ72" s="397"/>
      <c r="BR72" s="397"/>
      <c r="BS72" s="397"/>
      <c r="BT72" s="397"/>
      <c r="BU72" s="397"/>
      <c r="BV72" s="397"/>
    </row>
    <row r="73" spans="63:74">
      <c r="BK73" s="397"/>
      <c r="BL73" s="397"/>
      <c r="BM73" s="397"/>
      <c r="BN73" s="397"/>
      <c r="BO73" s="397"/>
      <c r="BP73" s="397"/>
      <c r="BQ73" s="397"/>
      <c r="BR73" s="397"/>
      <c r="BS73" s="397"/>
      <c r="BT73" s="397"/>
      <c r="BU73" s="397"/>
      <c r="BV73" s="397"/>
    </row>
    <row r="74" spans="63:74">
      <c r="BK74" s="397"/>
      <c r="BL74" s="397"/>
      <c r="BM74" s="397"/>
      <c r="BN74" s="397"/>
      <c r="BO74" s="397"/>
      <c r="BP74" s="397"/>
      <c r="BQ74" s="397"/>
      <c r="BR74" s="397"/>
      <c r="BS74" s="397"/>
      <c r="BT74" s="397"/>
      <c r="BU74" s="397"/>
      <c r="BV74" s="397"/>
    </row>
    <row r="75" spans="63:74">
      <c r="BK75" s="397"/>
      <c r="BL75" s="397"/>
      <c r="BM75" s="397"/>
      <c r="BN75" s="397"/>
      <c r="BO75" s="397"/>
      <c r="BP75" s="397"/>
      <c r="BQ75" s="397"/>
      <c r="BR75" s="397"/>
      <c r="BS75" s="397"/>
      <c r="BT75" s="397"/>
      <c r="BU75" s="397"/>
      <c r="BV75" s="397"/>
    </row>
    <row r="76" spans="63:74">
      <c r="BK76" s="397"/>
      <c r="BL76" s="397"/>
      <c r="BM76" s="397"/>
      <c r="BN76" s="397"/>
      <c r="BO76" s="397"/>
      <c r="BP76" s="397"/>
      <c r="BQ76" s="397"/>
      <c r="BR76" s="397"/>
      <c r="BS76" s="397"/>
      <c r="BT76" s="397"/>
      <c r="BU76" s="397"/>
      <c r="BV76" s="397"/>
    </row>
    <row r="77" spans="63:74">
      <c r="BK77" s="397"/>
      <c r="BL77" s="397"/>
      <c r="BM77" s="397"/>
      <c r="BN77" s="397"/>
      <c r="BO77" s="397"/>
      <c r="BP77" s="397"/>
      <c r="BQ77" s="397"/>
      <c r="BR77" s="397"/>
      <c r="BS77" s="397"/>
      <c r="BT77" s="397"/>
      <c r="BU77" s="397"/>
      <c r="BV77" s="397"/>
    </row>
    <row r="78" spans="63:74">
      <c r="BK78" s="397"/>
      <c r="BL78" s="397"/>
      <c r="BM78" s="397"/>
      <c r="BN78" s="397"/>
      <c r="BO78" s="397"/>
      <c r="BP78" s="397"/>
      <c r="BQ78" s="397"/>
      <c r="BR78" s="397"/>
      <c r="BS78" s="397"/>
      <c r="BT78" s="397"/>
      <c r="BU78" s="397"/>
      <c r="BV78" s="397"/>
    </row>
    <row r="79" spans="63:74">
      <c r="BK79" s="397"/>
      <c r="BL79" s="397"/>
      <c r="BM79" s="397"/>
      <c r="BN79" s="397"/>
      <c r="BO79" s="397"/>
      <c r="BP79" s="397"/>
      <c r="BQ79" s="397"/>
      <c r="BR79" s="397"/>
      <c r="BS79" s="397"/>
      <c r="BT79" s="397"/>
      <c r="BU79" s="397"/>
      <c r="BV79" s="397"/>
    </row>
    <row r="80" spans="63:74">
      <c r="BK80" s="397"/>
      <c r="BL80" s="397"/>
      <c r="BM80" s="397"/>
      <c r="BN80" s="397"/>
      <c r="BO80" s="397"/>
      <c r="BP80" s="397"/>
      <c r="BQ80" s="397"/>
      <c r="BR80" s="397"/>
      <c r="BS80" s="397"/>
      <c r="BT80" s="397"/>
      <c r="BU80" s="397"/>
      <c r="BV80" s="397"/>
    </row>
    <row r="81" spans="63:74">
      <c r="BK81" s="397"/>
      <c r="BL81" s="397"/>
      <c r="BM81" s="397"/>
      <c r="BN81" s="397"/>
      <c r="BO81" s="397"/>
      <c r="BP81" s="397"/>
      <c r="BQ81" s="397"/>
      <c r="BR81" s="397"/>
      <c r="BS81" s="397"/>
      <c r="BT81" s="397"/>
      <c r="BU81" s="397"/>
      <c r="BV81" s="397"/>
    </row>
    <row r="82" spans="63:74">
      <c r="BK82" s="397"/>
      <c r="BL82" s="397"/>
      <c r="BM82" s="397"/>
      <c r="BN82" s="397"/>
      <c r="BO82" s="397"/>
      <c r="BP82" s="397"/>
      <c r="BQ82" s="397"/>
      <c r="BR82" s="397"/>
      <c r="BS82" s="397"/>
      <c r="BT82" s="397"/>
      <c r="BU82" s="397"/>
      <c r="BV82" s="397"/>
    </row>
    <row r="83" spans="63:74">
      <c r="BK83" s="397"/>
      <c r="BL83" s="397"/>
      <c r="BM83" s="397"/>
      <c r="BN83" s="397"/>
      <c r="BO83" s="397"/>
      <c r="BP83" s="397"/>
      <c r="BQ83" s="397"/>
      <c r="BR83" s="397"/>
      <c r="BS83" s="397"/>
      <c r="BT83" s="397"/>
      <c r="BU83" s="397"/>
      <c r="BV83" s="397"/>
    </row>
    <row r="84" spans="63:74">
      <c r="BK84" s="397"/>
      <c r="BL84" s="397"/>
      <c r="BM84" s="397"/>
      <c r="BN84" s="397"/>
      <c r="BO84" s="397"/>
      <c r="BP84" s="397"/>
      <c r="BQ84" s="397"/>
      <c r="BR84" s="397"/>
      <c r="BS84" s="397"/>
      <c r="BT84" s="397"/>
      <c r="BU84" s="397"/>
      <c r="BV84" s="397"/>
    </row>
    <row r="85" spans="63:74">
      <c r="BK85" s="397"/>
      <c r="BL85" s="397"/>
      <c r="BM85" s="397"/>
      <c r="BN85" s="397"/>
      <c r="BO85" s="397"/>
      <c r="BP85" s="397"/>
      <c r="BQ85" s="397"/>
      <c r="BR85" s="397"/>
      <c r="BS85" s="397"/>
      <c r="BT85" s="397"/>
      <c r="BU85" s="397"/>
      <c r="BV85" s="397"/>
    </row>
    <row r="86" spans="63:74">
      <c r="BK86" s="397"/>
      <c r="BL86" s="397"/>
      <c r="BM86" s="397"/>
      <c r="BN86" s="397"/>
      <c r="BO86" s="397"/>
      <c r="BP86" s="397"/>
      <c r="BQ86" s="397"/>
      <c r="BR86" s="397"/>
      <c r="BS86" s="397"/>
      <c r="BT86" s="397"/>
      <c r="BU86" s="397"/>
      <c r="BV86" s="397"/>
    </row>
    <row r="87" spans="63:74">
      <c r="BK87" s="397"/>
      <c r="BL87" s="397"/>
      <c r="BM87" s="397"/>
      <c r="BN87" s="397"/>
      <c r="BO87" s="397"/>
      <c r="BP87" s="397"/>
      <c r="BQ87" s="397"/>
      <c r="BR87" s="397"/>
      <c r="BS87" s="397"/>
      <c r="BT87" s="397"/>
      <c r="BU87" s="397"/>
      <c r="BV87" s="397"/>
    </row>
    <row r="88" spans="63:74">
      <c r="BK88" s="397"/>
      <c r="BL88" s="397"/>
      <c r="BM88" s="397"/>
      <c r="BN88" s="397"/>
      <c r="BO88" s="397"/>
      <c r="BP88" s="397"/>
      <c r="BQ88" s="397"/>
      <c r="BR88" s="397"/>
      <c r="BS88" s="397"/>
      <c r="BT88" s="397"/>
      <c r="BU88" s="397"/>
      <c r="BV88" s="397"/>
    </row>
    <row r="89" spans="63:74">
      <c r="BK89" s="397"/>
      <c r="BL89" s="397"/>
      <c r="BM89" s="397"/>
      <c r="BN89" s="397"/>
      <c r="BO89" s="397"/>
      <c r="BP89" s="397"/>
      <c r="BQ89" s="397"/>
      <c r="BR89" s="397"/>
      <c r="BS89" s="397"/>
      <c r="BT89" s="397"/>
      <c r="BU89" s="397"/>
      <c r="BV89" s="397"/>
    </row>
    <row r="90" spans="63:74">
      <c r="BK90" s="397"/>
      <c r="BL90" s="397"/>
      <c r="BM90" s="397"/>
      <c r="BN90" s="397"/>
      <c r="BO90" s="397"/>
      <c r="BP90" s="397"/>
      <c r="BQ90" s="397"/>
      <c r="BR90" s="397"/>
      <c r="BS90" s="397"/>
      <c r="BT90" s="397"/>
      <c r="BU90" s="397"/>
      <c r="BV90" s="397"/>
    </row>
    <row r="91" spans="63:74">
      <c r="BK91" s="397"/>
      <c r="BL91" s="397"/>
      <c r="BM91" s="397"/>
      <c r="BN91" s="397"/>
      <c r="BO91" s="397"/>
      <c r="BP91" s="397"/>
      <c r="BQ91" s="397"/>
      <c r="BR91" s="397"/>
      <c r="BS91" s="397"/>
      <c r="BT91" s="397"/>
      <c r="BU91" s="397"/>
      <c r="BV91" s="397"/>
    </row>
    <row r="92" spans="63:74">
      <c r="BK92" s="397"/>
      <c r="BL92" s="397"/>
      <c r="BM92" s="397"/>
      <c r="BN92" s="397"/>
      <c r="BO92" s="397"/>
      <c r="BP92" s="397"/>
      <c r="BQ92" s="397"/>
      <c r="BR92" s="397"/>
      <c r="BS92" s="397"/>
      <c r="BT92" s="397"/>
      <c r="BU92" s="397"/>
      <c r="BV92" s="397"/>
    </row>
    <row r="93" spans="63:74">
      <c r="BK93" s="397"/>
      <c r="BL93" s="397"/>
      <c r="BM93" s="397"/>
      <c r="BN93" s="397"/>
      <c r="BO93" s="397"/>
      <c r="BP93" s="397"/>
      <c r="BQ93" s="397"/>
      <c r="BR93" s="397"/>
      <c r="BS93" s="397"/>
      <c r="BT93" s="397"/>
      <c r="BU93" s="397"/>
      <c r="BV93" s="397"/>
    </row>
    <row r="94" spans="63:74">
      <c r="BK94" s="397"/>
      <c r="BL94" s="397"/>
      <c r="BM94" s="397"/>
      <c r="BN94" s="397"/>
      <c r="BO94" s="397"/>
      <c r="BP94" s="397"/>
      <c r="BQ94" s="397"/>
      <c r="BR94" s="397"/>
      <c r="BS94" s="397"/>
      <c r="BT94" s="397"/>
      <c r="BU94" s="397"/>
      <c r="BV94" s="397"/>
    </row>
    <row r="95" spans="63:74">
      <c r="BK95" s="397"/>
      <c r="BL95" s="397"/>
      <c r="BM95" s="397"/>
      <c r="BN95" s="397"/>
      <c r="BO95" s="397"/>
      <c r="BP95" s="397"/>
      <c r="BQ95" s="397"/>
      <c r="BR95" s="397"/>
      <c r="BS95" s="397"/>
      <c r="BT95" s="397"/>
      <c r="BU95" s="397"/>
      <c r="BV95" s="397"/>
    </row>
    <row r="96" spans="63:74">
      <c r="BK96" s="397"/>
      <c r="BL96" s="397"/>
      <c r="BM96" s="397"/>
      <c r="BN96" s="397"/>
      <c r="BO96" s="397"/>
      <c r="BP96" s="397"/>
      <c r="BQ96" s="397"/>
      <c r="BR96" s="397"/>
      <c r="BS96" s="397"/>
      <c r="BT96" s="397"/>
      <c r="BU96" s="397"/>
      <c r="BV96" s="397"/>
    </row>
    <row r="97" spans="63:74">
      <c r="BK97" s="397"/>
      <c r="BL97" s="397"/>
      <c r="BM97" s="397"/>
      <c r="BN97" s="397"/>
      <c r="BO97" s="397"/>
      <c r="BP97" s="397"/>
      <c r="BQ97" s="397"/>
      <c r="BR97" s="397"/>
      <c r="BS97" s="397"/>
      <c r="BT97" s="397"/>
      <c r="BU97" s="397"/>
      <c r="BV97" s="397"/>
    </row>
    <row r="98" spans="63:74">
      <c r="BK98" s="397"/>
      <c r="BL98" s="397"/>
      <c r="BM98" s="397"/>
      <c r="BN98" s="397"/>
      <c r="BO98" s="397"/>
      <c r="BP98" s="397"/>
      <c r="BQ98" s="397"/>
      <c r="BR98" s="397"/>
      <c r="BS98" s="397"/>
      <c r="BT98" s="397"/>
      <c r="BU98" s="397"/>
      <c r="BV98" s="397"/>
    </row>
    <row r="99" spans="63:74">
      <c r="BK99" s="397"/>
      <c r="BL99" s="397"/>
      <c r="BM99" s="397"/>
      <c r="BN99" s="397"/>
      <c r="BO99" s="397"/>
      <c r="BP99" s="397"/>
      <c r="BQ99" s="397"/>
      <c r="BR99" s="397"/>
      <c r="BS99" s="397"/>
      <c r="BT99" s="397"/>
      <c r="BU99" s="397"/>
      <c r="BV99" s="397"/>
    </row>
    <row r="100" spans="63:74">
      <c r="BK100" s="397"/>
      <c r="BL100" s="397"/>
      <c r="BM100" s="397"/>
      <c r="BN100" s="397"/>
      <c r="BO100" s="397"/>
      <c r="BP100" s="397"/>
      <c r="BQ100" s="397"/>
      <c r="BR100" s="397"/>
      <c r="BS100" s="397"/>
      <c r="BT100" s="397"/>
      <c r="BU100" s="397"/>
      <c r="BV100" s="397"/>
    </row>
    <row r="101" spans="63:74">
      <c r="BK101" s="397"/>
      <c r="BL101" s="397"/>
      <c r="BM101" s="397"/>
      <c r="BN101" s="397"/>
      <c r="BO101" s="397"/>
      <c r="BP101" s="397"/>
      <c r="BQ101" s="397"/>
      <c r="BR101" s="397"/>
      <c r="BS101" s="397"/>
      <c r="BT101" s="397"/>
      <c r="BU101" s="397"/>
      <c r="BV101" s="397"/>
    </row>
    <row r="102" spans="63:74">
      <c r="BK102" s="397"/>
      <c r="BL102" s="397"/>
      <c r="BM102" s="397"/>
      <c r="BN102" s="397"/>
      <c r="BO102" s="397"/>
      <c r="BP102" s="397"/>
      <c r="BQ102" s="397"/>
      <c r="BR102" s="397"/>
      <c r="BS102" s="397"/>
      <c r="BT102" s="397"/>
      <c r="BU102" s="397"/>
      <c r="BV102" s="397"/>
    </row>
    <row r="103" spans="63:74">
      <c r="BK103" s="397"/>
      <c r="BL103" s="397"/>
      <c r="BM103" s="397"/>
      <c r="BN103" s="397"/>
      <c r="BO103" s="397"/>
      <c r="BP103" s="397"/>
      <c r="BQ103" s="397"/>
      <c r="BR103" s="397"/>
      <c r="BS103" s="397"/>
      <c r="BT103" s="397"/>
      <c r="BU103" s="397"/>
      <c r="BV103" s="397"/>
    </row>
    <row r="104" spans="63:74">
      <c r="BK104" s="397"/>
      <c r="BL104" s="397"/>
      <c r="BM104" s="397"/>
      <c r="BN104" s="397"/>
      <c r="BO104" s="397"/>
      <c r="BP104" s="397"/>
      <c r="BQ104" s="397"/>
      <c r="BR104" s="397"/>
      <c r="BS104" s="397"/>
      <c r="BT104" s="397"/>
      <c r="BU104" s="397"/>
      <c r="BV104" s="397"/>
    </row>
    <row r="105" spans="63:74">
      <c r="BK105" s="397"/>
      <c r="BL105" s="397"/>
      <c r="BM105" s="397"/>
      <c r="BN105" s="397"/>
      <c r="BO105" s="397"/>
      <c r="BP105" s="397"/>
      <c r="BQ105" s="397"/>
      <c r="BR105" s="397"/>
      <c r="BS105" s="397"/>
      <c r="BT105" s="397"/>
      <c r="BU105" s="397"/>
      <c r="BV105" s="397"/>
    </row>
    <row r="106" spans="63:74">
      <c r="BK106" s="397"/>
      <c r="BL106" s="397"/>
      <c r="BM106" s="397"/>
      <c r="BN106" s="397"/>
      <c r="BO106" s="397"/>
      <c r="BP106" s="397"/>
      <c r="BQ106" s="397"/>
      <c r="BR106" s="397"/>
      <c r="BS106" s="397"/>
      <c r="BT106" s="397"/>
      <c r="BU106" s="397"/>
      <c r="BV106" s="397"/>
    </row>
    <row r="107" spans="63:74">
      <c r="BK107" s="397"/>
      <c r="BL107" s="397"/>
      <c r="BM107" s="397"/>
      <c r="BN107" s="397"/>
      <c r="BO107" s="397"/>
      <c r="BP107" s="397"/>
      <c r="BQ107" s="397"/>
      <c r="BR107" s="397"/>
      <c r="BS107" s="397"/>
      <c r="BT107" s="397"/>
      <c r="BU107" s="397"/>
      <c r="BV107" s="397"/>
    </row>
    <row r="108" spans="63:74">
      <c r="BK108" s="397"/>
      <c r="BL108" s="397"/>
      <c r="BM108" s="397"/>
      <c r="BN108" s="397"/>
      <c r="BO108" s="397"/>
      <c r="BP108" s="397"/>
      <c r="BQ108" s="397"/>
      <c r="BR108" s="397"/>
      <c r="BS108" s="397"/>
      <c r="BT108" s="397"/>
      <c r="BU108" s="397"/>
      <c r="BV108" s="397"/>
    </row>
    <row r="109" spans="63:74">
      <c r="BK109" s="397"/>
      <c r="BL109" s="397"/>
      <c r="BM109" s="397"/>
      <c r="BN109" s="397"/>
      <c r="BO109" s="397"/>
      <c r="BP109" s="397"/>
      <c r="BQ109" s="397"/>
      <c r="BR109" s="397"/>
      <c r="BS109" s="397"/>
      <c r="BT109" s="397"/>
      <c r="BU109" s="397"/>
      <c r="BV109" s="397"/>
    </row>
    <row r="110" spans="63:74">
      <c r="BK110" s="397"/>
      <c r="BL110" s="397"/>
      <c r="BM110" s="397"/>
      <c r="BN110" s="397"/>
      <c r="BO110" s="397"/>
      <c r="BP110" s="397"/>
      <c r="BQ110" s="397"/>
      <c r="BR110" s="397"/>
      <c r="BS110" s="397"/>
      <c r="BT110" s="397"/>
      <c r="BU110" s="397"/>
      <c r="BV110" s="397"/>
    </row>
    <row r="111" spans="63:74">
      <c r="BK111" s="397"/>
      <c r="BL111" s="397"/>
      <c r="BM111" s="397"/>
      <c r="BN111" s="397"/>
      <c r="BO111" s="397"/>
      <c r="BP111" s="397"/>
      <c r="BQ111" s="397"/>
      <c r="BR111" s="397"/>
      <c r="BS111" s="397"/>
      <c r="BT111" s="397"/>
      <c r="BU111" s="397"/>
      <c r="BV111" s="397"/>
    </row>
    <row r="112" spans="63:74">
      <c r="BK112" s="397"/>
      <c r="BL112" s="397"/>
      <c r="BM112" s="397"/>
      <c r="BN112" s="397"/>
      <c r="BO112" s="397"/>
      <c r="BP112" s="397"/>
      <c r="BQ112" s="397"/>
      <c r="BR112" s="397"/>
      <c r="BS112" s="397"/>
      <c r="BT112" s="397"/>
      <c r="BU112" s="397"/>
      <c r="BV112" s="397"/>
    </row>
    <row r="113" spans="63:74">
      <c r="BK113" s="397"/>
      <c r="BL113" s="397"/>
      <c r="BM113" s="397"/>
      <c r="BN113" s="397"/>
      <c r="BO113" s="397"/>
      <c r="BP113" s="397"/>
      <c r="BQ113" s="397"/>
      <c r="BR113" s="397"/>
      <c r="BS113" s="397"/>
      <c r="BT113" s="397"/>
      <c r="BU113" s="397"/>
      <c r="BV113" s="397"/>
    </row>
    <row r="114" spans="63:74">
      <c r="BK114" s="397"/>
      <c r="BL114" s="397"/>
      <c r="BM114" s="397"/>
      <c r="BN114" s="397"/>
      <c r="BO114" s="397"/>
      <c r="BP114" s="397"/>
      <c r="BQ114" s="397"/>
      <c r="BR114" s="397"/>
      <c r="BS114" s="397"/>
      <c r="BT114" s="397"/>
      <c r="BU114" s="397"/>
      <c r="BV114" s="397"/>
    </row>
    <row r="115" spans="63:74">
      <c r="BK115" s="397"/>
      <c r="BL115" s="397"/>
      <c r="BM115" s="397"/>
      <c r="BN115" s="397"/>
      <c r="BO115" s="397"/>
      <c r="BP115" s="397"/>
      <c r="BQ115" s="397"/>
      <c r="BR115" s="397"/>
      <c r="BS115" s="397"/>
      <c r="BT115" s="397"/>
      <c r="BU115" s="397"/>
      <c r="BV115" s="397"/>
    </row>
    <row r="116" spans="63:74">
      <c r="BK116" s="397"/>
      <c r="BL116" s="397"/>
      <c r="BM116" s="397"/>
      <c r="BN116" s="397"/>
      <c r="BO116" s="397"/>
      <c r="BP116" s="397"/>
      <c r="BQ116" s="397"/>
      <c r="BR116" s="397"/>
      <c r="BS116" s="397"/>
      <c r="BT116" s="397"/>
      <c r="BU116" s="397"/>
      <c r="BV116" s="397"/>
    </row>
    <row r="117" spans="63:74">
      <c r="BK117" s="397"/>
      <c r="BL117" s="397"/>
      <c r="BM117" s="397"/>
      <c r="BN117" s="397"/>
      <c r="BO117" s="397"/>
      <c r="BP117" s="397"/>
      <c r="BQ117" s="397"/>
      <c r="BR117" s="397"/>
      <c r="BS117" s="397"/>
      <c r="BT117" s="397"/>
      <c r="BU117" s="397"/>
      <c r="BV117" s="397"/>
    </row>
    <row r="118" spans="63:74">
      <c r="BK118" s="397"/>
      <c r="BL118" s="397"/>
      <c r="BM118" s="397"/>
      <c r="BN118" s="397"/>
      <c r="BO118" s="397"/>
      <c r="BP118" s="397"/>
      <c r="BQ118" s="397"/>
      <c r="BR118" s="397"/>
      <c r="BS118" s="397"/>
      <c r="BT118" s="397"/>
      <c r="BU118" s="397"/>
      <c r="BV118" s="397"/>
    </row>
    <row r="119" spans="63:74">
      <c r="BK119" s="397"/>
      <c r="BL119" s="397"/>
      <c r="BM119" s="397"/>
      <c r="BN119" s="397"/>
      <c r="BO119" s="397"/>
      <c r="BP119" s="397"/>
      <c r="BQ119" s="397"/>
      <c r="BR119" s="397"/>
      <c r="BS119" s="397"/>
      <c r="BT119" s="397"/>
      <c r="BU119" s="397"/>
      <c r="BV119" s="397"/>
    </row>
    <row r="120" spans="63:74">
      <c r="BK120" s="397"/>
      <c r="BL120" s="397"/>
      <c r="BM120" s="397"/>
      <c r="BN120" s="397"/>
      <c r="BO120" s="397"/>
      <c r="BP120" s="397"/>
      <c r="BQ120" s="397"/>
      <c r="BR120" s="397"/>
      <c r="BS120" s="397"/>
      <c r="BT120" s="397"/>
      <c r="BU120" s="397"/>
      <c r="BV120" s="397"/>
    </row>
    <row r="121" spans="63:74">
      <c r="BK121" s="397"/>
      <c r="BL121" s="397"/>
      <c r="BM121" s="397"/>
      <c r="BN121" s="397"/>
      <c r="BO121" s="397"/>
      <c r="BP121" s="397"/>
      <c r="BQ121" s="397"/>
      <c r="BR121" s="397"/>
      <c r="BS121" s="397"/>
      <c r="BT121" s="397"/>
      <c r="BU121" s="397"/>
      <c r="BV121" s="397"/>
    </row>
    <row r="122" spans="63:74">
      <c r="BK122" s="397"/>
      <c r="BL122" s="397"/>
      <c r="BM122" s="397"/>
      <c r="BN122" s="397"/>
      <c r="BO122" s="397"/>
      <c r="BP122" s="397"/>
      <c r="BQ122" s="397"/>
      <c r="BR122" s="397"/>
      <c r="BS122" s="397"/>
      <c r="BT122" s="397"/>
      <c r="BU122" s="397"/>
      <c r="BV122" s="397"/>
    </row>
    <row r="123" spans="63:74">
      <c r="BK123" s="397"/>
      <c r="BL123" s="397"/>
      <c r="BM123" s="397"/>
      <c r="BN123" s="397"/>
      <c r="BO123" s="397"/>
      <c r="BP123" s="397"/>
      <c r="BQ123" s="397"/>
      <c r="BR123" s="397"/>
      <c r="BS123" s="397"/>
      <c r="BT123" s="397"/>
      <c r="BU123" s="397"/>
      <c r="BV123" s="397"/>
    </row>
    <row r="124" spans="63:74">
      <c r="BK124" s="397"/>
      <c r="BL124" s="397"/>
      <c r="BM124" s="397"/>
      <c r="BN124" s="397"/>
      <c r="BO124" s="397"/>
      <c r="BP124" s="397"/>
      <c r="BQ124" s="397"/>
      <c r="BR124" s="397"/>
      <c r="BS124" s="397"/>
      <c r="BT124" s="397"/>
      <c r="BU124" s="397"/>
      <c r="BV124" s="397"/>
    </row>
    <row r="125" spans="63:74">
      <c r="BK125" s="397"/>
      <c r="BL125" s="397"/>
      <c r="BM125" s="397"/>
      <c r="BN125" s="397"/>
      <c r="BO125" s="397"/>
      <c r="BP125" s="397"/>
      <c r="BQ125" s="397"/>
      <c r="BR125" s="397"/>
      <c r="BS125" s="397"/>
      <c r="BT125" s="397"/>
      <c r="BU125" s="397"/>
      <c r="BV125" s="397"/>
    </row>
    <row r="126" spans="63:74">
      <c r="BK126" s="397"/>
      <c r="BL126" s="397"/>
      <c r="BM126" s="397"/>
      <c r="BN126" s="397"/>
      <c r="BO126" s="397"/>
      <c r="BP126" s="397"/>
      <c r="BQ126" s="397"/>
      <c r="BR126" s="397"/>
      <c r="BS126" s="397"/>
      <c r="BT126" s="397"/>
      <c r="BU126" s="397"/>
      <c r="BV126" s="397"/>
    </row>
    <row r="127" spans="63:74">
      <c r="BK127" s="397"/>
      <c r="BL127" s="397"/>
      <c r="BM127" s="397"/>
      <c r="BN127" s="397"/>
      <c r="BO127" s="397"/>
      <c r="BP127" s="397"/>
      <c r="BQ127" s="397"/>
      <c r="BR127" s="397"/>
      <c r="BS127" s="397"/>
      <c r="BT127" s="397"/>
      <c r="BU127" s="397"/>
      <c r="BV127" s="397"/>
    </row>
    <row r="128" spans="63:74">
      <c r="BK128" s="397"/>
      <c r="BL128" s="397"/>
      <c r="BM128" s="397"/>
      <c r="BN128" s="397"/>
      <c r="BO128" s="397"/>
      <c r="BP128" s="397"/>
      <c r="BQ128" s="397"/>
      <c r="BR128" s="397"/>
      <c r="BS128" s="397"/>
      <c r="BT128" s="397"/>
      <c r="BU128" s="397"/>
      <c r="BV128" s="397"/>
    </row>
    <row r="129" spans="63:74">
      <c r="BK129" s="397"/>
      <c r="BL129" s="397"/>
      <c r="BM129" s="397"/>
      <c r="BN129" s="397"/>
      <c r="BO129" s="397"/>
      <c r="BP129" s="397"/>
      <c r="BQ129" s="397"/>
      <c r="BR129" s="397"/>
      <c r="BS129" s="397"/>
      <c r="BT129" s="397"/>
      <c r="BU129" s="397"/>
      <c r="BV129" s="397"/>
    </row>
    <row r="130" spans="63:74">
      <c r="BK130" s="397"/>
      <c r="BL130" s="397"/>
      <c r="BM130" s="397"/>
      <c r="BN130" s="397"/>
      <c r="BO130" s="397"/>
      <c r="BP130" s="397"/>
      <c r="BQ130" s="397"/>
      <c r="BR130" s="397"/>
      <c r="BS130" s="397"/>
      <c r="BT130" s="397"/>
      <c r="BU130" s="397"/>
      <c r="BV130" s="397"/>
    </row>
    <row r="131" spans="63:74">
      <c r="BK131" s="397"/>
      <c r="BL131" s="397"/>
      <c r="BM131" s="397"/>
      <c r="BN131" s="397"/>
      <c r="BO131" s="397"/>
      <c r="BP131" s="397"/>
      <c r="BQ131" s="397"/>
      <c r="BR131" s="397"/>
      <c r="BS131" s="397"/>
      <c r="BT131" s="397"/>
      <c r="BU131" s="397"/>
      <c r="BV131" s="397"/>
    </row>
    <row r="132" spans="63:74">
      <c r="BK132" s="397"/>
      <c r="BL132" s="397"/>
      <c r="BM132" s="397"/>
      <c r="BN132" s="397"/>
      <c r="BO132" s="397"/>
      <c r="BP132" s="397"/>
      <c r="BQ132" s="397"/>
      <c r="BR132" s="397"/>
      <c r="BS132" s="397"/>
      <c r="BT132" s="397"/>
      <c r="BU132" s="397"/>
      <c r="BV132" s="397"/>
    </row>
    <row r="133" spans="63:74">
      <c r="BK133" s="397"/>
      <c r="BL133" s="397"/>
      <c r="BM133" s="397"/>
      <c r="BN133" s="397"/>
      <c r="BO133" s="397"/>
      <c r="BP133" s="397"/>
      <c r="BQ133" s="397"/>
      <c r="BR133" s="397"/>
      <c r="BS133" s="397"/>
      <c r="BT133" s="397"/>
      <c r="BU133" s="397"/>
      <c r="BV133" s="397"/>
    </row>
    <row r="134" spans="63:74">
      <c r="BK134" s="397"/>
      <c r="BL134" s="397"/>
      <c r="BM134" s="397"/>
      <c r="BN134" s="397"/>
      <c r="BO134" s="397"/>
      <c r="BP134" s="397"/>
      <c r="BQ134" s="397"/>
      <c r="BR134" s="397"/>
      <c r="BS134" s="397"/>
      <c r="BT134" s="397"/>
      <c r="BU134" s="397"/>
      <c r="BV134" s="397"/>
    </row>
    <row r="135" spans="63:74">
      <c r="BK135" s="397"/>
      <c r="BL135" s="397"/>
      <c r="BM135" s="397"/>
      <c r="BN135" s="397"/>
      <c r="BO135" s="397"/>
      <c r="BP135" s="397"/>
      <c r="BQ135" s="397"/>
      <c r="BR135" s="397"/>
      <c r="BS135" s="397"/>
      <c r="BT135" s="397"/>
      <c r="BU135" s="397"/>
      <c r="BV135" s="397"/>
    </row>
    <row r="136" spans="63:74">
      <c r="BK136" s="397"/>
      <c r="BL136" s="397"/>
      <c r="BM136" s="397"/>
      <c r="BN136" s="397"/>
      <c r="BO136" s="397"/>
      <c r="BP136" s="397"/>
      <c r="BQ136" s="397"/>
      <c r="BR136" s="397"/>
      <c r="BS136" s="397"/>
      <c r="BT136" s="397"/>
      <c r="BU136" s="397"/>
      <c r="BV136" s="397"/>
    </row>
    <row r="137" spans="63:74">
      <c r="BK137" s="397"/>
      <c r="BL137" s="397"/>
      <c r="BM137" s="397"/>
      <c r="BN137" s="397"/>
      <c r="BO137" s="397"/>
      <c r="BP137" s="397"/>
      <c r="BQ137" s="397"/>
      <c r="BR137" s="397"/>
      <c r="BS137" s="397"/>
      <c r="BT137" s="397"/>
      <c r="BU137" s="397"/>
      <c r="BV137" s="397"/>
    </row>
    <row r="138" spans="63:74">
      <c r="BK138" s="397"/>
      <c r="BL138" s="397"/>
      <c r="BM138" s="397"/>
      <c r="BN138" s="397"/>
      <c r="BO138" s="397"/>
      <c r="BP138" s="397"/>
      <c r="BQ138" s="397"/>
      <c r="BR138" s="397"/>
      <c r="BS138" s="397"/>
      <c r="BT138" s="397"/>
      <c r="BU138" s="397"/>
      <c r="BV138" s="397"/>
    </row>
    <row r="139" spans="63:74">
      <c r="BK139" s="397"/>
      <c r="BL139" s="397"/>
      <c r="BM139" s="397"/>
      <c r="BN139" s="397"/>
      <c r="BO139" s="397"/>
      <c r="BP139" s="397"/>
      <c r="BQ139" s="397"/>
      <c r="BR139" s="397"/>
      <c r="BS139" s="397"/>
      <c r="BT139" s="397"/>
      <c r="BU139" s="397"/>
      <c r="BV139" s="397"/>
    </row>
    <row r="140" spans="63:74">
      <c r="BK140" s="397"/>
      <c r="BL140" s="397"/>
      <c r="BM140" s="397"/>
      <c r="BN140" s="397"/>
      <c r="BO140" s="397"/>
      <c r="BP140" s="397"/>
      <c r="BQ140" s="397"/>
      <c r="BR140" s="397"/>
      <c r="BS140" s="397"/>
      <c r="BT140" s="397"/>
      <c r="BU140" s="397"/>
      <c r="BV140" s="397"/>
    </row>
    <row r="141" spans="63:74">
      <c r="BK141" s="397"/>
      <c r="BL141" s="397"/>
      <c r="BM141" s="397"/>
      <c r="BN141" s="397"/>
      <c r="BO141" s="397"/>
      <c r="BP141" s="397"/>
      <c r="BQ141" s="397"/>
      <c r="BR141" s="397"/>
      <c r="BS141" s="397"/>
      <c r="BT141" s="397"/>
      <c r="BU141" s="397"/>
      <c r="BV141" s="397"/>
    </row>
    <row r="142" spans="63:74">
      <c r="BK142" s="397"/>
      <c r="BL142" s="397"/>
      <c r="BM142" s="397"/>
      <c r="BN142" s="397"/>
      <c r="BO142" s="397"/>
      <c r="BP142" s="397"/>
      <c r="BQ142" s="397"/>
      <c r="BR142" s="397"/>
      <c r="BS142" s="397"/>
      <c r="BT142" s="397"/>
      <c r="BU142" s="397"/>
      <c r="BV142" s="397"/>
    </row>
    <row r="143" spans="63:74">
      <c r="BK143" s="397"/>
      <c r="BL143" s="397"/>
      <c r="BM143" s="397"/>
      <c r="BN143" s="397"/>
      <c r="BO143" s="397"/>
      <c r="BP143" s="397"/>
      <c r="BQ143" s="397"/>
      <c r="BR143" s="397"/>
      <c r="BS143" s="397"/>
      <c r="BT143" s="397"/>
      <c r="BU143" s="397"/>
      <c r="BV143" s="397"/>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Y19" sqref="BY19"/>
    </sheetView>
  </sheetViews>
  <sheetFormatPr defaultColWidth="9.88671875" defaultRowHeight="10.199999999999999"/>
  <cols>
    <col min="1" max="1" width="11.5546875" style="89" customWidth="1"/>
    <col min="2" max="2" width="27.33203125" style="89" customWidth="1"/>
    <col min="3" max="50" width="6.6640625" style="89" customWidth="1"/>
    <col min="51" max="62" width="6.6640625" style="393" customWidth="1"/>
    <col min="63" max="74" width="6.6640625" style="89" customWidth="1"/>
    <col min="75" max="16384" width="9.88671875" style="89"/>
  </cols>
  <sheetData>
    <row r="1" spans="1:74" ht="14.4" customHeight="1">
      <c r="A1" s="658" t="s">
        <v>1092</v>
      </c>
      <c r="B1" s="703" t="s">
        <v>273</v>
      </c>
      <c r="C1" s="704"/>
      <c r="D1" s="704"/>
      <c r="E1" s="704"/>
      <c r="F1" s="704"/>
      <c r="G1" s="704"/>
      <c r="H1" s="704"/>
      <c r="I1" s="704"/>
      <c r="J1" s="704"/>
      <c r="K1" s="704"/>
      <c r="L1" s="704"/>
      <c r="M1" s="704"/>
      <c r="N1" s="704"/>
      <c r="O1" s="704"/>
      <c r="P1" s="704"/>
      <c r="Q1" s="704"/>
      <c r="R1" s="704"/>
      <c r="S1" s="704"/>
      <c r="T1" s="704"/>
      <c r="U1" s="704"/>
      <c r="V1" s="704"/>
      <c r="W1" s="704"/>
      <c r="X1" s="704"/>
      <c r="Y1" s="704"/>
      <c r="Z1" s="704"/>
      <c r="AA1" s="704"/>
      <c r="AB1" s="704"/>
      <c r="AC1" s="704"/>
      <c r="AD1" s="704"/>
      <c r="AE1" s="704"/>
      <c r="AF1" s="704"/>
      <c r="AG1" s="704"/>
      <c r="AH1" s="704"/>
      <c r="AI1" s="704"/>
      <c r="AJ1" s="704"/>
      <c r="AK1" s="704"/>
      <c r="AL1" s="704"/>
      <c r="AM1" s="307"/>
    </row>
    <row r="2" spans="1:74" s="72" customFormat="1" ht="13.2">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c r="AY2" s="401"/>
      <c r="AZ2" s="401"/>
      <c r="BA2" s="401"/>
      <c r="BB2" s="401"/>
      <c r="BC2" s="401"/>
      <c r="BD2" s="401"/>
      <c r="BE2" s="401"/>
      <c r="BF2" s="401"/>
      <c r="BG2" s="401"/>
      <c r="BH2" s="401"/>
      <c r="BI2" s="401"/>
      <c r="BJ2" s="401"/>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90"/>
      <c r="B5" s="91" t="s">
        <v>246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c r="A6" s="93" t="s">
        <v>226</v>
      </c>
      <c r="B6" s="201" t="s">
        <v>631</v>
      </c>
      <c r="C6" s="262">
        <v>85.710750000000004</v>
      </c>
      <c r="D6" s="262">
        <v>83.087141000000003</v>
      </c>
      <c r="E6" s="262">
        <v>96.904371999999995</v>
      </c>
      <c r="F6" s="262">
        <v>90.959675000000004</v>
      </c>
      <c r="G6" s="262">
        <v>85.400773999999998</v>
      </c>
      <c r="H6" s="262">
        <v>88.621153000000007</v>
      </c>
      <c r="I6" s="262">
        <v>90.794651000000002</v>
      </c>
      <c r="J6" s="262">
        <v>93.349628999999993</v>
      </c>
      <c r="K6" s="262">
        <v>93.360276999999996</v>
      </c>
      <c r="L6" s="262">
        <v>91.830674999999999</v>
      </c>
      <c r="M6" s="262">
        <v>91.558198000000004</v>
      </c>
      <c r="N6" s="262">
        <v>92.790852999999998</v>
      </c>
      <c r="O6" s="262">
        <v>91.355469999999997</v>
      </c>
      <c r="P6" s="262">
        <v>85.574596</v>
      </c>
      <c r="Q6" s="262">
        <v>96.548198999999997</v>
      </c>
      <c r="R6" s="262">
        <v>88.563173000000006</v>
      </c>
      <c r="S6" s="262">
        <v>86.850037999999998</v>
      </c>
      <c r="T6" s="262">
        <v>88.877803999999998</v>
      </c>
      <c r="U6" s="262">
        <v>85.497596999999999</v>
      </c>
      <c r="V6" s="262">
        <v>95.494619999999998</v>
      </c>
      <c r="W6" s="262">
        <v>94.013446000000002</v>
      </c>
      <c r="X6" s="262">
        <v>94.642615000000006</v>
      </c>
      <c r="Y6" s="262">
        <v>94.108648000000002</v>
      </c>
      <c r="Z6" s="262">
        <v>94.101330000000004</v>
      </c>
      <c r="AA6" s="262">
        <v>94.944098999999994</v>
      </c>
      <c r="AB6" s="262">
        <v>85.763052999999999</v>
      </c>
      <c r="AC6" s="262">
        <v>85.697547</v>
      </c>
      <c r="AD6" s="262">
        <v>77.624419000000003</v>
      </c>
      <c r="AE6" s="262">
        <v>81.825021000000007</v>
      </c>
      <c r="AF6" s="262">
        <v>81.911231999999998</v>
      </c>
      <c r="AG6" s="262">
        <v>86.343691000000007</v>
      </c>
      <c r="AH6" s="262">
        <v>90.838689000000002</v>
      </c>
      <c r="AI6" s="262">
        <v>81.846352999999993</v>
      </c>
      <c r="AJ6" s="262">
        <v>85.244245000000006</v>
      </c>
      <c r="AK6" s="262">
        <v>84.152300999999994</v>
      </c>
      <c r="AL6" s="262">
        <v>80.208220999999995</v>
      </c>
      <c r="AM6" s="262">
        <v>84.827596999999997</v>
      </c>
      <c r="AN6" s="262">
        <v>77.766283000000001</v>
      </c>
      <c r="AO6" s="262">
        <v>82.464316999999994</v>
      </c>
      <c r="AP6" s="262">
        <v>79.207047000000003</v>
      </c>
      <c r="AQ6" s="262">
        <v>83.663632000000007</v>
      </c>
      <c r="AR6" s="262">
        <v>80.234109000000004</v>
      </c>
      <c r="AS6" s="262">
        <v>86.674049999999994</v>
      </c>
      <c r="AT6" s="262">
        <v>88.435655999999994</v>
      </c>
      <c r="AU6" s="262">
        <v>81.547263999999998</v>
      </c>
      <c r="AV6" s="262">
        <v>85.324889999999996</v>
      </c>
      <c r="AW6" s="262">
        <v>82.815129999999996</v>
      </c>
      <c r="AX6" s="262">
        <v>82.809939999999997</v>
      </c>
      <c r="AY6" s="262">
        <v>83.497391085999993</v>
      </c>
      <c r="AZ6" s="350">
        <v>79.00479</v>
      </c>
      <c r="BA6" s="350">
        <v>85.834630000000004</v>
      </c>
      <c r="BB6" s="350">
        <v>81.936890000000005</v>
      </c>
      <c r="BC6" s="350">
        <v>84.037130000000005</v>
      </c>
      <c r="BD6" s="350">
        <v>84.563509999999994</v>
      </c>
      <c r="BE6" s="350">
        <v>90.191479999999999</v>
      </c>
      <c r="BF6" s="350">
        <v>95.130989999999997</v>
      </c>
      <c r="BG6" s="350">
        <v>85.212720000000004</v>
      </c>
      <c r="BH6" s="350">
        <v>89.863870000000006</v>
      </c>
      <c r="BI6" s="350">
        <v>83.747799999999998</v>
      </c>
      <c r="BJ6" s="350">
        <v>91.91677</v>
      </c>
      <c r="BK6" s="350">
        <v>87.271789999999996</v>
      </c>
      <c r="BL6" s="350">
        <v>80.511520000000004</v>
      </c>
      <c r="BM6" s="350">
        <v>84.722759999999994</v>
      </c>
      <c r="BN6" s="350">
        <v>80.767589999999998</v>
      </c>
      <c r="BO6" s="350">
        <v>82.752369999999999</v>
      </c>
      <c r="BP6" s="350">
        <v>83.010649999999998</v>
      </c>
      <c r="BQ6" s="350">
        <v>87.860420000000005</v>
      </c>
      <c r="BR6" s="350">
        <v>92.200159999999997</v>
      </c>
      <c r="BS6" s="350">
        <v>82.80677</v>
      </c>
      <c r="BT6" s="350">
        <v>87.494460000000004</v>
      </c>
      <c r="BU6" s="350">
        <v>81.575299999999999</v>
      </c>
      <c r="BV6" s="350">
        <v>88.402990000000003</v>
      </c>
    </row>
    <row r="7" spans="1:74" ht="11.1" customHeight="1">
      <c r="A7" s="93" t="s">
        <v>227</v>
      </c>
      <c r="B7" s="201" t="s">
        <v>632</v>
      </c>
      <c r="C7" s="262">
        <v>26.845393000000001</v>
      </c>
      <c r="D7" s="262">
        <v>26.189910999999999</v>
      </c>
      <c r="E7" s="262">
        <v>31.787994999999999</v>
      </c>
      <c r="F7" s="262">
        <v>29.437742</v>
      </c>
      <c r="G7" s="262">
        <v>26.408149000000002</v>
      </c>
      <c r="H7" s="262">
        <v>28.73011</v>
      </c>
      <c r="I7" s="262">
        <v>26.978905000000001</v>
      </c>
      <c r="J7" s="262">
        <v>28.327676</v>
      </c>
      <c r="K7" s="262">
        <v>28.098317000000002</v>
      </c>
      <c r="L7" s="262">
        <v>26.860952000000001</v>
      </c>
      <c r="M7" s="262">
        <v>28.124739000000002</v>
      </c>
      <c r="N7" s="262">
        <v>28.62771</v>
      </c>
      <c r="O7" s="262">
        <v>29.001453999999999</v>
      </c>
      <c r="P7" s="262">
        <v>27.586621000000001</v>
      </c>
      <c r="Q7" s="262">
        <v>30.896194000000001</v>
      </c>
      <c r="R7" s="262">
        <v>28.033486</v>
      </c>
      <c r="S7" s="262">
        <v>28.468565000000002</v>
      </c>
      <c r="T7" s="262">
        <v>29.016486</v>
      </c>
      <c r="U7" s="262">
        <v>25.220846000000002</v>
      </c>
      <c r="V7" s="262">
        <v>29.194233000000001</v>
      </c>
      <c r="W7" s="262">
        <v>27.479733</v>
      </c>
      <c r="X7" s="262">
        <v>26.871555000000001</v>
      </c>
      <c r="Y7" s="262">
        <v>27.723531999999999</v>
      </c>
      <c r="Z7" s="262">
        <v>27.739034</v>
      </c>
      <c r="AA7" s="262">
        <v>27.712039999999998</v>
      </c>
      <c r="AB7" s="262">
        <v>25.889662999999999</v>
      </c>
      <c r="AC7" s="262">
        <v>27.026693000000002</v>
      </c>
      <c r="AD7" s="262">
        <v>25.104181000000001</v>
      </c>
      <c r="AE7" s="262">
        <v>25.902576</v>
      </c>
      <c r="AF7" s="262">
        <v>25.108706999999999</v>
      </c>
      <c r="AG7" s="262">
        <v>23.141425000000002</v>
      </c>
      <c r="AH7" s="262">
        <v>24.529485999999999</v>
      </c>
      <c r="AI7" s="262">
        <v>21.599385000000002</v>
      </c>
      <c r="AJ7" s="262">
        <v>23.404060999999999</v>
      </c>
      <c r="AK7" s="262">
        <v>22.627682</v>
      </c>
      <c r="AL7" s="262">
        <v>22.093340999999999</v>
      </c>
      <c r="AM7" s="262">
        <v>24.606549000000001</v>
      </c>
      <c r="AN7" s="262">
        <v>22.219352000000001</v>
      </c>
      <c r="AO7" s="262">
        <v>23.548328000000001</v>
      </c>
      <c r="AP7" s="262">
        <v>24.315111999999999</v>
      </c>
      <c r="AQ7" s="262">
        <v>24.559656</v>
      </c>
      <c r="AR7" s="262">
        <v>22.382390000000001</v>
      </c>
      <c r="AS7" s="262">
        <v>21.920842</v>
      </c>
      <c r="AT7" s="262">
        <v>22.722584999999999</v>
      </c>
      <c r="AU7" s="262">
        <v>21.536076999999999</v>
      </c>
      <c r="AV7" s="262">
        <v>24.551539999999999</v>
      </c>
      <c r="AW7" s="262">
        <v>22.684059999999999</v>
      </c>
      <c r="AX7" s="262">
        <v>23.423159999999999</v>
      </c>
      <c r="AY7" s="262">
        <v>22.885900571000001</v>
      </c>
      <c r="AZ7" s="350">
        <v>22.13719</v>
      </c>
      <c r="BA7" s="350">
        <v>23.985199999999999</v>
      </c>
      <c r="BB7" s="350">
        <v>22.825240000000001</v>
      </c>
      <c r="BC7" s="350">
        <v>23.280989999999999</v>
      </c>
      <c r="BD7" s="350">
        <v>23.35164</v>
      </c>
      <c r="BE7" s="350">
        <v>24.943390000000001</v>
      </c>
      <c r="BF7" s="350">
        <v>26.363499999999998</v>
      </c>
      <c r="BG7" s="350">
        <v>23.65522</v>
      </c>
      <c r="BH7" s="350">
        <v>24.979949999999999</v>
      </c>
      <c r="BI7" s="350">
        <v>23.297499999999999</v>
      </c>
      <c r="BJ7" s="350">
        <v>25.578489999999999</v>
      </c>
      <c r="BK7" s="350">
        <v>24.54278</v>
      </c>
      <c r="BL7" s="350">
        <v>22.924810000000001</v>
      </c>
      <c r="BM7" s="350">
        <v>24.433879999999998</v>
      </c>
      <c r="BN7" s="350">
        <v>23.992799999999999</v>
      </c>
      <c r="BO7" s="350">
        <v>24.333559999999999</v>
      </c>
      <c r="BP7" s="350">
        <v>23.69209</v>
      </c>
      <c r="BQ7" s="350">
        <v>22.709129999999998</v>
      </c>
      <c r="BR7" s="350">
        <v>24.343630000000001</v>
      </c>
      <c r="BS7" s="350">
        <v>21.531189999999999</v>
      </c>
      <c r="BT7" s="350">
        <v>23.054110000000001</v>
      </c>
      <c r="BU7" s="350">
        <v>21.254380000000001</v>
      </c>
      <c r="BV7" s="350">
        <v>23.931789999999999</v>
      </c>
    </row>
    <row r="8" spans="1:74" ht="11.1" customHeight="1">
      <c r="A8" s="93" t="s">
        <v>228</v>
      </c>
      <c r="B8" s="201" t="s">
        <v>633</v>
      </c>
      <c r="C8" s="262">
        <v>12.081996</v>
      </c>
      <c r="D8" s="262">
        <v>11.644401</v>
      </c>
      <c r="E8" s="262">
        <v>13.862651</v>
      </c>
      <c r="F8" s="262">
        <v>12.690422999999999</v>
      </c>
      <c r="G8" s="262">
        <v>12.228083</v>
      </c>
      <c r="H8" s="262">
        <v>12.647182000000001</v>
      </c>
      <c r="I8" s="262">
        <v>13.274376</v>
      </c>
      <c r="J8" s="262">
        <v>13.865815</v>
      </c>
      <c r="K8" s="262">
        <v>13.615608999999999</v>
      </c>
      <c r="L8" s="262">
        <v>13.355629</v>
      </c>
      <c r="M8" s="262">
        <v>13.494241000000001</v>
      </c>
      <c r="N8" s="262">
        <v>13.579226</v>
      </c>
      <c r="O8" s="262">
        <v>13.809703000000001</v>
      </c>
      <c r="P8" s="262">
        <v>13.062355999999999</v>
      </c>
      <c r="Q8" s="262">
        <v>14.556768999999999</v>
      </c>
      <c r="R8" s="262">
        <v>13.656877</v>
      </c>
      <c r="S8" s="262">
        <v>13.905352000000001</v>
      </c>
      <c r="T8" s="262">
        <v>13.726718</v>
      </c>
      <c r="U8" s="262">
        <v>14.334061999999999</v>
      </c>
      <c r="V8" s="262">
        <v>15.861105</v>
      </c>
      <c r="W8" s="262">
        <v>15.098826000000001</v>
      </c>
      <c r="X8" s="262">
        <v>14.225274000000001</v>
      </c>
      <c r="Y8" s="262">
        <v>14.260669</v>
      </c>
      <c r="Z8" s="262">
        <v>14.265064000000001</v>
      </c>
      <c r="AA8" s="262">
        <v>15.178285000000001</v>
      </c>
      <c r="AB8" s="262">
        <v>14.286948000000001</v>
      </c>
      <c r="AC8" s="262">
        <v>14.823726000000001</v>
      </c>
      <c r="AD8" s="262">
        <v>14.523026</v>
      </c>
      <c r="AE8" s="262">
        <v>15.309324</v>
      </c>
      <c r="AF8" s="262">
        <v>14.2742</v>
      </c>
      <c r="AG8" s="262">
        <v>15.498161</v>
      </c>
      <c r="AH8" s="262">
        <v>16.277100000000001</v>
      </c>
      <c r="AI8" s="262">
        <v>14.594519</v>
      </c>
      <c r="AJ8" s="262">
        <v>15.377319999999999</v>
      </c>
      <c r="AK8" s="262">
        <v>14.877041</v>
      </c>
      <c r="AL8" s="262">
        <v>14.567218</v>
      </c>
      <c r="AM8" s="262">
        <v>15.722204</v>
      </c>
      <c r="AN8" s="262">
        <v>14.499796</v>
      </c>
      <c r="AO8" s="262">
        <v>15.311321</v>
      </c>
      <c r="AP8" s="262">
        <v>15.417021</v>
      </c>
      <c r="AQ8" s="262">
        <v>15.543989</v>
      </c>
      <c r="AR8" s="262">
        <v>14.080985999999999</v>
      </c>
      <c r="AS8" s="262">
        <v>15.890419</v>
      </c>
      <c r="AT8" s="262">
        <v>16.522818999999998</v>
      </c>
      <c r="AU8" s="262">
        <v>15.651554000000001</v>
      </c>
      <c r="AV8" s="262">
        <v>16.080020000000001</v>
      </c>
      <c r="AW8" s="262">
        <v>14.959910000000001</v>
      </c>
      <c r="AX8" s="262">
        <v>15.172219999999999</v>
      </c>
      <c r="AY8" s="262">
        <v>14.992437885999999</v>
      </c>
      <c r="AZ8" s="350">
        <v>14.575710000000001</v>
      </c>
      <c r="BA8" s="350">
        <v>15.846310000000001</v>
      </c>
      <c r="BB8" s="350">
        <v>15.13874</v>
      </c>
      <c r="BC8" s="350">
        <v>15.480639999999999</v>
      </c>
      <c r="BD8" s="350">
        <v>15.569610000000001</v>
      </c>
      <c r="BE8" s="350">
        <v>16.611940000000001</v>
      </c>
      <c r="BF8" s="350">
        <v>17.525189999999998</v>
      </c>
      <c r="BG8" s="350">
        <v>15.70106</v>
      </c>
      <c r="BH8" s="350">
        <v>16.560949999999998</v>
      </c>
      <c r="BI8" s="350">
        <v>15.435650000000001</v>
      </c>
      <c r="BJ8" s="350">
        <v>16.943480000000001</v>
      </c>
      <c r="BK8" s="350">
        <v>15.876139999999999</v>
      </c>
      <c r="BL8" s="350">
        <v>14.896179999999999</v>
      </c>
      <c r="BM8" s="350">
        <v>15.78092</v>
      </c>
      <c r="BN8" s="350">
        <v>15.75817</v>
      </c>
      <c r="BO8" s="350">
        <v>16.064229999999998</v>
      </c>
      <c r="BP8" s="350">
        <v>15.31776</v>
      </c>
      <c r="BQ8" s="350">
        <v>16.575330000000001</v>
      </c>
      <c r="BR8" s="350">
        <v>17.43065</v>
      </c>
      <c r="BS8" s="350">
        <v>15.60956</v>
      </c>
      <c r="BT8" s="350">
        <v>16.581009999999999</v>
      </c>
      <c r="BU8" s="350">
        <v>15.18221</v>
      </c>
      <c r="BV8" s="350">
        <v>16.92015</v>
      </c>
    </row>
    <row r="9" spans="1:74" ht="11.1" customHeight="1">
      <c r="A9" s="93" t="s">
        <v>229</v>
      </c>
      <c r="B9" s="201" t="s">
        <v>634</v>
      </c>
      <c r="C9" s="262">
        <v>46.783360999999999</v>
      </c>
      <c r="D9" s="262">
        <v>45.252828999999998</v>
      </c>
      <c r="E9" s="262">
        <v>51.253726</v>
      </c>
      <c r="F9" s="262">
        <v>48.831510000000002</v>
      </c>
      <c r="G9" s="262">
        <v>46.764541999999999</v>
      </c>
      <c r="H9" s="262">
        <v>47.243861000000003</v>
      </c>
      <c r="I9" s="262">
        <v>50.541370000000001</v>
      </c>
      <c r="J9" s="262">
        <v>51.156137999999999</v>
      </c>
      <c r="K9" s="262">
        <v>51.646351000000003</v>
      </c>
      <c r="L9" s="262">
        <v>51.614094000000001</v>
      </c>
      <c r="M9" s="262">
        <v>49.939217999999997</v>
      </c>
      <c r="N9" s="262">
        <v>50.583917</v>
      </c>
      <c r="O9" s="262">
        <v>48.544313000000002</v>
      </c>
      <c r="P9" s="262">
        <v>44.925618999999998</v>
      </c>
      <c r="Q9" s="262">
        <v>51.095236</v>
      </c>
      <c r="R9" s="262">
        <v>46.872810000000001</v>
      </c>
      <c r="S9" s="262">
        <v>44.476120999999999</v>
      </c>
      <c r="T9" s="262">
        <v>46.134599999999999</v>
      </c>
      <c r="U9" s="262">
        <v>45.942689000000001</v>
      </c>
      <c r="V9" s="262">
        <v>50.439281999999999</v>
      </c>
      <c r="W9" s="262">
        <v>51.434887000000003</v>
      </c>
      <c r="X9" s="262">
        <v>53.545786</v>
      </c>
      <c r="Y9" s="262">
        <v>52.124447000000004</v>
      </c>
      <c r="Z9" s="262">
        <v>52.097231999999998</v>
      </c>
      <c r="AA9" s="262">
        <v>52.053773999999997</v>
      </c>
      <c r="AB9" s="262">
        <v>45.586441999999998</v>
      </c>
      <c r="AC9" s="262">
        <v>43.847127999999998</v>
      </c>
      <c r="AD9" s="262">
        <v>37.997211999999998</v>
      </c>
      <c r="AE9" s="262">
        <v>40.613121</v>
      </c>
      <c r="AF9" s="262">
        <v>42.528325000000002</v>
      </c>
      <c r="AG9" s="262">
        <v>47.704104999999998</v>
      </c>
      <c r="AH9" s="262">
        <v>50.032102999999999</v>
      </c>
      <c r="AI9" s="262">
        <v>45.652448999999997</v>
      </c>
      <c r="AJ9" s="262">
        <v>46.462864000000003</v>
      </c>
      <c r="AK9" s="262">
        <v>46.647578000000003</v>
      </c>
      <c r="AL9" s="262">
        <v>43.547662000000003</v>
      </c>
      <c r="AM9" s="262">
        <v>44.498843999999998</v>
      </c>
      <c r="AN9" s="262">
        <v>41.047134999999997</v>
      </c>
      <c r="AO9" s="262">
        <v>43.604667999999997</v>
      </c>
      <c r="AP9" s="262">
        <v>39.474913999999998</v>
      </c>
      <c r="AQ9" s="262">
        <v>43.559987</v>
      </c>
      <c r="AR9" s="262">
        <v>43.770733</v>
      </c>
      <c r="AS9" s="262">
        <v>48.862788999999999</v>
      </c>
      <c r="AT9" s="262">
        <v>49.190252000000001</v>
      </c>
      <c r="AU9" s="262">
        <v>44.359633000000002</v>
      </c>
      <c r="AV9" s="262">
        <v>44.693339999999999</v>
      </c>
      <c r="AW9" s="262">
        <v>45.17116</v>
      </c>
      <c r="AX9" s="262">
        <v>44.214550000000003</v>
      </c>
      <c r="AY9" s="262">
        <v>45.619052629000002</v>
      </c>
      <c r="AZ9" s="350">
        <v>42.291879999999999</v>
      </c>
      <c r="BA9" s="350">
        <v>46.003129999999999</v>
      </c>
      <c r="BB9" s="350">
        <v>43.972909999999999</v>
      </c>
      <c r="BC9" s="350">
        <v>45.275500000000001</v>
      </c>
      <c r="BD9" s="350">
        <v>45.642270000000003</v>
      </c>
      <c r="BE9" s="350">
        <v>48.636139999999997</v>
      </c>
      <c r="BF9" s="350">
        <v>51.242289999999997</v>
      </c>
      <c r="BG9" s="350">
        <v>45.856439999999999</v>
      </c>
      <c r="BH9" s="350">
        <v>48.322960000000002</v>
      </c>
      <c r="BI9" s="350">
        <v>45.014659999999999</v>
      </c>
      <c r="BJ9" s="350">
        <v>49.394799999999996</v>
      </c>
      <c r="BK9" s="350">
        <v>46.852870000000003</v>
      </c>
      <c r="BL9" s="350">
        <v>42.690530000000003</v>
      </c>
      <c r="BM9" s="350">
        <v>44.507959999999997</v>
      </c>
      <c r="BN9" s="350">
        <v>41.016620000000003</v>
      </c>
      <c r="BO9" s="350">
        <v>42.354579999999999</v>
      </c>
      <c r="BP9" s="350">
        <v>44.000810000000001</v>
      </c>
      <c r="BQ9" s="350">
        <v>48.575969999999998</v>
      </c>
      <c r="BR9" s="350">
        <v>50.425879999999999</v>
      </c>
      <c r="BS9" s="350">
        <v>45.666029999999999</v>
      </c>
      <c r="BT9" s="350">
        <v>47.859340000000003</v>
      </c>
      <c r="BU9" s="350">
        <v>45.138710000000003</v>
      </c>
      <c r="BV9" s="350">
        <v>47.551049999999996</v>
      </c>
    </row>
    <row r="10" spans="1:74" ht="11.1" customHeight="1">
      <c r="A10" s="95" t="s">
        <v>230</v>
      </c>
      <c r="B10" s="201" t="s">
        <v>635</v>
      </c>
      <c r="C10" s="262">
        <v>-1.1359999999999999</v>
      </c>
      <c r="D10" s="262">
        <v>-0.21450412359000001</v>
      </c>
      <c r="E10" s="262">
        <v>-1.867</v>
      </c>
      <c r="F10" s="262">
        <v>0.17409577636000001</v>
      </c>
      <c r="G10" s="262">
        <v>-0.13821920638999999</v>
      </c>
      <c r="H10" s="262">
        <v>-0.59706165384999998</v>
      </c>
      <c r="I10" s="262">
        <v>3.5619999999999998</v>
      </c>
      <c r="J10" s="262">
        <v>-0.70299999999999996</v>
      </c>
      <c r="K10" s="262">
        <v>-1.2756952984000001</v>
      </c>
      <c r="L10" s="262">
        <v>0.48301192616999999</v>
      </c>
      <c r="M10" s="262">
        <v>-1.1408749249000001</v>
      </c>
      <c r="N10" s="262">
        <v>0.75088050458</v>
      </c>
      <c r="O10" s="262">
        <v>1.1117951377999999</v>
      </c>
      <c r="P10" s="262">
        <v>-0.43107107171999998</v>
      </c>
      <c r="Q10" s="262">
        <v>0.97487066724000004</v>
      </c>
      <c r="R10" s="262">
        <v>-1.6877213953000001</v>
      </c>
      <c r="S10" s="262">
        <v>-1.6204000091999999</v>
      </c>
      <c r="T10" s="262">
        <v>0.96583482533999998</v>
      </c>
      <c r="U10" s="262">
        <v>-1.9130168916000001</v>
      </c>
      <c r="V10" s="262">
        <v>2.1330448401000002</v>
      </c>
      <c r="W10" s="262">
        <v>0.37802002023999998</v>
      </c>
      <c r="X10" s="262">
        <v>-0.90109135106000005</v>
      </c>
      <c r="Y10" s="262">
        <v>-0.18673652383</v>
      </c>
      <c r="Z10" s="262">
        <v>-0.89978724806999999</v>
      </c>
      <c r="AA10" s="262">
        <v>3.5782125677000001</v>
      </c>
      <c r="AB10" s="262">
        <v>-1.4247165880999999</v>
      </c>
      <c r="AC10" s="262">
        <v>-1.3977423223000001</v>
      </c>
      <c r="AD10" s="262">
        <v>-0.14223630843000001</v>
      </c>
      <c r="AE10" s="262">
        <v>0.55741977552999999</v>
      </c>
      <c r="AF10" s="262">
        <v>0.35203370858999999</v>
      </c>
      <c r="AG10" s="262">
        <v>1.2540331151999999</v>
      </c>
      <c r="AH10" s="262">
        <v>1.6211015937</v>
      </c>
      <c r="AI10" s="262">
        <v>1.2676291392000001</v>
      </c>
      <c r="AJ10" s="262">
        <v>0.40125543917000001</v>
      </c>
      <c r="AK10" s="262">
        <v>0.27991973917000001</v>
      </c>
      <c r="AL10" s="262">
        <v>-0.60761585939999996</v>
      </c>
      <c r="AM10" s="262">
        <v>1.525447</v>
      </c>
      <c r="AN10" s="262">
        <v>2.5444469999999999</v>
      </c>
      <c r="AO10" s="262">
        <v>1.414447</v>
      </c>
      <c r="AP10" s="262">
        <v>-1.248553</v>
      </c>
      <c r="AQ10" s="262">
        <v>-1.190553</v>
      </c>
      <c r="AR10" s="262">
        <v>1.3774470000000001</v>
      </c>
      <c r="AS10" s="262">
        <v>-1.5285530000000001</v>
      </c>
      <c r="AT10" s="262">
        <v>2.4814470000000002</v>
      </c>
      <c r="AU10" s="262">
        <v>0.68144720000000003</v>
      </c>
      <c r="AV10" s="262">
        <v>0.2956993</v>
      </c>
      <c r="AW10" s="262">
        <v>-0.17436360000000001</v>
      </c>
      <c r="AX10" s="262">
        <v>-2.7131720000000001</v>
      </c>
      <c r="AY10" s="262">
        <v>6.0260099999999997E-2</v>
      </c>
      <c r="AZ10" s="350">
        <v>0.54444700000000001</v>
      </c>
      <c r="BA10" s="350">
        <v>0.41444700000000001</v>
      </c>
      <c r="BB10" s="350">
        <v>-0.248553</v>
      </c>
      <c r="BC10" s="350">
        <v>-0.190553</v>
      </c>
      <c r="BD10" s="350">
        <v>0.37744699999999998</v>
      </c>
      <c r="BE10" s="350">
        <v>-2.8552999999999999E-2</v>
      </c>
      <c r="BF10" s="350">
        <v>0.23144700000000001</v>
      </c>
      <c r="BG10" s="350">
        <v>0.43144719999999998</v>
      </c>
      <c r="BH10" s="350">
        <v>-0.7043007</v>
      </c>
      <c r="BI10" s="350">
        <v>-0.17436360000000001</v>
      </c>
      <c r="BJ10" s="350">
        <v>-1.4631719999999999</v>
      </c>
      <c r="BK10" s="350">
        <v>-0.45641359999999997</v>
      </c>
      <c r="BL10" s="350">
        <v>0.54444700000000001</v>
      </c>
      <c r="BM10" s="350">
        <v>0.41444700000000001</v>
      </c>
      <c r="BN10" s="350">
        <v>-0.248553</v>
      </c>
      <c r="BO10" s="350">
        <v>-0.190553</v>
      </c>
      <c r="BP10" s="350">
        <v>0.37744699999999998</v>
      </c>
      <c r="BQ10" s="350">
        <v>-2.8552999999999999E-2</v>
      </c>
      <c r="BR10" s="350">
        <v>0.23144700000000001</v>
      </c>
      <c r="BS10" s="350">
        <v>0.43144719999999998</v>
      </c>
      <c r="BT10" s="350">
        <v>-0.7043007</v>
      </c>
      <c r="BU10" s="350">
        <v>-0.17436360000000001</v>
      </c>
      <c r="BV10" s="350">
        <v>-1.4631719999999999</v>
      </c>
    </row>
    <row r="11" spans="1:74" ht="11.1" customHeight="1">
      <c r="A11" s="93" t="s">
        <v>231</v>
      </c>
      <c r="B11" s="201" t="s">
        <v>636</v>
      </c>
      <c r="C11" s="262">
        <v>1.6645749999999999</v>
      </c>
      <c r="D11" s="262">
        <v>1.239282</v>
      </c>
      <c r="E11" s="262">
        <v>1.8993040000000001</v>
      </c>
      <c r="F11" s="262">
        <v>1.8123640000000001</v>
      </c>
      <c r="G11" s="262">
        <v>1.474801</v>
      </c>
      <c r="H11" s="262">
        <v>1.7709509999999999</v>
      </c>
      <c r="I11" s="262">
        <v>1.3895010000000001</v>
      </c>
      <c r="J11" s="262">
        <v>1.702218</v>
      </c>
      <c r="K11" s="262">
        <v>1.5884119999999999</v>
      </c>
      <c r="L11" s="262">
        <v>1.7747010000000001</v>
      </c>
      <c r="M11" s="262">
        <v>1.4730890000000001</v>
      </c>
      <c r="N11" s="262">
        <v>1.5634889999999999</v>
      </c>
      <c r="O11" s="262">
        <v>1.013846</v>
      </c>
      <c r="P11" s="262">
        <v>0.84277000000000002</v>
      </c>
      <c r="Q11" s="262">
        <v>1.5241610000000001</v>
      </c>
      <c r="R11" s="262">
        <v>1.1363780000000001</v>
      </c>
      <c r="S11" s="262">
        <v>1.3125709999999999</v>
      </c>
      <c r="T11" s="262">
        <v>0.97019599999999995</v>
      </c>
      <c r="U11" s="262">
        <v>1.2084269999999999</v>
      </c>
      <c r="V11" s="262">
        <v>1.5449010000000001</v>
      </c>
      <c r="W11" s="262">
        <v>0.83451299999999995</v>
      </c>
      <c r="X11" s="262">
        <v>0.91720299999999999</v>
      </c>
      <c r="Y11" s="262">
        <v>0.80686999999999998</v>
      </c>
      <c r="Z11" s="262">
        <v>0.97577000000000003</v>
      </c>
      <c r="AA11" s="262">
        <v>0.78903599999999996</v>
      </c>
      <c r="AB11" s="262">
        <v>0.53364500000000004</v>
      </c>
      <c r="AC11" s="262">
        <v>0.69915899999999997</v>
      </c>
      <c r="AD11" s="262">
        <v>0.62339299999999997</v>
      </c>
      <c r="AE11" s="262">
        <v>0.98638499999999996</v>
      </c>
      <c r="AF11" s="262">
        <v>0.718862</v>
      </c>
      <c r="AG11" s="262">
        <v>0.89363099999999995</v>
      </c>
      <c r="AH11" s="262">
        <v>0.66670099999999999</v>
      </c>
      <c r="AI11" s="262">
        <v>0.85467000000000004</v>
      </c>
      <c r="AJ11" s="262">
        <v>0.86791499999999999</v>
      </c>
      <c r="AK11" s="262">
        <v>0.79846499999999998</v>
      </c>
      <c r="AL11" s="262">
        <v>0.72739500000000001</v>
      </c>
      <c r="AM11" s="262">
        <v>0.65446000299999996</v>
      </c>
      <c r="AN11" s="262">
        <v>0.38517499999999999</v>
      </c>
      <c r="AO11" s="262">
        <v>0.38965000500000002</v>
      </c>
      <c r="AP11" s="262">
        <v>0.67214901000000005</v>
      </c>
      <c r="AQ11" s="262">
        <v>0.87044900000000003</v>
      </c>
      <c r="AR11" s="262">
        <v>1.213443</v>
      </c>
      <c r="AS11" s="262">
        <v>0.87362398900000005</v>
      </c>
      <c r="AT11" s="262">
        <v>0.70984698999999996</v>
      </c>
      <c r="AU11" s="262">
        <v>0.81458799000000004</v>
      </c>
      <c r="AV11" s="262">
        <v>0.70712900300000003</v>
      </c>
      <c r="AW11" s="262">
        <v>0.84957399</v>
      </c>
      <c r="AX11" s="262">
        <v>1.2050449999999999</v>
      </c>
      <c r="AY11" s="262">
        <v>0.58868450000000005</v>
      </c>
      <c r="AZ11" s="350">
        <v>0.66861760000000003</v>
      </c>
      <c r="BA11" s="350">
        <v>1.014804</v>
      </c>
      <c r="BB11" s="350">
        <v>0.8593132</v>
      </c>
      <c r="BC11" s="350">
        <v>0.68582200000000004</v>
      </c>
      <c r="BD11" s="350">
        <v>0.88367980000000002</v>
      </c>
      <c r="BE11" s="350">
        <v>1.2280740000000001</v>
      </c>
      <c r="BF11" s="350">
        <v>0.97768449999999996</v>
      </c>
      <c r="BG11" s="350">
        <v>1.072567</v>
      </c>
      <c r="BH11" s="350">
        <v>0.95813760000000003</v>
      </c>
      <c r="BI11" s="350">
        <v>0.77797380000000005</v>
      </c>
      <c r="BJ11" s="350">
        <v>1.14272</v>
      </c>
      <c r="BK11" s="350">
        <v>0.54940140000000004</v>
      </c>
      <c r="BL11" s="350">
        <v>0.646254</v>
      </c>
      <c r="BM11" s="350">
        <v>0.99919809999999998</v>
      </c>
      <c r="BN11" s="350">
        <v>0.84979400000000005</v>
      </c>
      <c r="BO11" s="350">
        <v>0.67962199999999995</v>
      </c>
      <c r="BP11" s="350">
        <v>0.87989799999999996</v>
      </c>
      <c r="BQ11" s="350">
        <v>1.225611</v>
      </c>
      <c r="BR11" s="350">
        <v>0.97613190000000005</v>
      </c>
      <c r="BS11" s="350">
        <v>1.07162</v>
      </c>
      <c r="BT11" s="350">
        <v>0.95752079999999995</v>
      </c>
      <c r="BU11" s="350">
        <v>0.7775976</v>
      </c>
      <c r="BV11" s="350">
        <v>1.1424749999999999</v>
      </c>
    </row>
    <row r="12" spans="1:74" ht="11.1" customHeight="1">
      <c r="A12" s="93" t="s">
        <v>232</v>
      </c>
      <c r="B12" s="201" t="s">
        <v>637</v>
      </c>
      <c r="C12" s="262">
        <v>5.8664899999999998</v>
      </c>
      <c r="D12" s="262">
        <v>5.3857489999999997</v>
      </c>
      <c r="E12" s="262">
        <v>6.5543560000000003</v>
      </c>
      <c r="F12" s="262">
        <v>7.3576819999999996</v>
      </c>
      <c r="G12" s="262">
        <v>7.2202590000000004</v>
      </c>
      <c r="H12" s="262">
        <v>7.3870279999999999</v>
      </c>
      <c r="I12" s="262">
        <v>6.9280460000000001</v>
      </c>
      <c r="J12" s="262">
        <v>7.0013670000000001</v>
      </c>
      <c r="K12" s="262">
        <v>7.1446810000000003</v>
      </c>
      <c r="L12" s="262">
        <v>6.6232389999999999</v>
      </c>
      <c r="M12" s="262">
        <v>7.0147029999999999</v>
      </c>
      <c r="N12" s="262">
        <v>7.232075</v>
      </c>
      <c r="O12" s="262">
        <v>8.5094890000000003</v>
      </c>
      <c r="P12" s="262">
        <v>8.2752040000000004</v>
      </c>
      <c r="Q12" s="262">
        <v>9.8324560000000005</v>
      </c>
      <c r="R12" s="262">
        <v>8.8425100000000008</v>
      </c>
      <c r="S12" s="262">
        <v>9.0420730000000002</v>
      </c>
      <c r="T12" s="262">
        <v>9.1019310000000004</v>
      </c>
      <c r="U12" s="262">
        <v>7.8654000000000002</v>
      </c>
      <c r="V12" s="262">
        <v>9.3874469999999999</v>
      </c>
      <c r="W12" s="262">
        <v>8.7227650000000008</v>
      </c>
      <c r="X12" s="262">
        <v>9.1587270000000007</v>
      </c>
      <c r="Y12" s="262">
        <v>8.8080049999999996</v>
      </c>
      <c r="Z12" s="262">
        <v>9.7125459999999997</v>
      </c>
      <c r="AA12" s="262">
        <v>9.1264409999999998</v>
      </c>
      <c r="AB12" s="262">
        <v>8.4602559999999993</v>
      </c>
      <c r="AC12" s="262">
        <v>11.055001000000001</v>
      </c>
      <c r="AD12" s="262">
        <v>12.528892000000001</v>
      </c>
      <c r="AE12" s="262">
        <v>12.256909</v>
      </c>
      <c r="AF12" s="262">
        <v>12.748637</v>
      </c>
      <c r="AG12" s="262">
        <v>11.622584</v>
      </c>
      <c r="AH12" s="262">
        <v>10.597077000000001</v>
      </c>
      <c r="AI12" s="262">
        <v>9.3437059999999992</v>
      </c>
      <c r="AJ12" s="262">
        <v>9.4214889999999993</v>
      </c>
      <c r="AK12" s="262">
        <v>8.5164930000000005</v>
      </c>
      <c r="AL12" s="262">
        <v>10.068177</v>
      </c>
      <c r="AM12" s="262">
        <v>9.5717999999999996</v>
      </c>
      <c r="AN12" s="262">
        <v>8.6267840119999999</v>
      </c>
      <c r="AO12" s="262">
        <v>13.636597</v>
      </c>
      <c r="AP12" s="262">
        <v>9.7544839999999997</v>
      </c>
      <c r="AQ12" s="262">
        <v>10.478294</v>
      </c>
      <c r="AR12" s="262">
        <v>9.1939839899999996</v>
      </c>
      <c r="AS12" s="262">
        <v>9.1249959999999994</v>
      </c>
      <c r="AT12" s="262">
        <v>10.073041</v>
      </c>
      <c r="AU12" s="262">
        <v>9.3906260100000001</v>
      </c>
      <c r="AV12" s="262">
        <v>9.8547229900000008</v>
      </c>
      <c r="AW12" s="262">
        <v>8.5113909900000007</v>
      </c>
      <c r="AX12" s="262">
        <v>9.4161979999999996</v>
      </c>
      <c r="AY12" s="262">
        <v>9.186178</v>
      </c>
      <c r="AZ12" s="350">
        <v>8.485951</v>
      </c>
      <c r="BA12" s="350">
        <v>9.6267420000000001</v>
      </c>
      <c r="BB12" s="350">
        <v>9.5789329999999993</v>
      </c>
      <c r="BC12" s="350">
        <v>9.0836749999999995</v>
      </c>
      <c r="BD12" s="350">
        <v>9.1937689999999996</v>
      </c>
      <c r="BE12" s="350">
        <v>8.3570980000000006</v>
      </c>
      <c r="BF12" s="350">
        <v>8.3758350000000004</v>
      </c>
      <c r="BG12" s="350">
        <v>8.0693920000000006</v>
      </c>
      <c r="BH12" s="350">
        <v>8.5666119999999992</v>
      </c>
      <c r="BI12" s="350">
        <v>8.3418399999999995</v>
      </c>
      <c r="BJ12" s="350">
        <v>9.1741489999999999</v>
      </c>
      <c r="BK12" s="350">
        <v>8.2069690000000008</v>
      </c>
      <c r="BL12" s="350">
        <v>8.5608430000000002</v>
      </c>
      <c r="BM12" s="350">
        <v>8.8991849999999992</v>
      </c>
      <c r="BN12" s="350">
        <v>8.7324990000000007</v>
      </c>
      <c r="BO12" s="350">
        <v>8.5971630000000001</v>
      </c>
      <c r="BP12" s="350">
        <v>8.6871860000000005</v>
      </c>
      <c r="BQ12" s="350">
        <v>8.6130759999999995</v>
      </c>
      <c r="BR12" s="350">
        <v>8.4661720000000003</v>
      </c>
      <c r="BS12" s="350">
        <v>8.6201220000000003</v>
      </c>
      <c r="BT12" s="350">
        <v>8.8340189999999996</v>
      </c>
      <c r="BU12" s="350">
        <v>8.8784080000000003</v>
      </c>
      <c r="BV12" s="350">
        <v>9.4144469999999991</v>
      </c>
    </row>
    <row r="13" spans="1:74" ht="11.1" customHeight="1">
      <c r="A13" s="93" t="s">
        <v>233</v>
      </c>
      <c r="B13" s="202" t="s">
        <v>959</v>
      </c>
      <c r="C13" s="262">
        <v>4.7065910000000004</v>
      </c>
      <c r="D13" s="262">
        <v>4.0942509999999999</v>
      </c>
      <c r="E13" s="262">
        <v>5.3772909999999996</v>
      </c>
      <c r="F13" s="262">
        <v>5.4461490000000001</v>
      </c>
      <c r="G13" s="262">
        <v>5.3660920000000001</v>
      </c>
      <c r="H13" s="262">
        <v>4.8002130000000003</v>
      </c>
      <c r="I13" s="262">
        <v>4.4394710000000002</v>
      </c>
      <c r="J13" s="262">
        <v>4.5631130000000004</v>
      </c>
      <c r="K13" s="262">
        <v>4.0432249999999996</v>
      </c>
      <c r="L13" s="262">
        <v>4.256011</v>
      </c>
      <c r="M13" s="262">
        <v>4.1065880000000003</v>
      </c>
      <c r="N13" s="262">
        <v>4.9148209999999999</v>
      </c>
      <c r="O13" s="262">
        <v>5.3739999999999997</v>
      </c>
      <c r="P13" s="262">
        <v>5.3005399999999998</v>
      </c>
      <c r="Q13" s="262">
        <v>6.4909039999999996</v>
      </c>
      <c r="R13" s="262">
        <v>5.6254039999999996</v>
      </c>
      <c r="S13" s="262">
        <v>6.428801</v>
      </c>
      <c r="T13" s="262">
        <v>5.7935650000000001</v>
      </c>
      <c r="U13" s="262">
        <v>4.7790670000000004</v>
      </c>
      <c r="V13" s="262">
        <v>6.0950670000000002</v>
      </c>
      <c r="W13" s="262">
        <v>5.6086049999999998</v>
      </c>
      <c r="X13" s="262">
        <v>5.9630150000000004</v>
      </c>
      <c r="Y13" s="262">
        <v>6.3309290000000003</v>
      </c>
      <c r="Z13" s="262">
        <v>5.7417680000000004</v>
      </c>
      <c r="AA13" s="262">
        <v>6.272659</v>
      </c>
      <c r="AB13" s="262">
        <v>5.1752459999999996</v>
      </c>
      <c r="AC13" s="262">
        <v>6.0783040000000002</v>
      </c>
      <c r="AD13" s="262">
        <v>7.2712680000000001</v>
      </c>
      <c r="AE13" s="262">
        <v>5.9528889999999999</v>
      </c>
      <c r="AF13" s="262">
        <v>6.9440179999999998</v>
      </c>
      <c r="AG13" s="262">
        <v>6.3284690000000001</v>
      </c>
      <c r="AH13" s="262">
        <v>5.7749170000000003</v>
      </c>
      <c r="AI13" s="262">
        <v>4.879359</v>
      </c>
      <c r="AJ13" s="262">
        <v>4.6737859999999998</v>
      </c>
      <c r="AK13" s="262">
        <v>4.7213130000000003</v>
      </c>
      <c r="AL13" s="262">
        <v>5.80375</v>
      </c>
      <c r="AM13" s="262">
        <v>5.507987</v>
      </c>
      <c r="AN13" s="262">
        <v>5.3164619999999996</v>
      </c>
      <c r="AO13" s="262">
        <v>7.3536599999999996</v>
      </c>
      <c r="AP13" s="262">
        <v>5.2935639999999999</v>
      </c>
      <c r="AQ13" s="262">
        <v>6.1408259999999997</v>
      </c>
      <c r="AR13" s="262">
        <v>4.7077600000000004</v>
      </c>
      <c r="AS13" s="262">
        <v>5.2900650000000002</v>
      </c>
      <c r="AT13" s="262">
        <v>5.225892</v>
      </c>
      <c r="AU13" s="262">
        <v>4.8718552164000002</v>
      </c>
      <c r="AV13" s="262">
        <v>5.5841770000000004</v>
      </c>
      <c r="AW13" s="262">
        <v>5.7330160000000001</v>
      </c>
      <c r="AX13" s="262">
        <v>5.4884190000000004</v>
      </c>
      <c r="AY13" s="262">
        <v>5.4456689999999996</v>
      </c>
      <c r="AZ13" s="350">
        <v>4.7939429999999996</v>
      </c>
      <c r="BA13" s="350">
        <v>5.9686830000000004</v>
      </c>
      <c r="BB13" s="350">
        <v>5.5152599999999996</v>
      </c>
      <c r="BC13" s="350">
        <v>5.3876869999999997</v>
      </c>
      <c r="BD13" s="350">
        <v>5.206016</v>
      </c>
      <c r="BE13" s="350">
        <v>4.6049040000000003</v>
      </c>
      <c r="BF13" s="350">
        <v>4.9344210000000004</v>
      </c>
      <c r="BG13" s="350">
        <v>4.5520399999999999</v>
      </c>
      <c r="BH13" s="350">
        <v>4.9600819999999999</v>
      </c>
      <c r="BI13" s="350">
        <v>5.0222519999999999</v>
      </c>
      <c r="BJ13" s="350">
        <v>5.3066199999999997</v>
      </c>
      <c r="BK13" s="350">
        <v>4.9504419999999998</v>
      </c>
      <c r="BL13" s="350">
        <v>5.0643830000000003</v>
      </c>
      <c r="BM13" s="350">
        <v>5.1924409999999996</v>
      </c>
      <c r="BN13" s="350">
        <v>4.9167630000000004</v>
      </c>
      <c r="BO13" s="350">
        <v>4.9722010000000001</v>
      </c>
      <c r="BP13" s="350">
        <v>4.8976889999999997</v>
      </c>
      <c r="BQ13" s="350">
        <v>4.9158119999999998</v>
      </c>
      <c r="BR13" s="350">
        <v>4.9720449999999996</v>
      </c>
      <c r="BS13" s="350">
        <v>4.9931409999999996</v>
      </c>
      <c r="BT13" s="350">
        <v>5.0229689999999998</v>
      </c>
      <c r="BU13" s="350">
        <v>5.0818329999999996</v>
      </c>
      <c r="BV13" s="350">
        <v>5.2353160000000001</v>
      </c>
    </row>
    <row r="14" spans="1:74" ht="11.1" customHeight="1">
      <c r="A14" s="93" t="s">
        <v>234</v>
      </c>
      <c r="B14" s="202" t="s">
        <v>960</v>
      </c>
      <c r="C14" s="262">
        <v>1.159899</v>
      </c>
      <c r="D14" s="262">
        <v>1.291498</v>
      </c>
      <c r="E14" s="262">
        <v>1.177065</v>
      </c>
      <c r="F14" s="262">
        <v>1.9115329999999999</v>
      </c>
      <c r="G14" s="262">
        <v>1.8541669999999999</v>
      </c>
      <c r="H14" s="262">
        <v>2.5868150000000001</v>
      </c>
      <c r="I14" s="262">
        <v>2.488575</v>
      </c>
      <c r="J14" s="262">
        <v>2.4382540000000001</v>
      </c>
      <c r="K14" s="262">
        <v>3.1014560000000002</v>
      </c>
      <c r="L14" s="262">
        <v>2.3672279999999999</v>
      </c>
      <c r="M14" s="262">
        <v>2.908115</v>
      </c>
      <c r="N14" s="262">
        <v>2.3172540000000001</v>
      </c>
      <c r="O14" s="262">
        <v>3.1354890000000002</v>
      </c>
      <c r="P14" s="262">
        <v>2.9746640000000002</v>
      </c>
      <c r="Q14" s="262">
        <v>3.3415520000000001</v>
      </c>
      <c r="R14" s="262">
        <v>3.2171059999999998</v>
      </c>
      <c r="S14" s="262">
        <v>2.6132719999999998</v>
      </c>
      <c r="T14" s="262">
        <v>3.3083659999999999</v>
      </c>
      <c r="U14" s="262">
        <v>3.0863330000000002</v>
      </c>
      <c r="V14" s="262">
        <v>3.2923800000000001</v>
      </c>
      <c r="W14" s="262">
        <v>3.11416</v>
      </c>
      <c r="X14" s="262">
        <v>3.1957119999999999</v>
      </c>
      <c r="Y14" s="262">
        <v>2.3971703226000001</v>
      </c>
      <c r="Z14" s="262">
        <v>3.9707780000000001</v>
      </c>
      <c r="AA14" s="262">
        <v>2.8537819999999998</v>
      </c>
      <c r="AB14" s="262">
        <v>3.2850100000000002</v>
      </c>
      <c r="AC14" s="262">
        <v>4.9766969999999997</v>
      </c>
      <c r="AD14" s="262">
        <v>5.2576239999999999</v>
      </c>
      <c r="AE14" s="262">
        <v>6.3040200000000004</v>
      </c>
      <c r="AF14" s="262">
        <v>5.8046189999999998</v>
      </c>
      <c r="AG14" s="262">
        <v>5.2941149999999997</v>
      </c>
      <c r="AH14" s="262">
        <v>4.8221600000000002</v>
      </c>
      <c r="AI14" s="262">
        <v>4.4643470000000001</v>
      </c>
      <c r="AJ14" s="262">
        <v>4.7477029999999996</v>
      </c>
      <c r="AK14" s="262">
        <v>3.7951800000000002</v>
      </c>
      <c r="AL14" s="262">
        <v>4.2644270000000004</v>
      </c>
      <c r="AM14" s="262">
        <v>4.0638129999999997</v>
      </c>
      <c r="AN14" s="262">
        <v>3.3103220000000002</v>
      </c>
      <c r="AO14" s="262">
        <v>6.2829370000000004</v>
      </c>
      <c r="AP14" s="262">
        <v>4.4609199999999998</v>
      </c>
      <c r="AQ14" s="262">
        <v>4.3374680000000003</v>
      </c>
      <c r="AR14" s="262">
        <v>4.486224</v>
      </c>
      <c r="AS14" s="262">
        <v>3.8349310000000001</v>
      </c>
      <c r="AT14" s="262">
        <v>4.8471489999999999</v>
      </c>
      <c r="AU14" s="262">
        <v>4.5187707935999999</v>
      </c>
      <c r="AV14" s="262">
        <v>4.2046409999999996</v>
      </c>
      <c r="AW14" s="262">
        <v>3.9987210000000002</v>
      </c>
      <c r="AX14" s="262">
        <v>3.9277790000000001</v>
      </c>
      <c r="AY14" s="262">
        <v>3.7405089999999999</v>
      </c>
      <c r="AZ14" s="350">
        <v>3.692008</v>
      </c>
      <c r="BA14" s="350">
        <v>3.6580590000000002</v>
      </c>
      <c r="BB14" s="350">
        <v>4.0636729999999996</v>
      </c>
      <c r="BC14" s="350">
        <v>3.6959879999999998</v>
      </c>
      <c r="BD14" s="350">
        <v>3.9877530000000001</v>
      </c>
      <c r="BE14" s="350">
        <v>3.7521939999999998</v>
      </c>
      <c r="BF14" s="350">
        <v>3.4414129999999998</v>
      </c>
      <c r="BG14" s="350">
        <v>3.5173519999999998</v>
      </c>
      <c r="BH14" s="350">
        <v>3.6065309999999999</v>
      </c>
      <c r="BI14" s="350">
        <v>3.319588</v>
      </c>
      <c r="BJ14" s="350">
        <v>3.8675290000000002</v>
      </c>
      <c r="BK14" s="350">
        <v>3.2565279999999999</v>
      </c>
      <c r="BL14" s="350">
        <v>3.4964599999999999</v>
      </c>
      <c r="BM14" s="350">
        <v>3.706744</v>
      </c>
      <c r="BN14" s="350">
        <v>3.8157369999999999</v>
      </c>
      <c r="BO14" s="350">
        <v>3.624962</v>
      </c>
      <c r="BP14" s="350">
        <v>3.7894960000000002</v>
      </c>
      <c r="BQ14" s="350">
        <v>3.6972640000000001</v>
      </c>
      <c r="BR14" s="350">
        <v>3.4941270000000002</v>
      </c>
      <c r="BS14" s="350">
        <v>3.6269809999999998</v>
      </c>
      <c r="BT14" s="350">
        <v>3.8110499999999998</v>
      </c>
      <c r="BU14" s="350">
        <v>3.7965749999999998</v>
      </c>
      <c r="BV14" s="350">
        <v>4.1791309999999999</v>
      </c>
    </row>
    <row r="15" spans="1:74" ht="11.1" customHeight="1">
      <c r="A15" s="93" t="s">
        <v>235</v>
      </c>
      <c r="B15" s="201" t="s">
        <v>614</v>
      </c>
      <c r="C15" s="262">
        <v>80.372834999999995</v>
      </c>
      <c r="D15" s="262">
        <v>78.726169876</v>
      </c>
      <c r="E15" s="262">
        <v>90.382320000000007</v>
      </c>
      <c r="F15" s="262">
        <v>85.588452775999997</v>
      </c>
      <c r="G15" s="262">
        <v>79.517096793999997</v>
      </c>
      <c r="H15" s="262">
        <v>82.408014346000002</v>
      </c>
      <c r="I15" s="262">
        <v>88.818106</v>
      </c>
      <c r="J15" s="262">
        <v>87.347480000000004</v>
      </c>
      <c r="K15" s="262">
        <v>86.528312701999994</v>
      </c>
      <c r="L15" s="262">
        <v>87.465148925999998</v>
      </c>
      <c r="M15" s="262">
        <v>84.875709075000003</v>
      </c>
      <c r="N15" s="262">
        <v>87.873147505000006</v>
      </c>
      <c r="O15" s="262">
        <v>84.971622138000001</v>
      </c>
      <c r="P15" s="262">
        <v>77.711090928000004</v>
      </c>
      <c r="Q15" s="262">
        <v>89.214774667</v>
      </c>
      <c r="R15" s="262">
        <v>79.169319604999998</v>
      </c>
      <c r="S15" s="262">
        <v>77.500135990999993</v>
      </c>
      <c r="T15" s="262">
        <v>81.711903824999993</v>
      </c>
      <c r="U15" s="262">
        <v>76.927607108000004</v>
      </c>
      <c r="V15" s="262">
        <v>89.785118839999996</v>
      </c>
      <c r="W15" s="262">
        <v>86.503214020000001</v>
      </c>
      <c r="X15" s="262">
        <v>85.499999649000003</v>
      </c>
      <c r="Y15" s="262">
        <v>85.920776476</v>
      </c>
      <c r="Z15" s="262">
        <v>84.464766752000003</v>
      </c>
      <c r="AA15" s="262">
        <v>90.184906568000002</v>
      </c>
      <c r="AB15" s="262">
        <v>76.411725411999996</v>
      </c>
      <c r="AC15" s="262">
        <v>73.943962678000005</v>
      </c>
      <c r="AD15" s="262">
        <v>65.576683692000003</v>
      </c>
      <c r="AE15" s="262">
        <v>71.111916776000001</v>
      </c>
      <c r="AF15" s="262">
        <v>70.233490708999994</v>
      </c>
      <c r="AG15" s="262">
        <v>76.868771115000001</v>
      </c>
      <c r="AH15" s="262">
        <v>82.529414594000002</v>
      </c>
      <c r="AI15" s="262">
        <v>74.624946139000002</v>
      </c>
      <c r="AJ15" s="262">
        <v>77.091926439000005</v>
      </c>
      <c r="AK15" s="262">
        <v>76.714192738999998</v>
      </c>
      <c r="AL15" s="262">
        <v>70.259823140999998</v>
      </c>
      <c r="AM15" s="262">
        <v>77.435704002999998</v>
      </c>
      <c r="AN15" s="262">
        <v>72.069120987999995</v>
      </c>
      <c r="AO15" s="262">
        <v>70.631817005000002</v>
      </c>
      <c r="AP15" s="262">
        <v>68.876159009999995</v>
      </c>
      <c r="AQ15" s="262">
        <v>72.865234000000001</v>
      </c>
      <c r="AR15" s="262">
        <v>73.631015009999999</v>
      </c>
      <c r="AS15" s="262">
        <v>76.894124989000005</v>
      </c>
      <c r="AT15" s="262">
        <v>81.553908989999996</v>
      </c>
      <c r="AU15" s="262">
        <v>73.652673179999994</v>
      </c>
      <c r="AV15" s="262">
        <v>76.472995312999998</v>
      </c>
      <c r="AW15" s="262">
        <v>74.978949400000005</v>
      </c>
      <c r="AX15" s="262">
        <v>71.885615099999995</v>
      </c>
      <c r="AY15" s="262">
        <v>74.960157686000002</v>
      </c>
      <c r="AZ15" s="350">
        <v>71.731899999999996</v>
      </c>
      <c r="BA15" s="350">
        <v>77.637140000000002</v>
      </c>
      <c r="BB15" s="350">
        <v>72.968720000000005</v>
      </c>
      <c r="BC15" s="350">
        <v>75.448729999999998</v>
      </c>
      <c r="BD15" s="350">
        <v>76.630870000000002</v>
      </c>
      <c r="BE15" s="350">
        <v>83.033900000000003</v>
      </c>
      <c r="BF15" s="350">
        <v>87.964280000000002</v>
      </c>
      <c r="BG15" s="350">
        <v>78.647350000000003</v>
      </c>
      <c r="BH15" s="350">
        <v>81.551090000000002</v>
      </c>
      <c r="BI15" s="350">
        <v>76.009569999999997</v>
      </c>
      <c r="BJ15" s="350">
        <v>82.422169999999994</v>
      </c>
      <c r="BK15" s="350">
        <v>79.157809999999998</v>
      </c>
      <c r="BL15" s="350">
        <v>73.141379999999998</v>
      </c>
      <c r="BM15" s="350">
        <v>77.237219999999994</v>
      </c>
      <c r="BN15" s="350">
        <v>72.636340000000004</v>
      </c>
      <c r="BO15" s="350">
        <v>74.644279999999995</v>
      </c>
      <c r="BP15" s="350">
        <v>75.58081</v>
      </c>
      <c r="BQ15" s="350">
        <v>80.444410000000005</v>
      </c>
      <c r="BR15" s="350">
        <v>84.941569999999999</v>
      </c>
      <c r="BS15" s="350">
        <v>75.689719999999994</v>
      </c>
      <c r="BT15" s="350">
        <v>78.913659999999993</v>
      </c>
      <c r="BU15" s="350">
        <v>73.300120000000007</v>
      </c>
      <c r="BV15" s="350">
        <v>78.667850000000001</v>
      </c>
    </row>
    <row r="16" spans="1:74" ht="11.1" customHeight="1">
      <c r="A16" s="90"/>
      <c r="B16" s="94"/>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386"/>
      <c r="BA16" s="386"/>
      <c r="BB16" s="386"/>
      <c r="BC16" s="386"/>
      <c r="BD16" s="386"/>
      <c r="BE16" s="386"/>
      <c r="BF16" s="386"/>
      <c r="BG16" s="386"/>
      <c r="BH16" s="386"/>
      <c r="BI16" s="386"/>
      <c r="BJ16" s="386"/>
      <c r="BK16" s="386"/>
      <c r="BL16" s="386"/>
      <c r="BM16" s="386"/>
      <c r="BN16" s="386"/>
      <c r="BO16" s="386"/>
      <c r="BP16" s="386"/>
      <c r="BQ16" s="386"/>
      <c r="BR16" s="386"/>
      <c r="BS16" s="386"/>
      <c r="BT16" s="386"/>
      <c r="BU16" s="386"/>
      <c r="BV16" s="386"/>
    </row>
    <row r="17" spans="1:74" ht="11.1" customHeight="1">
      <c r="A17" s="95" t="s">
        <v>236</v>
      </c>
      <c r="B17" s="201" t="s">
        <v>638</v>
      </c>
      <c r="C17" s="262">
        <v>11.113782</v>
      </c>
      <c r="D17" s="262">
        <v>6.8033679999999999</v>
      </c>
      <c r="E17" s="262">
        <v>-6.9776199999999999</v>
      </c>
      <c r="F17" s="262">
        <v>-11.693548</v>
      </c>
      <c r="G17" s="262">
        <v>-2.5835840000000001</v>
      </c>
      <c r="H17" s="262">
        <v>10.004445</v>
      </c>
      <c r="I17" s="262">
        <v>14.088077999999999</v>
      </c>
      <c r="J17" s="262">
        <v>9.4689759999999996</v>
      </c>
      <c r="K17" s="262">
        <v>-3.8363450000000001</v>
      </c>
      <c r="L17" s="262">
        <v>-11.945644</v>
      </c>
      <c r="M17" s="262">
        <v>-7.7368690000000004</v>
      </c>
      <c r="N17" s="262">
        <v>8.4364190000000008</v>
      </c>
      <c r="O17" s="262">
        <v>10.568452000000001</v>
      </c>
      <c r="P17" s="262">
        <v>3.7366990000000002</v>
      </c>
      <c r="Q17" s="262">
        <v>-4.9659459999999997</v>
      </c>
      <c r="R17" s="262">
        <v>-7.2789849999999996</v>
      </c>
      <c r="S17" s="262">
        <v>-0.77225699999999997</v>
      </c>
      <c r="T17" s="262">
        <v>8.8371549999999992</v>
      </c>
      <c r="U17" s="262">
        <v>17.701191999999999</v>
      </c>
      <c r="V17" s="262">
        <v>8.6058109999999992</v>
      </c>
      <c r="W17" s="262">
        <v>-5.3926480000000003</v>
      </c>
      <c r="X17" s="262">
        <v>-12.650880000000001</v>
      </c>
      <c r="Y17" s="262">
        <v>-11.724238</v>
      </c>
      <c r="Z17" s="262">
        <v>-4.798387</v>
      </c>
      <c r="AA17" s="262">
        <v>-7.4106909999999999</v>
      </c>
      <c r="AB17" s="262">
        <v>-6.4802720000000003</v>
      </c>
      <c r="AC17" s="262">
        <v>-8.2203540000000004</v>
      </c>
      <c r="AD17" s="262">
        <v>-6.9898959999999999</v>
      </c>
      <c r="AE17" s="262">
        <v>-0.97636800000000001</v>
      </c>
      <c r="AF17" s="262">
        <v>5.10914</v>
      </c>
      <c r="AG17" s="262">
        <v>13.828486</v>
      </c>
      <c r="AH17" s="262">
        <v>5.2844550000000003</v>
      </c>
      <c r="AI17" s="262">
        <v>-3.6197530000000002</v>
      </c>
      <c r="AJ17" s="262">
        <v>-4.4000130000000004</v>
      </c>
      <c r="AK17" s="262">
        <v>-1.91872</v>
      </c>
      <c r="AL17" s="262">
        <v>3.151961</v>
      </c>
      <c r="AM17" s="262">
        <v>6.6642859999999997</v>
      </c>
      <c r="AN17" s="262">
        <v>3.7170480000000001</v>
      </c>
      <c r="AO17" s="262">
        <v>4.1019069999999997</v>
      </c>
      <c r="AP17" s="262">
        <v>-1.2372529999999999</v>
      </c>
      <c r="AQ17" s="262">
        <v>-4.1182829999999999</v>
      </c>
      <c r="AR17" s="262">
        <v>6.034586</v>
      </c>
      <c r="AS17" s="262">
        <v>10.864675</v>
      </c>
      <c r="AT17" s="262">
        <v>5.284599</v>
      </c>
      <c r="AU17" s="262">
        <v>1.800489</v>
      </c>
      <c r="AV17" s="262">
        <v>-1.4828702</v>
      </c>
      <c r="AW17" s="262">
        <v>-2.5197050999999999</v>
      </c>
      <c r="AX17" s="262">
        <v>7.4056145000000004</v>
      </c>
      <c r="AY17" s="262">
        <v>4.7005154999999998</v>
      </c>
      <c r="AZ17" s="350">
        <v>0.52704799999999996</v>
      </c>
      <c r="BA17" s="350">
        <v>-3.0162110000000002</v>
      </c>
      <c r="BB17" s="350">
        <v>-6.7148529999999997</v>
      </c>
      <c r="BC17" s="350">
        <v>-4.4188939999999999</v>
      </c>
      <c r="BD17" s="350">
        <v>2.4436369999999998</v>
      </c>
      <c r="BE17" s="350">
        <v>9.0149989999999995</v>
      </c>
      <c r="BF17" s="350">
        <v>5.3502390000000002</v>
      </c>
      <c r="BG17" s="350">
        <v>0.42329489999999997</v>
      </c>
      <c r="BH17" s="350">
        <v>-5.6336899999999996</v>
      </c>
      <c r="BI17" s="350">
        <v>-2.6463070000000002</v>
      </c>
      <c r="BJ17" s="350">
        <v>2.655656</v>
      </c>
      <c r="BK17" s="350">
        <v>5.7025759999999996</v>
      </c>
      <c r="BL17" s="350">
        <v>0.56778019999999996</v>
      </c>
      <c r="BM17" s="350">
        <v>-4.3726260000000003</v>
      </c>
      <c r="BN17" s="350">
        <v>-7.4706020000000004</v>
      </c>
      <c r="BO17" s="350">
        <v>-4.3990499999999999</v>
      </c>
      <c r="BP17" s="350">
        <v>2.4633080000000001</v>
      </c>
      <c r="BQ17" s="350">
        <v>9.0341100000000001</v>
      </c>
      <c r="BR17" s="350">
        <v>5.3690889999999998</v>
      </c>
      <c r="BS17" s="350">
        <v>0.44184590000000001</v>
      </c>
      <c r="BT17" s="350">
        <v>-5.6148059999999997</v>
      </c>
      <c r="BU17" s="350">
        <v>-2.626045</v>
      </c>
      <c r="BV17" s="350">
        <v>2.674744</v>
      </c>
    </row>
    <row r="18" spans="1:74" ht="11.1" customHeight="1">
      <c r="A18" s="95" t="s">
        <v>237</v>
      </c>
      <c r="B18" s="201" t="s">
        <v>156</v>
      </c>
      <c r="C18" s="262">
        <v>1.187242991</v>
      </c>
      <c r="D18" s="262">
        <v>0.90841099999999997</v>
      </c>
      <c r="E18" s="262">
        <v>1.192121988</v>
      </c>
      <c r="F18" s="262">
        <v>1.070559</v>
      </c>
      <c r="G18" s="262">
        <v>1.138467994</v>
      </c>
      <c r="H18" s="262">
        <v>1.2186800099999999</v>
      </c>
      <c r="I18" s="262">
        <v>1.2729170089999999</v>
      </c>
      <c r="J18" s="262">
        <v>1.260991991</v>
      </c>
      <c r="K18" s="262">
        <v>1.1022179999999999</v>
      </c>
      <c r="L18" s="262">
        <v>0.98182000300000005</v>
      </c>
      <c r="M18" s="262">
        <v>1.1210600100000001</v>
      </c>
      <c r="N18" s="262">
        <v>1.196635991</v>
      </c>
      <c r="O18" s="262">
        <v>1.1816100119999999</v>
      </c>
      <c r="P18" s="262">
        <v>1.0458290079999999</v>
      </c>
      <c r="Q18" s="262">
        <v>1.1261520039999999</v>
      </c>
      <c r="R18" s="262">
        <v>0.99620399999999998</v>
      </c>
      <c r="S18" s="262">
        <v>0.90997700699999995</v>
      </c>
      <c r="T18" s="262">
        <v>1.1623599899999999</v>
      </c>
      <c r="U18" s="262">
        <v>1.201690014</v>
      </c>
      <c r="V18" s="262">
        <v>1.180796014</v>
      </c>
      <c r="W18" s="262">
        <v>1.11737799</v>
      </c>
      <c r="X18" s="262">
        <v>1.077791012</v>
      </c>
      <c r="Y18" s="262">
        <v>1.1334599999999999</v>
      </c>
      <c r="Z18" s="262">
        <v>1.0757380059999999</v>
      </c>
      <c r="AA18" s="262">
        <v>1.1040239869999999</v>
      </c>
      <c r="AB18" s="262">
        <v>0.92648100899999997</v>
      </c>
      <c r="AC18" s="262">
        <v>0.86257599200000001</v>
      </c>
      <c r="AD18" s="262">
        <v>0.68146799999999996</v>
      </c>
      <c r="AE18" s="262">
        <v>0.89245100200000005</v>
      </c>
      <c r="AF18" s="262">
        <v>0.925728</v>
      </c>
      <c r="AG18" s="262">
        <v>1.0578860050000001</v>
      </c>
      <c r="AH18" s="262">
        <v>1.038891995</v>
      </c>
      <c r="AI18" s="262">
        <v>0.88503299999999996</v>
      </c>
      <c r="AJ18" s="262">
        <v>0.796286987</v>
      </c>
      <c r="AK18" s="262">
        <v>1.09029501</v>
      </c>
      <c r="AL18" s="262">
        <v>0.93448098800000001</v>
      </c>
      <c r="AM18" s="262">
        <v>0.93308499600000006</v>
      </c>
      <c r="AN18" s="262">
        <v>0.86852600800000002</v>
      </c>
      <c r="AO18" s="262">
        <v>1.062787012</v>
      </c>
      <c r="AP18" s="262">
        <v>0.67643699999999995</v>
      </c>
      <c r="AQ18" s="262">
        <v>0.94022101000000002</v>
      </c>
      <c r="AR18" s="262">
        <v>0.93449400000000005</v>
      </c>
      <c r="AS18" s="262">
        <v>1.0399130110000001</v>
      </c>
      <c r="AT18" s="262">
        <v>1.0690200000000001</v>
      </c>
      <c r="AU18" s="262">
        <v>1.0425329999999999</v>
      </c>
      <c r="AV18" s="262">
        <v>0.99877039999999995</v>
      </c>
      <c r="AW18" s="262">
        <v>1.038519</v>
      </c>
      <c r="AX18" s="262">
        <v>0.93439269999999996</v>
      </c>
      <c r="AY18" s="262">
        <v>1.06253463</v>
      </c>
      <c r="AZ18" s="350">
        <v>0.85621270000000005</v>
      </c>
      <c r="BA18" s="350">
        <v>0.83267469999999999</v>
      </c>
      <c r="BB18" s="350">
        <v>0.72126060000000003</v>
      </c>
      <c r="BC18" s="350">
        <v>0.88725050000000005</v>
      </c>
      <c r="BD18" s="350">
        <v>0.85013799999999995</v>
      </c>
      <c r="BE18" s="350">
        <v>1.0636749999999999</v>
      </c>
      <c r="BF18" s="350">
        <v>1.0636749999999999</v>
      </c>
      <c r="BG18" s="350">
        <v>1.03732</v>
      </c>
      <c r="BH18" s="350">
        <v>0.99377649999999995</v>
      </c>
      <c r="BI18" s="350">
        <v>1.033326</v>
      </c>
      <c r="BJ18" s="350">
        <v>0.92972069999999996</v>
      </c>
      <c r="BK18" s="350">
        <v>1.062535</v>
      </c>
      <c r="BL18" s="350">
        <v>0.85621270000000005</v>
      </c>
      <c r="BM18" s="350">
        <v>0.83267469999999999</v>
      </c>
      <c r="BN18" s="350">
        <v>0.72126060000000003</v>
      </c>
      <c r="BO18" s="350">
        <v>0.88725050000000005</v>
      </c>
      <c r="BP18" s="350">
        <v>0.85013799999999995</v>
      </c>
      <c r="BQ18" s="350">
        <v>1.0636749999999999</v>
      </c>
      <c r="BR18" s="350">
        <v>1.0636749999999999</v>
      </c>
      <c r="BS18" s="350">
        <v>1.03732</v>
      </c>
      <c r="BT18" s="350">
        <v>0.99377649999999995</v>
      </c>
      <c r="BU18" s="350">
        <v>1.033326</v>
      </c>
      <c r="BV18" s="350">
        <v>0.92972069999999996</v>
      </c>
    </row>
    <row r="19" spans="1:74" ht="11.1" customHeight="1">
      <c r="A19" s="93" t="s">
        <v>238</v>
      </c>
      <c r="B19" s="201" t="s">
        <v>615</v>
      </c>
      <c r="C19" s="262">
        <v>92.673859991</v>
      </c>
      <c r="D19" s="262">
        <v>86.437948875999993</v>
      </c>
      <c r="E19" s="262">
        <v>84.596821988000002</v>
      </c>
      <c r="F19" s="262">
        <v>74.965463776000007</v>
      </c>
      <c r="G19" s="262">
        <v>78.071980788000005</v>
      </c>
      <c r="H19" s="262">
        <v>93.631139356000006</v>
      </c>
      <c r="I19" s="262">
        <v>104.17910101</v>
      </c>
      <c r="J19" s="262">
        <v>98.077447991</v>
      </c>
      <c r="K19" s="262">
        <v>83.794185701999993</v>
      </c>
      <c r="L19" s="262">
        <v>76.501324929000006</v>
      </c>
      <c r="M19" s="262">
        <v>78.259900084999998</v>
      </c>
      <c r="N19" s="262">
        <v>97.506202496</v>
      </c>
      <c r="O19" s="262">
        <v>96.721684150000002</v>
      </c>
      <c r="P19" s="262">
        <v>82.493618936000004</v>
      </c>
      <c r="Q19" s="262">
        <v>85.374980671000003</v>
      </c>
      <c r="R19" s="262">
        <v>72.886538604999998</v>
      </c>
      <c r="S19" s="262">
        <v>77.637855998000006</v>
      </c>
      <c r="T19" s="262">
        <v>91.711418815000002</v>
      </c>
      <c r="U19" s="262">
        <v>95.830489122000003</v>
      </c>
      <c r="V19" s="262">
        <v>99.571725853999993</v>
      </c>
      <c r="W19" s="262">
        <v>82.227944010000002</v>
      </c>
      <c r="X19" s="262">
        <v>73.926910660999994</v>
      </c>
      <c r="Y19" s="262">
        <v>75.329998476</v>
      </c>
      <c r="Z19" s="262">
        <v>80.742117758000006</v>
      </c>
      <c r="AA19" s="262">
        <v>83.878239554999993</v>
      </c>
      <c r="AB19" s="262">
        <v>70.857934420999996</v>
      </c>
      <c r="AC19" s="262">
        <v>66.586184669999994</v>
      </c>
      <c r="AD19" s="262">
        <v>59.268255691999997</v>
      </c>
      <c r="AE19" s="262">
        <v>71.027999777999995</v>
      </c>
      <c r="AF19" s="262">
        <v>76.268358708999997</v>
      </c>
      <c r="AG19" s="262">
        <v>91.75514312</v>
      </c>
      <c r="AH19" s="262">
        <v>88.852761588999996</v>
      </c>
      <c r="AI19" s="262">
        <v>71.890226139000006</v>
      </c>
      <c r="AJ19" s="262">
        <v>73.488200426000006</v>
      </c>
      <c r="AK19" s="262">
        <v>75.885767748999996</v>
      </c>
      <c r="AL19" s="262">
        <v>74.346265129000003</v>
      </c>
      <c r="AM19" s="262">
        <v>85.033074998999993</v>
      </c>
      <c r="AN19" s="262">
        <v>76.654694996000003</v>
      </c>
      <c r="AO19" s="262">
        <v>75.796511017</v>
      </c>
      <c r="AP19" s="262">
        <v>68.315343010000007</v>
      </c>
      <c r="AQ19" s="262">
        <v>69.687172009999998</v>
      </c>
      <c r="AR19" s="262">
        <v>80.600095010000004</v>
      </c>
      <c r="AS19" s="262">
        <v>88.798713000000006</v>
      </c>
      <c r="AT19" s="262">
        <v>87.907527990000006</v>
      </c>
      <c r="AU19" s="262">
        <v>76.495695179999998</v>
      </c>
      <c r="AV19" s="262">
        <v>75.988895513000003</v>
      </c>
      <c r="AW19" s="262">
        <v>73.497763300000003</v>
      </c>
      <c r="AX19" s="262">
        <v>80.225622299999998</v>
      </c>
      <c r="AY19" s="262">
        <v>80.723207815999999</v>
      </c>
      <c r="AZ19" s="350">
        <v>73.115170000000006</v>
      </c>
      <c r="BA19" s="350">
        <v>75.453609999999998</v>
      </c>
      <c r="BB19" s="350">
        <v>66.975129999999993</v>
      </c>
      <c r="BC19" s="350">
        <v>71.917079999999999</v>
      </c>
      <c r="BD19" s="350">
        <v>79.92465</v>
      </c>
      <c r="BE19" s="350">
        <v>93.112570000000005</v>
      </c>
      <c r="BF19" s="350">
        <v>94.378200000000007</v>
      </c>
      <c r="BG19" s="350">
        <v>80.107960000000006</v>
      </c>
      <c r="BH19" s="350">
        <v>76.911180000000002</v>
      </c>
      <c r="BI19" s="350">
        <v>74.396590000000003</v>
      </c>
      <c r="BJ19" s="350">
        <v>86.007549999999995</v>
      </c>
      <c r="BK19" s="350">
        <v>85.922920000000005</v>
      </c>
      <c r="BL19" s="350">
        <v>74.565380000000005</v>
      </c>
      <c r="BM19" s="350">
        <v>73.697270000000003</v>
      </c>
      <c r="BN19" s="350">
        <v>65.886989999999997</v>
      </c>
      <c r="BO19" s="350">
        <v>71.132480000000001</v>
      </c>
      <c r="BP19" s="350">
        <v>78.894260000000003</v>
      </c>
      <c r="BQ19" s="350">
        <v>90.542190000000005</v>
      </c>
      <c r="BR19" s="350">
        <v>91.37433</v>
      </c>
      <c r="BS19" s="350">
        <v>77.168880000000001</v>
      </c>
      <c r="BT19" s="350">
        <v>74.292640000000006</v>
      </c>
      <c r="BU19" s="350">
        <v>71.707400000000007</v>
      </c>
      <c r="BV19" s="350">
        <v>82.272310000000004</v>
      </c>
    </row>
    <row r="20" spans="1:74" ht="11.1" customHeight="1">
      <c r="A20" s="90"/>
      <c r="B20" s="94"/>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71"/>
      <c r="AT20" s="271"/>
      <c r="AU20" s="271"/>
      <c r="AV20" s="271"/>
      <c r="AW20" s="271"/>
      <c r="AX20" s="271"/>
      <c r="AY20" s="271"/>
      <c r="AZ20" s="386"/>
      <c r="BA20" s="386"/>
      <c r="BB20" s="386"/>
      <c r="BC20" s="386"/>
      <c r="BD20" s="386"/>
      <c r="BE20" s="386"/>
      <c r="BF20" s="386"/>
      <c r="BG20" s="386"/>
      <c r="BH20" s="386"/>
      <c r="BI20" s="386"/>
      <c r="BJ20" s="386"/>
      <c r="BK20" s="386"/>
      <c r="BL20" s="386"/>
      <c r="BM20" s="386"/>
      <c r="BN20" s="386"/>
      <c r="BO20" s="386"/>
      <c r="BP20" s="386"/>
      <c r="BQ20" s="386"/>
      <c r="BR20" s="386"/>
      <c r="BS20" s="386"/>
      <c r="BT20" s="386"/>
      <c r="BU20" s="386"/>
      <c r="BV20" s="386"/>
    </row>
    <row r="21" spans="1:74" ht="11.1" customHeight="1">
      <c r="A21" s="90"/>
      <c r="B21" s="96" t="s">
        <v>247</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271"/>
      <c r="AT21" s="271"/>
      <c r="AU21" s="271"/>
      <c r="AV21" s="271"/>
      <c r="AW21" s="271"/>
      <c r="AX21" s="271"/>
      <c r="AY21" s="271"/>
      <c r="AZ21" s="386"/>
      <c r="BA21" s="386"/>
      <c r="BB21" s="386"/>
      <c r="BC21" s="386"/>
      <c r="BD21" s="386"/>
      <c r="BE21" s="386"/>
      <c r="BF21" s="386"/>
      <c r="BG21" s="386"/>
      <c r="BH21" s="386"/>
      <c r="BI21" s="386"/>
      <c r="BJ21" s="386"/>
      <c r="BK21" s="386"/>
      <c r="BL21" s="386"/>
      <c r="BM21" s="386"/>
      <c r="BN21" s="386"/>
      <c r="BO21" s="386"/>
      <c r="BP21" s="386"/>
      <c r="BQ21" s="386"/>
      <c r="BR21" s="386"/>
      <c r="BS21" s="386"/>
      <c r="BT21" s="386"/>
      <c r="BU21" s="386"/>
      <c r="BV21" s="386"/>
    </row>
    <row r="22" spans="1:74" ht="11.1" customHeight="1">
      <c r="A22" s="93" t="s">
        <v>239</v>
      </c>
      <c r="B22" s="201" t="s">
        <v>639</v>
      </c>
      <c r="C22" s="262">
        <v>1.4717499860000001</v>
      </c>
      <c r="D22" s="262">
        <v>1.5843080119999999</v>
      </c>
      <c r="E22" s="262">
        <v>1.800677997</v>
      </c>
      <c r="F22" s="262">
        <v>1.786332</v>
      </c>
      <c r="G22" s="262">
        <v>1.793931994</v>
      </c>
      <c r="H22" s="262">
        <v>1.7722509900000001</v>
      </c>
      <c r="I22" s="262">
        <v>1.783045011</v>
      </c>
      <c r="J22" s="262">
        <v>1.8139689990000001</v>
      </c>
      <c r="K22" s="262">
        <v>1.89440301</v>
      </c>
      <c r="L22" s="262">
        <v>1.730667008</v>
      </c>
      <c r="M22" s="262">
        <v>1.787274</v>
      </c>
      <c r="N22" s="262">
        <v>1.873543993</v>
      </c>
      <c r="O22" s="262">
        <v>1.745741998</v>
      </c>
      <c r="P22" s="262">
        <v>1.623470996</v>
      </c>
      <c r="Q22" s="262">
        <v>1.818697987</v>
      </c>
      <c r="R22" s="262">
        <v>1.6681389900000001</v>
      </c>
      <c r="S22" s="262">
        <v>1.877631002</v>
      </c>
      <c r="T22" s="262">
        <v>1.845987</v>
      </c>
      <c r="U22" s="262">
        <v>1.669896995</v>
      </c>
      <c r="V22" s="262">
        <v>1.8626659999999999</v>
      </c>
      <c r="W22" s="262">
        <v>1.874328</v>
      </c>
      <c r="X22" s="262">
        <v>1.7843910000000001</v>
      </c>
      <c r="Y22" s="262">
        <v>1.77234699</v>
      </c>
      <c r="Z22" s="262">
        <v>1.890599015</v>
      </c>
      <c r="AA22" s="262">
        <v>1.7008009879999999</v>
      </c>
      <c r="AB22" s="262">
        <v>1.686973007</v>
      </c>
      <c r="AC22" s="262">
        <v>1.8951810010000001</v>
      </c>
      <c r="AD22" s="262">
        <v>1.78261599</v>
      </c>
      <c r="AE22" s="262">
        <v>1.8565540089999999</v>
      </c>
      <c r="AF22" s="262">
        <v>1.6568600099999999</v>
      </c>
      <c r="AG22" s="262">
        <v>1.6760420009999999</v>
      </c>
      <c r="AH22" s="262">
        <v>1.8159309889999999</v>
      </c>
      <c r="AI22" s="262">
        <v>1.5523520099999999</v>
      </c>
      <c r="AJ22" s="262">
        <v>1.6471829849999999</v>
      </c>
      <c r="AK22" s="262">
        <v>1.7145330000000001</v>
      </c>
      <c r="AL22" s="262">
        <v>1.7663459930000001</v>
      </c>
      <c r="AM22" s="262">
        <v>1.825338001</v>
      </c>
      <c r="AN22" s="262">
        <v>1.6444849960000001</v>
      </c>
      <c r="AO22" s="262">
        <v>1.810226989</v>
      </c>
      <c r="AP22" s="262">
        <v>1.8165879899999999</v>
      </c>
      <c r="AQ22" s="262">
        <v>1.867854997</v>
      </c>
      <c r="AR22" s="262">
        <v>1.7867780099999999</v>
      </c>
      <c r="AS22" s="262">
        <v>1.7563810120000001</v>
      </c>
      <c r="AT22" s="262">
        <v>1.8362819930000001</v>
      </c>
      <c r="AU22" s="262">
        <v>1.836282</v>
      </c>
      <c r="AV22" s="262">
        <v>1.9851036</v>
      </c>
      <c r="AW22" s="262">
        <v>1.3915329999999999</v>
      </c>
      <c r="AX22" s="262">
        <v>1.5102880000000001</v>
      </c>
      <c r="AY22" s="262">
        <v>1.7015180000000001</v>
      </c>
      <c r="AZ22" s="350">
        <v>1.6578660000000001</v>
      </c>
      <c r="BA22" s="350">
        <v>2.1645799999999999</v>
      </c>
      <c r="BB22" s="350">
        <v>1.8829320000000001</v>
      </c>
      <c r="BC22" s="350">
        <v>1.950701</v>
      </c>
      <c r="BD22" s="350">
        <v>1.9110659999999999</v>
      </c>
      <c r="BE22" s="350">
        <v>1.9587000000000001</v>
      </c>
      <c r="BF22" s="350">
        <v>2.0508799999999998</v>
      </c>
      <c r="BG22" s="350">
        <v>1.7881659999999999</v>
      </c>
      <c r="BH22" s="350">
        <v>2.124457</v>
      </c>
      <c r="BI22" s="350">
        <v>1.6047579999999999</v>
      </c>
      <c r="BJ22" s="350">
        <v>1.6741870000000001</v>
      </c>
      <c r="BK22" s="350">
        <v>1.8162160000000001</v>
      </c>
      <c r="BL22" s="350">
        <v>1.725768</v>
      </c>
      <c r="BM22" s="350">
        <v>2.210197</v>
      </c>
      <c r="BN22" s="350">
        <v>1.906782</v>
      </c>
      <c r="BO22" s="350">
        <v>1.9596070000000001</v>
      </c>
      <c r="BP22" s="350">
        <v>1.907573</v>
      </c>
      <c r="BQ22" s="350">
        <v>1.9427559999999999</v>
      </c>
      <c r="BR22" s="350">
        <v>2.0249670000000002</v>
      </c>
      <c r="BS22" s="350">
        <v>1.755922</v>
      </c>
      <c r="BT22" s="350">
        <v>2.0872359999999999</v>
      </c>
      <c r="BU22" s="350">
        <v>1.566964</v>
      </c>
      <c r="BV22" s="350">
        <v>1.6348910000000001</v>
      </c>
    </row>
    <row r="23" spans="1:74" ht="11.1" customHeight="1">
      <c r="A23" s="90" t="s">
        <v>240</v>
      </c>
      <c r="B23" s="201" t="s">
        <v>187</v>
      </c>
      <c r="C23" s="262">
        <v>90.451629995999994</v>
      </c>
      <c r="D23" s="262">
        <v>79.883567008</v>
      </c>
      <c r="E23" s="262">
        <v>76.109808998999995</v>
      </c>
      <c r="F23" s="262">
        <v>66.842475989999997</v>
      </c>
      <c r="G23" s="262">
        <v>75.596599007999998</v>
      </c>
      <c r="H23" s="262">
        <v>87.030383999999998</v>
      </c>
      <c r="I23" s="262">
        <v>94.519317005999994</v>
      </c>
      <c r="J23" s="262">
        <v>94.247184993999994</v>
      </c>
      <c r="K23" s="262">
        <v>79.176233999999994</v>
      </c>
      <c r="L23" s="262">
        <v>70.491949008999995</v>
      </c>
      <c r="M23" s="262">
        <v>72.514139999999998</v>
      </c>
      <c r="N23" s="262">
        <v>88.189199993000003</v>
      </c>
      <c r="O23" s="262">
        <v>90.021243014999996</v>
      </c>
      <c r="P23" s="262">
        <v>73.473628004000005</v>
      </c>
      <c r="Q23" s="262">
        <v>72.458268996000001</v>
      </c>
      <c r="R23" s="262">
        <v>66.930215009999998</v>
      </c>
      <c r="S23" s="262">
        <v>73.337897995000006</v>
      </c>
      <c r="T23" s="262">
        <v>83.908422000000002</v>
      </c>
      <c r="U23" s="262">
        <v>94.037255009000006</v>
      </c>
      <c r="V23" s="262">
        <v>92.011999992</v>
      </c>
      <c r="W23" s="262">
        <v>76.568826000000001</v>
      </c>
      <c r="X23" s="262">
        <v>69.458238012999999</v>
      </c>
      <c r="Y23" s="262">
        <v>66.918654000000004</v>
      </c>
      <c r="Z23" s="262">
        <v>73.359437012000001</v>
      </c>
      <c r="AA23" s="262">
        <v>70.594167014000007</v>
      </c>
      <c r="AB23" s="262">
        <v>62.804098994</v>
      </c>
      <c r="AC23" s="262">
        <v>57.265684991000001</v>
      </c>
      <c r="AD23" s="262">
        <v>51.592947989999999</v>
      </c>
      <c r="AE23" s="262">
        <v>62.647841999000001</v>
      </c>
      <c r="AF23" s="262">
        <v>71.479722989999999</v>
      </c>
      <c r="AG23" s="262">
        <v>86.282874988000003</v>
      </c>
      <c r="AH23" s="262">
        <v>82.483921987000002</v>
      </c>
      <c r="AI23" s="262">
        <v>69.308876010000006</v>
      </c>
      <c r="AJ23" s="262">
        <v>66.342727007999997</v>
      </c>
      <c r="AK23" s="262">
        <v>69.739508999999998</v>
      </c>
      <c r="AL23" s="262">
        <v>73.009118009000005</v>
      </c>
      <c r="AM23" s="262">
        <v>74.798046013999993</v>
      </c>
      <c r="AN23" s="262">
        <v>66.944487988000006</v>
      </c>
      <c r="AO23" s="262">
        <v>70.214280986000006</v>
      </c>
      <c r="AP23" s="262">
        <v>60.725286990000001</v>
      </c>
      <c r="AQ23" s="262">
        <v>64.543820010000005</v>
      </c>
      <c r="AR23" s="262">
        <v>74.964348990000005</v>
      </c>
      <c r="AS23" s="262">
        <v>82.985743042999999</v>
      </c>
      <c r="AT23" s="262">
        <v>81.787627763000003</v>
      </c>
      <c r="AU23" s="262">
        <v>72.492613469999995</v>
      </c>
      <c r="AV23" s="262">
        <v>66.163366216</v>
      </c>
      <c r="AW23" s="262">
        <v>65.687977115999999</v>
      </c>
      <c r="AX23" s="262">
        <v>73.726039999999998</v>
      </c>
      <c r="AY23" s="262">
        <v>79.566460000000006</v>
      </c>
      <c r="AZ23" s="350">
        <v>67.556240000000003</v>
      </c>
      <c r="BA23" s="350">
        <v>69.315479999999994</v>
      </c>
      <c r="BB23" s="350">
        <v>61.22927</v>
      </c>
      <c r="BC23" s="350">
        <v>66.444749999999999</v>
      </c>
      <c r="BD23" s="350">
        <v>74.495429999999999</v>
      </c>
      <c r="BE23" s="350">
        <v>87.542739999999995</v>
      </c>
      <c r="BF23" s="350">
        <v>88.65034</v>
      </c>
      <c r="BG23" s="350">
        <v>74.656559999999999</v>
      </c>
      <c r="BH23" s="350">
        <v>70.957359999999994</v>
      </c>
      <c r="BI23" s="350">
        <v>68.920360000000002</v>
      </c>
      <c r="BJ23" s="350">
        <v>80.4572</v>
      </c>
      <c r="BK23" s="350">
        <v>79.897499999999994</v>
      </c>
      <c r="BL23" s="350">
        <v>68.919340000000005</v>
      </c>
      <c r="BM23" s="350">
        <v>67.508610000000004</v>
      </c>
      <c r="BN23" s="350">
        <v>60.098100000000002</v>
      </c>
      <c r="BO23" s="350">
        <v>65.636780000000002</v>
      </c>
      <c r="BP23" s="350">
        <v>73.449259999999995</v>
      </c>
      <c r="BQ23" s="350">
        <v>84.990319999999997</v>
      </c>
      <c r="BR23" s="350">
        <v>85.662390000000002</v>
      </c>
      <c r="BS23" s="350">
        <v>71.739729999999994</v>
      </c>
      <c r="BT23" s="350">
        <v>68.353210000000004</v>
      </c>
      <c r="BU23" s="350">
        <v>66.238489999999999</v>
      </c>
      <c r="BV23" s="350">
        <v>76.730980000000002</v>
      </c>
    </row>
    <row r="24" spans="1:74" ht="11.1" customHeight="1">
      <c r="A24" s="93" t="s">
        <v>241</v>
      </c>
      <c r="B24" s="201" t="s">
        <v>212</v>
      </c>
      <c r="C24" s="262">
        <v>4.5703809949999998</v>
      </c>
      <c r="D24" s="262">
        <v>4.5331849919999998</v>
      </c>
      <c r="E24" s="262">
        <v>4.5336310219999998</v>
      </c>
      <c r="F24" s="262">
        <v>4.1614070099999996</v>
      </c>
      <c r="G24" s="262">
        <v>4.1799279970000001</v>
      </c>
      <c r="H24" s="262">
        <v>4.1807850000000002</v>
      </c>
      <c r="I24" s="262">
        <v>4.2798009759999998</v>
      </c>
      <c r="J24" s="262">
        <v>4.3318830220000004</v>
      </c>
      <c r="K24" s="262">
        <v>4.3151329799999996</v>
      </c>
      <c r="L24" s="262">
        <v>4.3682159829999998</v>
      </c>
      <c r="M24" s="262">
        <v>4.3957450199999997</v>
      </c>
      <c r="N24" s="262">
        <v>4.5189790270000003</v>
      </c>
      <c r="O24" s="262">
        <v>4.5360960180000003</v>
      </c>
      <c r="P24" s="262">
        <v>4.4796639999999996</v>
      </c>
      <c r="Q24" s="262">
        <v>4.4899949880000003</v>
      </c>
      <c r="R24" s="262">
        <v>3.89883399</v>
      </c>
      <c r="S24" s="262">
        <v>3.8827969960000002</v>
      </c>
      <c r="T24" s="262">
        <v>3.8974160100000002</v>
      </c>
      <c r="U24" s="262">
        <v>3.910996022</v>
      </c>
      <c r="V24" s="262">
        <v>3.8877749760000002</v>
      </c>
      <c r="W24" s="262">
        <v>3.8978500199999999</v>
      </c>
      <c r="X24" s="262">
        <v>4.0182099869999996</v>
      </c>
      <c r="Y24" s="262">
        <v>4.015917</v>
      </c>
      <c r="Z24" s="262">
        <v>4.1146359830000003</v>
      </c>
      <c r="AA24" s="262">
        <v>3.9966320030000002</v>
      </c>
      <c r="AB24" s="262">
        <v>3.9751350090000002</v>
      </c>
      <c r="AC24" s="262">
        <v>3.9140250010000002</v>
      </c>
      <c r="AD24" s="262">
        <v>3.523053</v>
      </c>
      <c r="AE24" s="262">
        <v>3.5103089939999998</v>
      </c>
      <c r="AF24" s="262">
        <v>3.5055139799999999</v>
      </c>
      <c r="AG24" s="262">
        <v>3.62872701</v>
      </c>
      <c r="AH24" s="262">
        <v>3.618839994</v>
      </c>
      <c r="AI24" s="262">
        <v>3.61618101</v>
      </c>
      <c r="AJ24" s="262">
        <v>3.7838200099999999</v>
      </c>
      <c r="AK24" s="262">
        <v>3.8646610199999998</v>
      </c>
      <c r="AL24" s="262">
        <v>3.9453609790000002</v>
      </c>
      <c r="AM24" s="262">
        <v>3.9474770079999999</v>
      </c>
      <c r="AN24" s="262">
        <v>3.9453559880000002</v>
      </c>
      <c r="AO24" s="262">
        <v>3.911659019</v>
      </c>
      <c r="AP24" s="262">
        <v>3.5827529999999999</v>
      </c>
      <c r="AQ24" s="262">
        <v>3.5965330139999998</v>
      </c>
      <c r="AR24" s="262">
        <v>3.5833909799999999</v>
      </c>
      <c r="AS24" s="262">
        <v>3.5775869920000001</v>
      </c>
      <c r="AT24" s="262">
        <v>3.5833929819999999</v>
      </c>
      <c r="AU24" s="262">
        <v>3.566046</v>
      </c>
      <c r="AV24" s="262">
        <v>3.4874643500000002</v>
      </c>
      <c r="AW24" s="262">
        <v>3.6468791</v>
      </c>
      <c r="AX24" s="262">
        <v>3.6923340499999999</v>
      </c>
      <c r="AY24" s="262">
        <v>4.1328766000000003</v>
      </c>
      <c r="AZ24" s="350">
        <v>3.9010639999999999</v>
      </c>
      <c r="BA24" s="350">
        <v>3.9735429999999998</v>
      </c>
      <c r="BB24" s="350">
        <v>3.862927</v>
      </c>
      <c r="BC24" s="350">
        <v>3.521636</v>
      </c>
      <c r="BD24" s="350">
        <v>3.518151</v>
      </c>
      <c r="BE24" s="350">
        <v>3.6111330000000001</v>
      </c>
      <c r="BF24" s="350">
        <v>3.6769759999999998</v>
      </c>
      <c r="BG24" s="350">
        <v>3.6632389999999999</v>
      </c>
      <c r="BH24" s="350">
        <v>3.8293550000000001</v>
      </c>
      <c r="BI24" s="350">
        <v>3.8714740000000001</v>
      </c>
      <c r="BJ24" s="350">
        <v>3.8761589999999999</v>
      </c>
      <c r="BK24" s="350">
        <v>4.2092080000000003</v>
      </c>
      <c r="BL24" s="350">
        <v>3.9202680000000001</v>
      </c>
      <c r="BM24" s="350">
        <v>3.978459</v>
      </c>
      <c r="BN24" s="350">
        <v>3.8821119999999998</v>
      </c>
      <c r="BO24" s="350">
        <v>3.5360879999999999</v>
      </c>
      <c r="BP24" s="350">
        <v>3.5374270000000001</v>
      </c>
      <c r="BQ24" s="350">
        <v>3.6091099999999998</v>
      </c>
      <c r="BR24" s="350">
        <v>3.6869740000000002</v>
      </c>
      <c r="BS24" s="350">
        <v>3.6732320000000001</v>
      </c>
      <c r="BT24" s="350">
        <v>3.8521879999999999</v>
      </c>
      <c r="BU24" s="350">
        <v>3.9019529999999998</v>
      </c>
      <c r="BV24" s="350">
        <v>3.9064410000000001</v>
      </c>
    </row>
    <row r="25" spans="1:74" ht="11.1" customHeight="1">
      <c r="A25" s="93" t="s">
        <v>242</v>
      </c>
      <c r="B25" s="202" t="s">
        <v>961</v>
      </c>
      <c r="C25" s="262">
        <v>0.39230599199999999</v>
      </c>
      <c r="D25" s="262">
        <v>0.34039599999999998</v>
      </c>
      <c r="E25" s="262">
        <v>0.30400001199999999</v>
      </c>
      <c r="F25" s="262">
        <v>0.19232099999999999</v>
      </c>
      <c r="G25" s="262">
        <v>0.194518986</v>
      </c>
      <c r="H25" s="262">
        <v>0.22150401</v>
      </c>
      <c r="I25" s="262">
        <v>0.21369998800000001</v>
      </c>
      <c r="J25" s="262">
        <v>0.22864701000000001</v>
      </c>
      <c r="K25" s="262">
        <v>0.20003499</v>
      </c>
      <c r="L25" s="262">
        <v>0.232569998</v>
      </c>
      <c r="M25" s="262">
        <v>0.24491300999999999</v>
      </c>
      <c r="N25" s="262">
        <v>0.315613015</v>
      </c>
      <c r="O25" s="262">
        <v>0.364353013</v>
      </c>
      <c r="P25" s="262">
        <v>0.33458700800000002</v>
      </c>
      <c r="Q25" s="262">
        <v>0.31746898499999998</v>
      </c>
      <c r="R25" s="262">
        <v>0.21021398999999999</v>
      </c>
      <c r="S25" s="262">
        <v>0.21087799600000001</v>
      </c>
      <c r="T25" s="262">
        <v>0.221553</v>
      </c>
      <c r="U25" s="262">
        <v>0.19301601299999999</v>
      </c>
      <c r="V25" s="262">
        <v>0.17235798499999999</v>
      </c>
      <c r="W25" s="262">
        <v>0.16290500999999999</v>
      </c>
      <c r="X25" s="262">
        <v>0.18178499200000001</v>
      </c>
      <c r="Y25" s="262">
        <v>0.19399899000000001</v>
      </c>
      <c r="Z25" s="262">
        <v>0.229540988</v>
      </c>
      <c r="AA25" s="262">
        <v>0.25561800200000001</v>
      </c>
      <c r="AB25" s="262">
        <v>0.22209000400000001</v>
      </c>
      <c r="AC25" s="262">
        <v>0.210009004</v>
      </c>
      <c r="AD25" s="262">
        <v>0.13228298999999999</v>
      </c>
      <c r="AE25" s="262">
        <v>0.14053499699999999</v>
      </c>
      <c r="AF25" s="262">
        <v>0.14087499000000001</v>
      </c>
      <c r="AG25" s="262">
        <v>0.13587299999999999</v>
      </c>
      <c r="AH25" s="262">
        <v>0.136152</v>
      </c>
      <c r="AI25" s="262">
        <v>0.12130199999999999</v>
      </c>
      <c r="AJ25" s="262">
        <v>0.152229003</v>
      </c>
      <c r="AK25" s="262">
        <v>0.18596301000000001</v>
      </c>
      <c r="AL25" s="262">
        <v>0.211746988</v>
      </c>
      <c r="AM25" s="262">
        <v>0.23683299399999999</v>
      </c>
      <c r="AN25" s="262">
        <v>0.223270992</v>
      </c>
      <c r="AO25" s="262">
        <v>0.21852501399999999</v>
      </c>
      <c r="AP25" s="262">
        <v>0.13150101</v>
      </c>
      <c r="AQ25" s="262">
        <v>0.137988006</v>
      </c>
      <c r="AR25" s="262">
        <v>0.12789998999999999</v>
      </c>
      <c r="AS25" s="262">
        <v>0.118959989</v>
      </c>
      <c r="AT25" s="262">
        <v>0.121024992</v>
      </c>
      <c r="AU25" s="262">
        <v>0.11509599</v>
      </c>
      <c r="AV25" s="262">
        <v>0.18255435</v>
      </c>
      <c r="AW25" s="262">
        <v>0.2315151</v>
      </c>
      <c r="AX25" s="262">
        <v>0.28544350000000002</v>
      </c>
      <c r="AY25" s="262">
        <v>0.34043259999999997</v>
      </c>
      <c r="AZ25" s="350">
        <v>0.29877799999999999</v>
      </c>
      <c r="BA25" s="350">
        <v>0.28714240000000002</v>
      </c>
      <c r="BB25" s="350">
        <v>0.18814790000000001</v>
      </c>
      <c r="BC25" s="350">
        <v>0.18569820000000001</v>
      </c>
      <c r="BD25" s="350">
        <v>0.1820138</v>
      </c>
      <c r="BE25" s="350">
        <v>0.17693519999999999</v>
      </c>
      <c r="BF25" s="350">
        <v>0.1793303</v>
      </c>
      <c r="BG25" s="350">
        <v>0.16413910000000001</v>
      </c>
      <c r="BH25" s="350">
        <v>0.18919349999999999</v>
      </c>
      <c r="BI25" s="350">
        <v>0.20748649999999999</v>
      </c>
      <c r="BJ25" s="350">
        <v>0.25491170000000002</v>
      </c>
      <c r="BK25" s="350">
        <v>0.29405150000000002</v>
      </c>
      <c r="BL25" s="350">
        <v>0.25346299999999999</v>
      </c>
      <c r="BM25" s="350">
        <v>0.24475279999999999</v>
      </c>
      <c r="BN25" s="350">
        <v>0.16819970000000001</v>
      </c>
      <c r="BO25" s="350">
        <v>0.16655449999999999</v>
      </c>
      <c r="BP25" s="350">
        <v>0.1704534</v>
      </c>
      <c r="BQ25" s="350">
        <v>0.14835190000000001</v>
      </c>
      <c r="BR25" s="350">
        <v>0.1629958</v>
      </c>
      <c r="BS25" s="350">
        <v>0.1494298</v>
      </c>
      <c r="BT25" s="350">
        <v>0.1789492</v>
      </c>
      <c r="BU25" s="350">
        <v>0.2085986</v>
      </c>
      <c r="BV25" s="350">
        <v>0.25478849999999997</v>
      </c>
    </row>
    <row r="26" spans="1:74" ht="11.1" customHeight="1">
      <c r="A26" s="93" t="s">
        <v>243</v>
      </c>
      <c r="B26" s="202" t="s">
        <v>962</v>
      </c>
      <c r="C26" s="262">
        <v>4.178075003</v>
      </c>
      <c r="D26" s="262">
        <v>4.1927889919999997</v>
      </c>
      <c r="E26" s="262">
        <v>4.2296310100000003</v>
      </c>
      <c r="F26" s="262">
        <v>3.9690860099999998</v>
      </c>
      <c r="G26" s="262">
        <v>3.9854090109999998</v>
      </c>
      <c r="H26" s="262">
        <v>3.9592809899999999</v>
      </c>
      <c r="I26" s="262">
        <v>4.0661009879999996</v>
      </c>
      <c r="J26" s="262">
        <v>4.103236012</v>
      </c>
      <c r="K26" s="262">
        <v>4.1150979899999998</v>
      </c>
      <c r="L26" s="262">
        <v>4.135645985</v>
      </c>
      <c r="M26" s="262">
        <v>4.1508320100000002</v>
      </c>
      <c r="N26" s="262">
        <v>4.203366012</v>
      </c>
      <c r="O26" s="262">
        <v>4.1717430049999997</v>
      </c>
      <c r="P26" s="262">
        <v>4.1450769919999999</v>
      </c>
      <c r="Q26" s="262">
        <v>4.1725260029999998</v>
      </c>
      <c r="R26" s="262">
        <v>3.6886199999999998</v>
      </c>
      <c r="S26" s="262">
        <v>3.6719189999999999</v>
      </c>
      <c r="T26" s="262">
        <v>3.67586301</v>
      </c>
      <c r="U26" s="262">
        <v>3.7179800090000001</v>
      </c>
      <c r="V26" s="262">
        <v>3.7154169910000001</v>
      </c>
      <c r="W26" s="262">
        <v>3.7349450100000001</v>
      </c>
      <c r="X26" s="262">
        <v>3.8364249949999998</v>
      </c>
      <c r="Y26" s="262">
        <v>3.8219180100000001</v>
      </c>
      <c r="Z26" s="262">
        <v>3.8850949950000002</v>
      </c>
      <c r="AA26" s="262">
        <v>3.7410140009999999</v>
      </c>
      <c r="AB26" s="262">
        <v>3.7530450050000002</v>
      </c>
      <c r="AC26" s="262">
        <v>3.7040159969999999</v>
      </c>
      <c r="AD26" s="262">
        <v>3.3907700099999998</v>
      </c>
      <c r="AE26" s="262">
        <v>3.3697739969999998</v>
      </c>
      <c r="AF26" s="262">
        <v>3.36463899</v>
      </c>
      <c r="AG26" s="262">
        <v>3.4928540099999998</v>
      </c>
      <c r="AH26" s="262">
        <v>3.482687994</v>
      </c>
      <c r="AI26" s="262">
        <v>3.49487901</v>
      </c>
      <c r="AJ26" s="262">
        <v>3.6315910069999999</v>
      </c>
      <c r="AK26" s="262">
        <v>3.6786980100000002</v>
      </c>
      <c r="AL26" s="262">
        <v>3.7336139909999999</v>
      </c>
      <c r="AM26" s="262">
        <v>3.7106440140000001</v>
      </c>
      <c r="AN26" s="262">
        <v>3.722084996</v>
      </c>
      <c r="AO26" s="262">
        <v>3.6931340050000001</v>
      </c>
      <c r="AP26" s="262">
        <v>3.4512519899999998</v>
      </c>
      <c r="AQ26" s="262">
        <v>3.4585450080000002</v>
      </c>
      <c r="AR26" s="262">
        <v>3.4554909899999999</v>
      </c>
      <c r="AS26" s="262">
        <v>3.4586270030000001</v>
      </c>
      <c r="AT26" s="262">
        <v>3.4623679900000002</v>
      </c>
      <c r="AU26" s="262">
        <v>3.4509500100000001</v>
      </c>
      <c r="AV26" s="262">
        <v>3.30491</v>
      </c>
      <c r="AW26" s="262">
        <v>3.4153639999999998</v>
      </c>
      <c r="AX26" s="262">
        <v>3.4068906999999999</v>
      </c>
      <c r="AY26" s="262">
        <v>3.7924438999999999</v>
      </c>
      <c r="AZ26" s="350">
        <v>3.6022859999999999</v>
      </c>
      <c r="BA26" s="350">
        <v>3.686401</v>
      </c>
      <c r="BB26" s="350">
        <v>3.674779</v>
      </c>
      <c r="BC26" s="350">
        <v>3.3359380000000001</v>
      </c>
      <c r="BD26" s="350">
        <v>3.336138</v>
      </c>
      <c r="BE26" s="350">
        <v>3.4341979999999999</v>
      </c>
      <c r="BF26" s="350">
        <v>3.497646</v>
      </c>
      <c r="BG26" s="350">
        <v>3.4990990000000002</v>
      </c>
      <c r="BH26" s="350">
        <v>3.6401620000000001</v>
      </c>
      <c r="BI26" s="350">
        <v>3.6639870000000001</v>
      </c>
      <c r="BJ26" s="350">
        <v>3.6212469999999999</v>
      </c>
      <c r="BK26" s="350">
        <v>3.9151570000000002</v>
      </c>
      <c r="BL26" s="350">
        <v>3.6668050000000001</v>
      </c>
      <c r="BM26" s="350">
        <v>3.7337060000000002</v>
      </c>
      <c r="BN26" s="350">
        <v>3.7139120000000001</v>
      </c>
      <c r="BO26" s="350">
        <v>3.3695330000000001</v>
      </c>
      <c r="BP26" s="350">
        <v>3.3669730000000002</v>
      </c>
      <c r="BQ26" s="350">
        <v>3.4607579999999998</v>
      </c>
      <c r="BR26" s="350">
        <v>3.5239780000000001</v>
      </c>
      <c r="BS26" s="350">
        <v>3.5238019999999999</v>
      </c>
      <c r="BT26" s="350">
        <v>3.6732390000000001</v>
      </c>
      <c r="BU26" s="350">
        <v>3.6933549999999999</v>
      </c>
      <c r="BV26" s="350">
        <v>3.651653</v>
      </c>
    </row>
    <row r="27" spans="1:74" ht="11.1" customHeight="1">
      <c r="A27" s="93" t="s">
        <v>244</v>
      </c>
      <c r="B27" s="201" t="s">
        <v>640</v>
      </c>
      <c r="C27" s="262">
        <v>96.493760976999994</v>
      </c>
      <c r="D27" s="262">
        <v>86.001060011999996</v>
      </c>
      <c r="E27" s="262">
        <v>82.444118017999998</v>
      </c>
      <c r="F27" s="262">
        <v>72.790215000000003</v>
      </c>
      <c r="G27" s="262">
        <v>81.570458998999996</v>
      </c>
      <c r="H27" s="262">
        <v>92.983419990000002</v>
      </c>
      <c r="I27" s="262">
        <v>100.58216299</v>
      </c>
      <c r="J27" s="262">
        <v>100.39303701</v>
      </c>
      <c r="K27" s="262">
        <v>85.38576999</v>
      </c>
      <c r="L27" s="262">
        <v>76.590832000000006</v>
      </c>
      <c r="M27" s="262">
        <v>78.697159020000001</v>
      </c>
      <c r="N27" s="262">
        <v>94.581723013000001</v>
      </c>
      <c r="O27" s="262">
        <v>96.303081031000005</v>
      </c>
      <c r="P27" s="262">
        <v>79.576763</v>
      </c>
      <c r="Q27" s="262">
        <v>78.766961971000001</v>
      </c>
      <c r="R27" s="262">
        <v>72.49718799</v>
      </c>
      <c r="S27" s="262">
        <v>79.098325993000003</v>
      </c>
      <c r="T27" s="262">
        <v>89.651825009999996</v>
      </c>
      <c r="U27" s="262">
        <v>99.618148026</v>
      </c>
      <c r="V27" s="262">
        <v>97.762440968000007</v>
      </c>
      <c r="W27" s="262">
        <v>82.34100402</v>
      </c>
      <c r="X27" s="262">
        <v>75.260839000000004</v>
      </c>
      <c r="Y27" s="262">
        <v>72.706917989999994</v>
      </c>
      <c r="Z27" s="262">
        <v>79.364672010000007</v>
      </c>
      <c r="AA27" s="262">
        <v>76.291600005000006</v>
      </c>
      <c r="AB27" s="262">
        <v>68.466207010000005</v>
      </c>
      <c r="AC27" s="262">
        <v>63.074890992999997</v>
      </c>
      <c r="AD27" s="262">
        <v>56.89861698</v>
      </c>
      <c r="AE27" s="262">
        <v>68.014705001999999</v>
      </c>
      <c r="AF27" s="262">
        <v>76.642096980000005</v>
      </c>
      <c r="AG27" s="262">
        <v>91.587643998999994</v>
      </c>
      <c r="AH27" s="262">
        <v>87.918692969999995</v>
      </c>
      <c r="AI27" s="262">
        <v>74.477409030000004</v>
      </c>
      <c r="AJ27" s="262">
        <v>71.773730002999997</v>
      </c>
      <c r="AK27" s="262">
        <v>75.318703020000001</v>
      </c>
      <c r="AL27" s="262">
        <v>78.720824981000007</v>
      </c>
      <c r="AM27" s="262">
        <v>80.570861023000006</v>
      </c>
      <c r="AN27" s="262">
        <v>72.534328971999997</v>
      </c>
      <c r="AO27" s="262">
        <v>75.936166994000004</v>
      </c>
      <c r="AP27" s="262">
        <v>66.12462798</v>
      </c>
      <c r="AQ27" s="262">
        <v>70.008208021000002</v>
      </c>
      <c r="AR27" s="262">
        <v>80.334517980000001</v>
      </c>
      <c r="AS27" s="262">
        <v>88.319711046999998</v>
      </c>
      <c r="AT27" s="262">
        <v>87.207302737999996</v>
      </c>
      <c r="AU27" s="262">
        <v>77.894941470000006</v>
      </c>
      <c r="AV27" s="262">
        <v>71.635934165999998</v>
      </c>
      <c r="AW27" s="262">
        <v>70.726388216000004</v>
      </c>
      <c r="AX27" s="262">
        <v>78.928652049999997</v>
      </c>
      <c r="AY27" s="262">
        <v>85.400855300000003</v>
      </c>
      <c r="AZ27" s="350">
        <v>73.115170000000006</v>
      </c>
      <c r="BA27" s="350">
        <v>75.453609999999998</v>
      </c>
      <c r="BB27" s="350">
        <v>66.975129999999993</v>
      </c>
      <c r="BC27" s="350">
        <v>71.917079999999999</v>
      </c>
      <c r="BD27" s="350">
        <v>79.92465</v>
      </c>
      <c r="BE27" s="350">
        <v>93.112570000000005</v>
      </c>
      <c r="BF27" s="350">
        <v>94.378200000000007</v>
      </c>
      <c r="BG27" s="350">
        <v>80.107960000000006</v>
      </c>
      <c r="BH27" s="350">
        <v>76.911180000000002</v>
      </c>
      <c r="BI27" s="350">
        <v>74.396590000000003</v>
      </c>
      <c r="BJ27" s="350">
        <v>86.007549999999995</v>
      </c>
      <c r="BK27" s="350">
        <v>85.922920000000005</v>
      </c>
      <c r="BL27" s="350">
        <v>74.565380000000005</v>
      </c>
      <c r="BM27" s="350">
        <v>73.697270000000003</v>
      </c>
      <c r="BN27" s="350">
        <v>65.886989999999997</v>
      </c>
      <c r="BO27" s="350">
        <v>71.132480000000001</v>
      </c>
      <c r="BP27" s="350">
        <v>78.894260000000003</v>
      </c>
      <c r="BQ27" s="350">
        <v>90.542190000000005</v>
      </c>
      <c r="BR27" s="350">
        <v>91.37433</v>
      </c>
      <c r="BS27" s="350">
        <v>77.168880000000001</v>
      </c>
      <c r="BT27" s="350">
        <v>74.292640000000006</v>
      </c>
      <c r="BU27" s="350">
        <v>71.707400000000007</v>
      </c>
      <c r="BV27" s="350">
        <v>82.272310000000004</v>
      </c>
    </row>
    <row r="28" spans="1:74" ht="11.1" customHeight="1">
      <c r="A28" s="90"/>
      <c r="B28" s="94"/>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386"/>
      <c r="BA28" s="386"/>
      <c r="BB28" s="386"/>
      <c r="BC28" s="386"/>
      <c r="BD28" s="386"/>
      <c r="BE28" s="386"/>
      <c r="BF28" s="386"/>
      <c r="BG28" s="386"/>
      <c r="BH28" s="386"/>
      <c r="BI28" s="386"/>
      <c r="BJ28" s="386"/>
      <c r="BK28" s="386"/>
      <c r="BL28" s="386"/>
      <c r="BM28" s="386"/>
      <c r="BN28" s="386"/>
      <c r="BO28" s="386"/>
      <c r="BP28" s="386"/>
      <c r="BQ28" s="386"/>
      <c r="BR28" s="386"/>
      <c r="BS28" s="386"/>
      <c r="BT28" s="386"/>
      <c r="BU28" s="386"/>
      <c r="BV28" s="386"/>
    </row>
    <row r="29" spans="1:74" ht="11.1" customHeight="1">
      <c r="A29" s="93" t="s">
        <v>245</v>
      </c>
      <c r="B29" s="97" t="s">
        <v>188</v>
      </c>
      <c r="C29" s="262">
        <v>-3.8199009859999999</v>
      </c>
      <c r="D29" s="262">
        <v>0.43688886441000002</v>
      </c>
      <c r="E29" s="262">
        <v>2.1527039700000001</v>
      </c>
      <c r="F29" s="262">
        <v>2.1752487764000001</v>
      </c>
      <c r="G29" s="262">
        <v>-3.4984782114000001</v>
      </c>
      <c r="H29" s="262">
        <v>0.64771936615000003</v>
      </c>
      <c r="I29" s="262">
        <v>3.5969380160000002</v>
      </c>
      <c r="J29" s="262">
        <v>-2.3155890239999999</v>
      </c>
      <c r="K29" s="262">
        <v>-1.5915842884</v>
      </c>
      <c r="L29" s="262">
        <v>-8.9507070827999996E-2</v>
      </c>
      <c r="M29" s="262">
        <v>-0.43725893491000001</v>
      </c>
      <c r="N29" s="262">
        <v>2.9244794825999998</v>
      </c>
      <c r="O29" s="262">
        <v>0.41860311884000001</v>
      </c>
      <c r="P29" s="262">
        <v>2.9168559363000002</v>
      </c>
      <c r="Q29" s="262">
        <v>6.6080187001999997</v>
      </c>
      <c r="R29" s="262">
        <v>0.38935061473999999</v>
      </c>
      <c r="S29" s="262">
        <v>-1.4604699952</v>
      </c>
      <c r="T29" s="262">
        <v>2.0595938053</v>
      </c>
      <c r="U29" s="262">
        <v>-3.7876589036000001</v>
      </c>
      <c r="V29" s="262">
        <v>1.8092848860999999</v>
      </c>
      <c r="W29" s="262">
        <v>-0.11306000976</v>
      </c>
      <c r="X29" s="262">
        <v>-1.3339283391000001</v>
      </c>
      <c r="Y29" s="262">
        <v>2.6230804862000001</v>
      </c>
      <c r="Z29" s="262">
        <v>1.3774457479</v>
      </c>
      <c r="AA29" s="262">
        <v>7.5866395497000001</v>
      </c>
      <c r="AB29" s="262">
        <v>2.3917274109000002</v>
      </c>
      <c r="AC29" s="262">
        <v>3.5112936766999998</v>
      </c>
      <c r="AD29" s="262">
        <v>2.3696387115999999</v>
      </c>
      <c r="AE29" s="262">
        <v>3.0132947754999999</v>
      </c>
      <c r="AF29" s="262">
        <v>-0.37373827140999999</v>
      </c>
      <c r="AG29" s="262">
        <v>0.16749912119999999</v>
      </c>
      <c r="AH29" s="262">
        <v>0.93406861871000002</v>
      </c>
      <c r="AI29" s="262">
        <v>-2.5871828907999999</v>
      </c>
      <c r="AJ29" s="262">
        <v>1.7144704232000001</v>
      </c>
      <c r="AK29" s="262">
        <v>0.56706472916999995</v>
      </c>
      <c r="AL29" s="262">
        <v>-4.3745598524</v>
      </c>
      <c r="AM29" s="262">
        <v>4.4622139760000001</v>
      </c>
      <c r="AN29" s="262">
        <v>4.120366024</v>
      </c>
      <c r="AO29" s="262">
        <v>-0.13965597699999999</v>
      </c>
      <c r="AP29" s="262">
        <v>2.1907150299999998</v>
      </c>
      <c r="AQ29" s="262">
        <v>-0.32103601100000001</v>
      </c>
      <c r="AR29" s="262">
        <v>0.26557702999999999</v>
      </c>
      <c r="AS29" s="262">
        <v>0.47900195299999998</v>
      </c>
      <c r="AT29" s="262">
        <v>0.70022525199999996</v>
      </c>
      <c r="AU29" s="262">
        <v>-1.39924629</v>
      </c>
      <c r="AV29" s="262">
        <v>4.3529613469999999</v>
      </c>
      <c r="AW29" s="262">
        <v>2.7713750837000002</v>
      </c>
      <c r="AX29" s="262">
        <v>1.29697025</v>
      </c>
      <c r="AY29" s="262">
        <v>-4.6776474843000004</v>
      </c>
      <c r="AZ29" s="350">
        <v>0</v>
      </c>
      <c r="BA29" s="350">
        <v>0</v>
      </c>
      <c r="BB29" s="350">
        <v>0</v>
      </c>
      <c r="BC29" s="350">
        <v>0</v>
      </c>
      <c r="BD29" s="350">
        <v>0</v>
      </c>
      <c r="BE29" s="350">
        <v>0</v>
      </c>
      <c r="BF29" s="350">
        <v>0</v>
      </c>
      <c r="BG29" s="350">
        <v>0</v>
      </c>
      <c r="BH29" s="350">
        <v>0</v>
      </c>
      <c r="BI29" s="350">
        <v>0</v>
      </c>
      <c r="BJ29" s="350">
        <v>0</v>
      </c>
      <c r="BK29" s="350">
        <v>0</v>
      </c>
      <c r="BL29" s="350">
        <v>0</v>
      </c>
      <c r="BM29" s="350">
        <v>0</v>
      </c>
      <c r="BN29" s="350">
        <v>0</v>
      </c>
      <c r="BO29" s="350">
        <v>0</v>
      </c>
      <c r="BP29" s="350">
        <v>0</v>
      </c>
      <c r="BQ29" s="350">
        <v>0</v>
      </c>
      <c r="BR29" s="350">
        <v>0</v>
      </c>
      <c r="BS29" s="350">
        <v>0</v>
      </c>
      <c r="BT29" s="350">
        <v>0</v>
      </c>
      <c r="BU29" s="350">
        <v>0</v>
      </c>
      <c r="BV29" s="350">
        <v>0</v>
      </c>
    </row>
    <row r="30" spans="1:74" ht="11.1" customHeight="1">
      <c r="A30" s="93"/>
      <c r="B30" s="97"/>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271"/>
      <c r="AT30" s="271"/>
      <c r="AU30" s="271"/>
      <c r="AV30" s="271"/>
      <c r="AW30" s="271"/>
      <c r="AX30" s="271"/>
      <c r="AY30" s="271"/>
      <c r="AZ30" s="386"/>
      <c r="BA30" s="386"/>
      <c r="BB30" s="386"/>
      <c r="BC30" s="386"/>
      <c r="BD30" s="386"/>
      <c r="BE30" s="386"/>
      <c r="BF30" s="386"/>
      <c r="BG30" s="386"/>
      <c r="BH30" s="386"/>
      <c r="BI30" s="386"/>
      <c r="BJ30" s="386"/>
      <c r="BK30" s="386"/>
      <c r="BL30" s="386"/>
      <c r="BM30" s="386"/>
      <c r="BN30" s="386"/>
      <c r="BO30" s="386"/>
      <c r="BP30" s="386"/>
      <c r="BQ30" s="386"/>
      <c r="BR30" s="386"/>
      <c r="BS30" s="386"/>
      <c r="BT30" s="386"/>
      <c r="BU30" s="386"/>
      <c r="BV30" s="386"/>
    </row>
    <row r="31" spans="1:74" ht="11.1" customHeight="1">
      <c r="A31" s="93"/>
      <c r="B31" s="91" t="s">
        <v>957</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387"/>
      <c r="BA31" s="387"/>
      <c r="BB31" s="387"/>
      <c r="BC31" s="387"/>
      <c r="BD31" s="387"/>
      <c r="BE31" s="387"/>
      <c r="BF31" s="387"/>
      <c r="BG31" s="387"/>
      <c r="BH31" s="387"/>
      <c r="BI31" s="387"/>
      <c r="BJ31" s="387"/>
      <c r="BK31" s="387"/>
      <c r="BL31" s="387"/>
      <c r="BM31" s="387"/>
      <c r="BN31" s="387"/>
      <c r="BO31" s="387"/>
      <c r="BP31" s="387"/>
      <c r="BQ31" s="387"/>
      <c r="BR31" s="387"/>
      <c r="BS31" s="387"/>
      <c r="BT31" s="387"/>
      <c r="BU31" s="387"/>
      <c r="BV31" s="387"/>
    </row>
    <row r="32" spans="1:74" ht="11.1" customHeight="1">
      <c r="A32" s="93" t="s">
        <v>844</v>
      </c>
      <c r="B32" s="201" t="s">
        <v>211</v>
      </c>
      <c r="C32" s="262">
        <v>48.853999999999999</v>
      </c>
      <c r="D32" s="262">
        <v>49.068504124</v>
      </c>
      <c r="E32" s="262">
        <v>50.935504123999998</v>
      </c>
      <c r="F32" s="262">
        <v>50.761408347</v>
      </c>
      <c r="G32" s="262">
        <v>50.899627553999998</v>
      </c>
      <c r="H32" s="262">
        <v>51.496689207000003</v>
      </c>
      <c r="I32" s="262">
        <v>47.934689206999998</v>
      </c>
      <c r="J32" s="262">
        <v>48.637689207000001</v>
      </c>
      <c r="K32" s="262">
        <v>49.913384506</v>
      </c>
      <c r="L32" s="262">
        <v>49.430372579999997</v>
      </c>
      <c r="M32" s="262">
        <v>50.571247505000002</v>
      </c>
      <c r="N32" s="262">
        <v>49.820366999999997</v>
      </c>
      <c r="O32" s="262">
        <v>48.708571861999999</v>
      </c>
      <c r="P32" s="262">
        <v>49.139642934000001</v>
      </c>
      <c r="Q32" s="262">
        <v>48.164772266999996</v>
      </c>
      <c r="R32" s="262">
        <v>49.852493662000001</v>
      </c>
      <c r="S32" s="262">
        <v>51.472893671000001</v>
      </c>
      <c r="T32" s="262">
        <v>50.507058846</v>
      </c>
      <c r="U32" s="262">
        <v>52.420075736999998</v>
      </c>
      <c r="V32" s="262">
        <v>50.287030897000001</v>
      </c>
      <c r="W32" s="262">
        <v>49.909010877</v>
      </c>
      <c r="X32" s="262">
        <v>50.810102227999998</v>
      </c>
      <c r="Y32" s="262">
        <v>50.996838752000002</v>
      </c>
      <c r="Z32" s="262">
        <v>51.896625999999998</v>
      </c>
      <c r="AA32" s="262">
        <v>48.318413432</v>
      </c>
      <c r="AB32" s="262">
        <v>49.743130020000002</v>
      </c>
      <c r="AC32" s="262">
        <v>51.140872342999998</v>
      </c>
      <c r="AD32" s="262">
        <v>51.283108650999999</v>
      </c>
      <c r="AE32" s="262">
        <v>50.725688876</v>
      </c>
      <c r="AF32" s="262">
        <v>50.373655167000003</v>
      </c>
      <c r="AG32" s="262">
        <v>49.119622051999997</v>
      </c>
      <c r="AH32" s="262">
        <v>47.498520458000002</v>
      </c>
      <c r="AI32" s="262">
        <v>46.230891319000001</v>
      </c>
      <c r="AJ32" s="262">
        <v>45.829635879999998</v>
      </c>
      <c r="AK32" s="262">
        <v>45.549716140999998</v>
      </c>
      <c r="AL32" s="262">
        <v>46.157331999999997</v>
      </c>
      <c r="AM32" s="262">
        <v>44.631884999999997</v>
      </c>
      <c r="AN32" s="262">
        <v>42.087437999999999</v>
      </c>
      <c r="AO32" s="262">
        <v>40.672991000000003</v>
      </c>
      <c r="AP32" s="262">
        <v>41.921543999999997</v>
      </c>
      <c r="AQ32" s="262">
        <v>43.112096999999999</v>
      </c>
      <c r="AR32" s="262">
        <v>41.734650000000002</v>
      </c>
      <c r="AS32" s="262">
        <v>43.263202999999997</v>
      </c>
      <c r="AT32" s="262">
        <v>40.781756000000001</v>
      </c>
      <c r="AU32" s="262">
        <v>40.100308800000001</v>
      </c>
      <c r="AV32" s="262">
        <v>39.804609499999998</v>
      </c>
      <c r="AW32" s="262">
        <v>39.978973099999997</v>
      </c>
      <c r="AX32" s="262">
        <v>42.692145099999998</v>
      </c>
      <c r="AY32" s="262">
        <v>42.631884999999997</v>
      </c>
      <c r="AZ32" s="350">
        <v>42.087437999999999</v>
      </c>
      <c r="BA32" s="350">
        <v>41.672991000000003</v>
      </c>
      <c r="BB32" s="350">
        <v>41.921543999999997</v>
      </c>
      <c r="BC32" s="350">
        <v>42.112096999999999</v>
      </c>
      <c r="BD32" s="350">
        <v>41.734650000000002</v>
      </c>
      <c r="BE32" s="350">
        <v>41.763202999999997</v>
      </c>
      <c r="BF32" s="350">
        <v>41.531756000000001</v>
      </c>
      <c r="BG32" s="350">
        <v>41.100308800000001</v>
      </c>
      <c r="BH32" s="350">
        <v>41.804609499999998</v>
      </c>
      <c r="BI32" s="350">
        <v>41.978973099999997</v>
      </c>
      <c r="BJ32" s="350">
        <v>43.442145099999998</v>
      </c>
      <c r="BK32" s="350">
        <v>43.89855867</v>
      </c>
      <c r="BL32" s="350">
        <v>43.354111670000002</v>
      </c>
      <c r="BM32" s="350">
        <v>42.939664669999999</v>
      </c>
      <c r="BN32" s="350">
        <v>43.18821767</v>
      </c>
      <c r="BO32" s="350">
        <v>43.378770670000002</v>
      </c>
      <c r="BP32" s="350">
        <v>43.001323669999998</v>
      </c>
      <c r="BQ32" s="350">
        <v>43.02987667</v>
      </c>
      <c r="BR32" s="350">
        <v>42.798429669999997</v>
      </c>
      <c r="BS32" s="350">
        <v>42.366982470000004</v>
      </c>
      <c r="BT32" s="350">
        <v>43.071283170000001</v>
      </c>
      <c r="BU32" s="350">
        <v>43.24564677</v>
      </c>
      <c r="BV32" s="350">
        <v>44.708818770000001</v>
      </c>
    </row>
    <row r="33" spans="1:74" ht="11.1" customHeight="1">
      <c r="A33" s="98" t="s">
        <v>845</v>
      </c>
      <c r="B33" s="202" t="s">
        <v>104</v>
      </c>
      <c r="C33" s="262">
        <v>185.94804300000001</v>
      </c>
      <c r="D33" s="262">
        <v>179.14467500000001</v>
      </c>
      <c r="E33" s="262">
        <v>186.12229500000001</v>
      </c>
      <c r="F33" s="262">
        <v>197.815843</v>
      </c>
      <c r="G33" s="262">
        <v>200.399427</v>
      </c>
      <c r="H33" s="262">
        <v>190.394982</v>
      </c>
      <c r="I33" s="262">
        <v>176.306904</v>
      </c>
      <c r="J33" s="262">
        <v>166.83792800000001</v>
      </c>
      <c r="K33" s="262">
        <v>170.674273</v>
      </c>
      <c r="L33" s="262">
        <v>182.61991699999999</v>
      </c>
      <c r="M33" s="262">
        <v>190.356786</v>
      </c>
      <c r="N33" s="262">
        <v>181.920367</v>
      </c>
      <c r="O33" s="262">
        <v>171.35191499999999</v>
      </c>
      <c r="P33" s="262">
        <v>167.615216</v>
      </c>
      <c r="Q33" s="262">
        <v>172.58116200000001</v>
      </c>
      <c r="R33" s="262">
        <v>179.86014700000001</v>
      </c>
      <c r="S33" s="262">
        <v>180.63240400000001</v>
      </c>
      <c r="T33" s="262">
        <v>171.79524900000001</v>
      </c>
      <c r="U33" s="262">
        <v>154.09405699999999</v>
      </c>
      <c r="V33" s="262">
        <v>145.488246</v>
      </c>
      <c r="W33" s="262">
        <v>150.88089400000001</v>
      </c>
      <c r="X33" s="262">
        <v>163.53177400000001</v>
      </c>
      <c r="Y33" s="262">
        <v>175.256012</v>
      </c>
      <c r="Z33" s="262">
        <v>180.05439899999999</v>
      </c>
      <c r="AA33" s="262">
        <v>187.46509</v>
      </c>
      <c r="AB33" s="262">
        <v>193.94536199999999</v>
      </c>
      <c r="AC33" s="262">
        <v>202.165716</v>
      </c>
      <c r="AD33" s="262">
        <v>209.15561199999999</v>
      </c>
      <c r="AE33" s="262">
        <v>210.13198</v>
      </c>
      <c r="AF33" s="262">
        <v>205.02284</v>
      </c>
      <c r="AG33" s="262">
        <v>191.194354</v>
      </c>
      <c r="AH33" s="262">
        <v>185.909899</v>
      </c>
      <c r="AI33" s="262">
        <v>189.529652</v>
      </c>
      <c r="AJ33" s="262">
        <v>193.929665</v>
      </c>
      <c r="AK33" s="262">
        <v>195.84838500000001</v>
      </c>
      <c r="AL33" s="262">
        <v>192.69642400000001</v>
      </c>
      <c r="AM33" s="262">
        <v>186.032138</v>
      </c>
      <c r="AN33" s="262">
        <v>182.31509</v>
      </c>
      <c r="AO33" s="262">
        <v>178.21318299999999</v>
      </c>
      <c r="AP33" s="262">
        <v>179.450436</v>
      </c>
      <c r="AQ33" s="262">
        <v>183.56871899999999</v>
      </c>
      <c r="AR33" s="262">
        <v>177.534133</v>
      </c>
      <c r="AS33" s="262">
        <v>166.66945799999999</v>
      </c>
      <c r="AT33" s="262">
        <v>161.38485900000001</v>
      </c>
      <c r="AU33" s="262">
        <v>159.58437000000001</v>
      </c>
      <c r="AV33" s="262">
        <v>161.06724019999999</v>
      </c>
      <c r="AW33" s="262">
        <v>163.5869453</v>
      </c>
      <c r="AX33" s="262">
        <v>156.18133080000001</v>
      </c>
      <c r="AY33" s="262">
        <v>151.48081529999999</v>
      </c>
      <c r="AZ33" s="350">
        <v>150.9538</v>
      </c>
      <c r="BA33" s="350">
        <v>153.97</v>
      </c>
      <c r="BB33" s="350">
        <v>160.6848</v>
      </c>
      <c r="BC33" s="350">
        <v>165.1037</v>
      </c>
      <c r="BD33" s="350">
        <v>162.6601</v>
      </c>
      <c r="BE33" s="350">
        <v>153.64510000000001</v>
      </c>
      <c r="BF33" s="350">
        <v>148.29480000000001</v>
      </c>
      <c r="BG33" s="350">
        <v>147.8716</v>
      </c>
      <c r="BH33" s="350">
        <v>153.5052</v>
      </c>
      <c r="BI33" s="350">
        <v>156.1516</v>
      </c>
      <c r="BJ33" s="350">
        <v>153.49590000000001</v>
      </c>
      <c r="BK33" s="350">
        <v>147.79329999999999</v>
      </c>
      <c r="BL33" s="350">
        <v>147.22550000000001</v>
      </c>
      <c r="BM33" s="350">
        <v>151.59819999999999</v>
      </c>
      <c r="BN33" s="350">
        <v>159.06880000000001</v>
      </c>
      <c r="BO33" s="350">
        <v>163.46780000000001</v>
      </c>
      <c r="BP33" s="350">
        <v>161.00450000000001</v>
      </c>
      <c r="BQ33" s="350">
        <v>151.97040000000001</v>
      </c>
      <c r="BR33" s="350">
        <v>146.60130000000001</v>
      </c>
      <c r="BS33" s="350">
        <v>146.15950000000001</v>
      </c>
      <c r="BT33" s="350">
        <v>151.77430000000001</v>
      </c>
      <c r="BU33" s="350">
        <v>154.40029999999999</v>
      </c>
      <c r="BV33" s="350">
        <v>151.72559999999999</v>
      </c>
    </row>
    <row r="34" spans="1:74" ht="11.1" customHeight="1">
      <c r="A34" s="98" t="s">
        <v>67</v>
      </c>
      <c r="B34" s="202" t="s">
        <v>68</v>
      </c>
      <c r="C34" s="262">
        <v>178.09109699999999</v>
      </c>
      <c r="D34" s="262">
        <v>171.025848</v>
      </c>
      <c r="E34" s="262">
        <v>177.74158700000001</v>
      </c>
      <c r="F34" s="262">
        <v>189.26026899999999</v>
      </c>
      <c r="G34" s="262">
        <v>191.66898599999999</v>
      </c>
      <c r="H34" s="262">
        <v>181.489676</v>
      </c>
      <c r="I34" s="262">
        <v>169.50435999999999</v>
      </c>
      <c r="J34" s="262">
        <v>159.98734400000001</v>
      </c>
      <c r="K34" s="262">
        <v>163.77565100000001</v>
      </c>
      <c r="L34" s="262">
        <v>175.68646699999999</v>
      </c>
      <c r="M34" s="262">
        <v>183.388507</v>
      </c>
      <c r="N34" s="262">
        <v>174.91726</v>
      </c>
      <c r="O34" s="262">
        <v>164.57453000000001</v>
      </c>
      <c r="P34" s="262">
        <v>161.06355400000001</v>
      </c>
      <c r="Q34" s="262">
        <v>166.255223</v>
      </c>
      <c r="R34" s="262">
        <v>173.42745400000001</v>
      </c>
      <c r="S34" s="262">
        <v>174.09295800000001</v>
      </c>
      <c r="T34" s="262">
        <v>165.14904999999999</v>
      </c>
      <c r="U34" s="262">
        <v>147.296233</v>
      </c>
      <c r="V34" s="262">
        <v>138.52697699999999</v>
      </c>
      <c r="W34" s="262">
        <v>143.710892</v>
      </c>
      <c r="X34" s="262">
        <v>156.195866</v>
      </c>
      <c r="Y34" s="262">
        <v>167.754198</v>
      </c>
      <c r="Z34" s="262">
        <v>172.38668000000001</v>
      </c>
      <c r="AA34" s="262">
        <v>180.091309</v>
      </c>
      <c r="AB34" s="262">
        <v>186.86552</v>
      </c>
      <c r="AC34" s="262">
        <v>195.37981099999999</v>
      </c>
      <c r="AD34" s="262">
        <v>202.26539299999999</v>
      </c>
      <c r="AE34" s="262">
        <v>203.13744500000001</v>
      </c>
      <c r="AF34" s="262">
        <v>197.92399</v>
      </c>
      <c r="AG34" s="262">
        <v>183.95845399999999</v>
      </c>
      <c r="AH34" s="262">
        <v>178.536947</v>
      </c>
      <c r="AI34" s="262">
        <v>182.01965100000001</v>
      </c>
      <c r="AJ34" s="262">
        <v>186.39613399999999</v>
      </c>
      <c r="AK34" s="262">
        <v>188.291324</v>
      </c>
      <c r="AL34" s="262">
        <v>185.11583300000001</v>
      </c>
      <c r="AM34" s="262">
        <v>178.74679699999999</v>
      </c>
      <c r="AN34" s="262">
        <v>175.32500099999999</v>
      </c>
      <c r="AO34" s="262">
        <v>171.51834500000001</v>
      </c>
      <c r="AP34" s="262">
        <v>172.65373199999999</v>
      </c>
      <c r="AQ34" s="262">
        <v>176.670151</v>
      </c>
      <c r="AR34" s="262">
        <v>170.53369799999999</v>
      </c>
      <c r="AS34" s="262">
        <v>159.53621000000001</v>
      </c>
      <c r="AT34" s="262">
        <v>154.118799</v>
      </c>
      <c r="AU34" s="262">
        <v>152.185498</v>
      </c>
      <c r="AV34" s="262">
        <v>153.35242700000001</v>
      </c>
      <c r="AW34" s="262">
        <v>155.75422</v>
      </c>
      <c r="AX34" s="262">
        <v>148.23400000000001</v>
      </c>
      <c r="AY34" s="262">
        <v>143.74809999999999</v>
      </c>
      <c r="AZ34" s="350">
        <v>143.59950000000001</v>
      </c>
      <c r="BA34" s="350">
        <v>146.99119999999999</v>
      </c>
      <c r="BB34" s="350">
        <v>153.4769</v>
      </c>
      <c r="BC34" s="350">
        <v>157.6627</v>
      </c>
      <c r="BD34" s="350">
        <v>154.98840000000001</v>
      </c>
      <c r="BE34" s="350">
        <v>145.79769999999999</v>
      </c>
      <c r="BF34" s="350">
        <v>140.27209999999999</v>
      </c>
      <c r="BG34" s="350">
        <v>139.685</v>
      </c>
      <c r="BH34" s="350">
        <v>145.21109999999999</v>
      </c>
      <c r="BI34" s="350">
        <v>147.75890000000001</v>
      </c>
      <c r="BJ34" s="350">
        <v>145.0094</v>
      </c>
      <c r="BK34" s="350">
        <v>139.54060000000001</v>
      </c>
      <c r="BL34" s="350">
        <v>139.3698</v>
      </c>
      <c r="BM34" s="350">
        <v>144.1362</v>
      </c>
      <c r="BN34" s="350">
        <v>151.39580000000001</v>
      </c>
      <c r="BO34" s="350">
        <v>155.5796</v>
      </c>
      <c r="BP34" s="350">
        <v>152.9032</v>
      </c>
      <c r="BQ34" s="350">
        <v>143.7106</v>
      </c>
      <c r="BR34" s="350">
        <v>138.18299999999999</v>
      </c>
      <c r="BS34" s="350">
        <v>137.59379999999999</v>
      </c>
      <c r="BT34" s="350">
        <v>143.11709999999999</v>
      </c>
      <c r="BU34" s="350">
        <v>145.66030000000001</v>
      </c>
      <c r="BV34" s="350">
        <v>142.9067</v>
      </c>
    </row>
    <row r="35" spans="1:74" ht="11.1" customHeight="1">
      <c r="A35" s="98" t="s">
        <v>65</v>
      </c>
      <c r="B35" s="202" t="s">
        <v>69</v>
      </c>
      <c r="C35" s="262">
        <v>5.5151180000000002</v>
      </c>
      <c r="D35" s="262">
        <v>5.9207470000000004</v>
      </c>
      <c r="E35" s="262">
        <v>6.3263759999999998</v>
      </c>
      <c r="F35" s="262">
        <v>6.3584630000000004</v>
      </c>
      <c r="G35" s="262">
        <v>6.3905510000000003</v>
      </c>
      <c r="H35" s="262">
        <v>6.4226380000000001</v>
      </c>
      <c r="I35" s="262">
        <v>4.3453879999999998</v>
      </c>
      <c r="J35" s="262">
        <v>4.418939</v>
      </c>
      <c r="K35" s="262">
        <v>4.492489</v>
      </c>
      <c r="L35" s="262">
        <v>4.5034669999999997</v>
      </c>
      <c r="M35" s="262">
        <v>4.5144460000000004</v>
      </c>
      <c r="N35" s="262">
        <v>4.5254240000000001</v>
      </c>
      <c r="O35" s="262">
        <v>4.3048109999999999</v>
      </c>
      <c r="P35" s="262">
        <v>4.0841969999999996</v>
      </c>
      <c r="Q35" s="262">
        <v>3.8635839999999999</v>
      </c>
      <c r="R35" s="262">
        <v>3.9693209999999999</v>
      </c>
      <c r="S35" s="262">
        <v>4.0750570000000002</v>
      </c>
      <c r="T35" s="262">
        <v>4.1807939999999997</v>
      </c>
      <c r="U35" s="262">
        <v>4.202833</v>
      </c>
      <c r="V35" s="262">
        <v>4.2248710000000003</v>
      </c>
      <c r="W35" s="262">
        <v>4.2469099999999997</v>
      </c>
      <c r="X35" s="262">
        <v>4.3163770000000001</v>
      </c>
      <c r="Y35" s="262">
        <v>4.3858439999999996</v>
      </c>
      <c r="Z35" s="262">
        <v>4.455311</v>
      </c>
      <c r="AA35" s="262">
        <v>4.2798230000000004</v>
      </c>
      <c r="AB35" s="262">
        <v>4.1043349999999998</v>
      </c>
      <c r="AC35" s="262">
        <v>3.9288470000000002</v>
      </c>
      <c r="AD35" s="262">
        <v>4.025404</v>
      </c>
      <c r="AE35" s="262">
        <v>4.1219619999999999</v>
      </c>
      <c r="AF35" s="262">
        <v>4.2185189999999997</v>
      </c>
      <c r="AG35" s="262">
        <v>4.3182739999999997</v>
      </c>
      <c r="AH35" s="262">
        <v>4.4180299999999999</v>
      </c>
      <c r="AI35" s="262">
        <v>4.5177849999999999</v>
      </c>
      <c r="AJ35" s="262">
        <v>4.5035230000000004</v>
      </c>
      <c r="AK35" s="262">
        <v>4.4892599999999998</v>
      </c>
      <c r="AL35" s="262">
        <v>4.4749980000000003</v>
      </c>
      <c r="AM35" s="262">
        <v>4.3027839999999999</v>
      </c>
      <c r="AN35" s="262">
        <v>4.1305690000000004</v>
      </c>
      <c r="AO35" s="262">
        <v>3.9583550000000001</v>
      </c>
      <c r="AP35" s="262">
        <v>3.9628380000000001</v>
      </c>
      <c r="AQ35" s="262">
        <v>3.96732</v>
      </c>
      <c r="AR35" s="262">
        <v>3.971803</v>
      </c>
      <c r="AS35" s="262">
        <v>4.0887909999999996</v>
      </c>
      <c r="AT35" s="262">
        <v>4.2057789999999997</v>
      </c>
      <c r="AU35" s="262">
        <v>4.3227669999999998</v>
      </c>
      <c r="AV35" s="262">
        <v>4.8223209999999996</v>
      </c>
      <c r="AW35" s="262">
        <v>4.9584910000000004</v>
      </c>
      <c r="AX35" s="262">
        <v>5.0923740000000004</v>
      </c>
      <c r="AY35" s="262">
        <v>4.8596500000000002</v>
      </c>
      <c r="AZ35" s="350">
        <v>4.6323860000000003</v>
      </c>
      <c r="BA35" s="350">
        <v>4.3953319999999998</v>
      </c>
      <c r="BB35" s="350">
        <v>4.4949589999999997</v>
      </c>
      <c r="BC35" s="350">
        <v>4.5959339999999997</v>
      </c>
      <c r="BD35" s="350">
        <v>4.6946440000000003</v>
      </c>
      <c r="BE35" s="350">
        <v>4.9052429999999996</v>
      </c>
      <c r="BF35" s="350">
        <v>5.1105239999999998</v>
      </c>
      <c r="BG35" s="350">
        <v>5.3136599999999996</v>
      </c>
      <c r="BH35" s="350">
        <v>5.4248380000000003</v>
      </c>
      <c r="BI35" s="350">
        <v>5.5331149999999996</v>
      </c>
      <c r="BJ35" s="350">
        <v>5.6399080000000001</v>
      </c>
      <c r="BK35" s="350">
        <v>5.3833219999999997</v>
      </c>
      <c r="BL35" s="350">
        <v>5.1343350000000001</v>
      </c>
      <c r="BM35" s="350">
        <v>4.8769660000000004</v>
      </c>
      <c r="BN35" s="350">
        <v>4.9572180000000001</v>
      </c>
      <c r="BO35" s="350">
        <v>5.0397230000000004</v>
      </c>
      <c r="BP35" s="350">
        <v>5.1207099999999999</v>
      </c>
      <c r="BQ35" s="350">
        <v>5.3143890000000003</v>
      </c>
      <c r="BR35" s="350">
        <v>5.5034039999999997</v>
      </c>
      <c r="BS35" s="350">
        <v>5.6909130000000001</v>
      </c>
      <c r="BT35" s="350">
        <v>5.7868820000000003</v>
      </c>
      <c r="BU35" s="350">
        <v>5.8805959999999997</v>
      </c>
      <c r="BV35" s="350">
        <v>5.973382</v>
      </c>
    </row>
    <row r="36" spans="1:74" ht="11.1" customHeight="1">
      <c r="A36" s="98" t="s">
        <v>66</v>
      </c>
      <c r="B36" s="202" t="s">
        <v>276</v>
      </c>
      <c r="C36" s="262">
        <v>1.8323199999999999</v>
      </c>
      <c r="D36" s="262">
        <v>1.7078819999999999</v>
      </c>
      <c r="E36" s="262">
        <v>1.583445</v>
      </c>
      <c r="F36" s="262">
        <v>1.7148870000000001</v>
      </c>
      <c r="G36" s="262">
        <v>1.8463290000000001</v>
      </c>
      <c r="H36" s="262">
        <v>1.9777709999999999</v>
      </c>
      <c r="I36" s="262">
        <v>1.9481219999999999</v>
      </c>
      <c r="J36" s="262">
        <v>1.918474</v>
      </c>
      <c r="K36" s="262">
        <v>1.888825</v>
      </c>
      <c r="L36" s="262">
        <v>1.901024</v>
      </c>
      <c r="M36" s="262">
        <v>1.9132229999999999</v>
      </c>
      <c r="N36" s="262">
        <v>1.925422</v>
      </c>
      <c r="O36" s="262">
        <v>1.936688</v>
      </c>
      <c r="P36" s="262">
        <v>1.947954</v>
      </c>
      <c r="Q36" s="262">
        <v>1.95922</v>
      </c>
      <c r="R36" s="262">
        <v>1.957986</v>
      </c>
      <c r="S36" s="262">
        <v>1.956752</v>
      </c>
      <c r="T36" s="262">
        <v>1.9555180000000001</v>
      </c>
      <c r="U36" s="262">
        <v>2.0823680000000002</v>
      </c>
      <c r="V36" s="262">
        <v>2.2210390000000002</v>
      </c>
      <c r="W36" s="262">
        <v>2.404998</v>
      </c>
      <c r="X36" s="262">
        <v>2.4732090000000002</v>
      </c>
      <c r="Y36" s="262">
        <v>2.54142</v>
      </c>
      <c r="Z36" s="262">
        <v>2.6096309999999998</v>
      </c>
      <c r="AA36" s="262">
        <v>2.506551</v>
      </c>
      <c r="AB36" s="262">
        <v>2.40347</v>
      </c>
      <c r="AC36" s="262">
        <v>2.3003900000000002</v>
      </c>
      <c r="AD36" s="262">
        <v>2.298737</v>
      </c>
      <c r="AE36" s="262">
        <v>2.297085</v>
      </c>
      <c r="AF36" s="262">
        <v>2.2954319999999999</v>
      </c>
      <c r="AG36" s="262">
        <v>2.3289680000000001</v>
      </c>
      <c r="AH36" s="262">
        <v>2.3625050000000001</v>
      </c>
      <c r="AI36" s="262">
        <v>2.3960409999999999</v>
      </c>
      <c r="AJ36" s="262">
        <v>2.4381910000000002</v>
      </c>
      <c r="AK36" s="262">
        <v>2.4803419999999998</v>
      </c>
      <c r="AL36" s="262">
        <v>2.5224920000000002</v>
      </c>
      <c r="AM36" s="262">
        <v>2.4171819999999999</v>
      </c>
      <c r="AN36" s="262">
        <v>2.311871</v>
      </c>
      <c r="AO36" s="262">
        <v>2.2065610000000002</v>
      </c>
      <c r="AP36" s="262">
        <v>2.3045049999999998</v>
      </c>
      <c r="AQ36" s="262">
        <v>2.4024480000000001</v>
      </c>
      <c r="AR36" s="262">
        <v>2.5003920000000002</v>
      </c>
      <c r="AS36" s="262">
        <v>2.515628</v>
      </c>
      <c r="AT36" s="262">
        <v>2.5308630000000001</v>
      </c>
      <c r="AU36" s="262">
        <v>2.5460989999999999</v>
      </c>
      <c r="AV36" s="262">
        <v>2.3590520000000001</v>
      </c>
      <c r="AW36" s="262">
        <v>2.3393709999999999</v>
      </c>
      <c r="AX36" s="262">
        <v>2.3251210000000002</v>
      </c>
      <c r="AY36" s="262">
        <v>2.3112499999999998</v>
      </c>
      <c r="AZ36" s="350">
        <v>2.16825</v>
      </c>
      <c r="BA36" s="350">
        <v>2.0373410000000001</v>
      </c>
      <c r="BB36" s="350">
        <v>2.1670910000000001</v>
      </c>
      <c r="BC36" s="350">
        <v>2.299553</v>
      </c>
      <c r="BD36" s="350">
        <v>2.4317570000000002</v>
      </c>
      <c r="BE36" s="350">
        <v>2.3958240000000002</v>
      </c>
      <c r="BF36" s="350">
        <v>2.3649019999999998</v>
      </c>
      <c r="BG36" s="350">
        <v>2.324713</v>
      </c>
      <c r="BH36" s="350">
        <v>2.320011</v>
      </c>
      <c r="BI36" s="350">
        <v>2.3088160000000002</v>
      </c>
      <c r="BJ36" s="350">
        <v>2.3009170000000001</v>
      </c>
      <c r="BK36" s="350">
        <v>2.291563</v>
      </c>
      <c r="BL36" s="350">
        <v>2.151621</v>
      </c>
      <c r="BM36" s="350">
        <v>2.022688</v>
      </c>
      <c r="BN36" s="350">
        <v>2.153651</v>
      </c>
      <c r="BO36" s="350">
        <v>2.286759</v>
      </c>
      <c r="BP36" s="350">
        <v>2.419168</v>
      </c>
      <c r="BQ36" s="350">
        <v>2.3830149999999999</v>
      </c>
      <c r="BR36" s="350">
        <v>2.3515410000000001</v>
      </c>
      <c r="BS36" s="350">
        <v>2.3105609999999999</v>
      </c>
      <c r="BT36" s="350">
        <v>2.3049569999999999</v>
      </c>
      <c r="BU36" s="350">
        <v>2.2928199999999999</v>
      </c>
      <c r="BV36" s="350">
        <v>2.2839960000000001</v>
      </c>
    </row>
    <row r="37" spans="1:74" ht="11.1" customHeight="1">
      <c r="A37" s="98" t="s">
        <v>224</v>
      </c>
      <c r="B37" s="503" t="s">
        <v>225</v>
      </c>
      <c r="C37" s="262">
        <v>0.50950799999999996</v>
      </c>
      <c r="D37" s="262">
        <v>0.49019800000000002</v>
      </c>
      <c r="E37" s="262">
        <v>0.470887</v>
      </c>
      <c r="F37" s="262">
        <v>0.48222399999999999</v>
      </c>
      <c r="G37" s="262">
        <v>0.49356100000000003</v>
      </c>
      <c r="H37" s="262">
        <v>0.50489700000000004</v>
      </c>
      <c r="I37" s="262">
        <v>0.50903399999999999</v>
      </c>
      <c r="J37" s="262">
        <v>0.51317100000000004</v>
      </c>
      <c r="K37" s="262">
        <v>0.51730799999999999</v>
      </c>
      <c r="L37" s="262">
        <v>0.52895899999999996</v>
      </c>
      <c r="M37" s="262">
        <v>0.54061000000000003</v>
      </c>
      <c r="N37" s="262">
        <v>0.552261</v>
      </c>
      <c r="O37" s="262">
        <v>0.53588599999999997</v>
      </c>
      <c r="P37" s="262">
        <v>0.51951099999999995</v>
      </c>
      <c r="Q37" s="262">
        <v>0.503135</v>
      </c>
      <c r="R37" s="262">
        <v>0.505386</v>
      </c>
      <c r="S37" s="262">
        <v>0.507637</v>
      </c>
      <c r="T37" s="262">
        <v>0.50988699999999998</v>
      </c>
      <c r="U37" s="262">
        <v>0.51262300000000005</v>
      </c>
      <c r="V37" s="262">
        <v>0.51535900000000001</v>
      </c>
      <c r="W37" s="262">
        <v>0.51809400000000005</v>
      </c>
      <c r="X37" s="262">
        <v>0.54632199999999997</v>
      </c>
      <c r="Y37" s="262">
        <v>0.57455000000000001</v>
      </c>
      <c r="Z37" s="262">
        <v>0.60277700000000001</v>
      </c>
      <c r="AA37" s="262">
        <v>0.58740700000000001</v>
      </c>
      <c r="AB37" s="262">
        <v>0.57203700000000002</v>
      </c>
      <c r="AC37" s="262">
        <v>0.55666800000000005</v>
      </c>
      <c r="AD37" s="262">
        <v>0.56607799999999997</v>
      </c>
      <c r="AE37" s="262">
        <v>0.575488</v>
      </c>
      <c r="AF37" s="262">
        <v>0.58489899999999995</v>
      </c>
      <c r="AG37" s="262">
        <v>0.58865800000000001</v>
      </c>
      <c r="AH37" s="262">
        <v>0.59241699999999997</v>
      </c>
      <c r="AI37" s="262">
        <v>0.59617500000000001</v>
      </c>
      <c r="AJ37" s="262">
        <v>0.59181700000000004</v>
      </c>
      <c r="AK37" s="262">
        <v>0.58745899999999995</v>
      </c>
      <c r="AL37" s="262">
        <v>0.58310099999999998</v>
      </c>
      <c r="AM37" s="262">
        <v>0.56537499999999996</v>
      </c>
      <c r="AN37" s="262">
        <v>0.54764900000000005</v>
      </c>
      <c r="AO37" s="262">
        <v>0.529922</v>
      </c>
      <c r="AP37" s="262">
        <v>0.52936099999999997</v>
      </c>
      <c r="AQ37" s="262">
        <v>0.52880000000000005</v>
      </c>
      <c r="AR37" s="262">
        <v>0.52824000000000004</v>
      </c>
      <c r="AS37" s="262">
        <v>0.52882899999999999</v>
      </c>
      <c r="AT37" s="262">
        <v>0.52941800000000006</v>
      </c>
      <c r="AU37" s="262">
        <v>0.53000599999999998</v>
      </c>
      <c r="AV37" s="262">
        <v>0.53344020000000003</v>
      </c>
      <c r="AW37" s="262">
        <v>0.53486330000000004</v>
      </c>
      <c r="AX37" s="262">
        <v>0.52983579999999997</v>
      </c>
      <c r="AY37" s="262">
        <v>0.56181530000000002</v>
      </c>
      <c r="AZ37" s="350">
        <v>0.55363010000000001</v>
      </c>
      <c r="BA37" s="350">
        <v>0.54607399999999995</v>
      </c>
      <c r="BB37" s="350">
        <v>0.54589810000000005</v>
      </c>
      <c r="BC37" s="350">
        <v>0.5455352</v>
      </c>
      <c r="BD37" s="350">
        <v>0.54526850000000004</v>
      </c>
      <c r="BE37" s="350">
        <v>0.54629519999999998</v>
      </c>
      <c r="BF37" s="350">
        <v>0.54729130000000004</v>
      </c>
      <c r="BG37" s="350">
        <v>0.54815139999999996</v>
      </c>
      <c r="BH37" s="350">
        <v>0.54927479999999995</v>
      </c>
      <c r="BI37" s="350">
        <v>0.5507071</v>
      </c>
      <c r="BJ37" s="350">
        <v>0.54571579999999997</v>
      </c>
      <c r="BK37" s="350">
        <v>0.5778065</v>
      </c>
      <c r="BL37" s="350">
        <v>0.56974970000000003</v>
      </c>
      <c r="BM37" s="350">
        <v>0.56228420000000001</v>
      </c>
      <c r="BN37" s="350">
        <v>0.56209480000000001</v>
      </c>
      <c r="BO37" s="350">
        <v>0.56171159999999998</v>
      </c>
      <c r="BP37" s="350">
        <v>0.56139059999999996</v>
      </c>
      <c r="BQ37" s="350">
        <v>0.56244229999999995</v>
      </c>
      <c r="BR37" s="350">
        <v>0.56340509999999999</v>
      </c>
      <c r="BS37" s="350">
        <v>0.56422669999999997</v>
      </c>
      <c r="BT37" s="350">
        <v>0.56528840000000002</v>
      </c>
      <c r="BU37" s="350">
        <v>0.56660529999999998</v>
      </c>
      <c r="BV37" s="350">
        <v>0.56150540000000004</v>
      </c>
    </row>
    <row r="38" spans="1:74" ht="11.1" customHeight="1">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388"/>
      <c r="BA38" s="388"/>
      <c r="BB38" s="388"/>
      <c r="BC38" s="388"/>
      <c r="BD38" s="388"/>
      <c r="BE38" s="388"/>
      <c r="BF38" s="388"/>
      <c r="BG38" s="388"/>
      <c r="BH38" s="388"/>
      <c r="BI38" s="388"/>
      <c r="BJ38" s="388"/>
      <c r="BK38" s="388"/>
      <c r="BL38" s="388"/>
      <c r="BM38" s="388"/>
      <c r="BN38" s="388"/>
      <c r="BO38" s="388"/>
      <c r="BP38" s="388"/>
      <c r="BQ38" s="388"/>
      <c r="BR38" s="388"/>
      <c r="BS38" s="388"/>
      <c r="BT38" s="388"/>
      <c r="BU38" s="388"/>
      <c r="BV38" s="388"/>
    </row>
    <row r="39" spans="1:74" ht="11.1" customHeight="1">
      <c r="A39" s="98"/>
      <c r="B39" s="91" t="s">
        <v>54</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388"/>
      <c r="BA39" s="388"/>
      <c r="BB39" s="388"/>
      <c r="BC39" s="388"/>
      <c r="BD39" s="388"/>
      <c r="BE39" s="388"/>
      <c r="BF39" s="388"/>
      <c r="BG39" s="388"/>
      <c r="BH39" s="388"/>
      <c r="BI39" s="388"/>
      <c r="BJ39" s="388"/>
      <c r="BK39" s="388"/>
      <c r="BL39" s="388"/>
      <c r="BM39" s="388"/>
      <c r="BN39" s="388"/>
      <c r="BO39" s="388"/>
      <c r="BP39" s="388"/>
      <c r="BQ39" s="388"/>
      <c r="BR39" s="388"/>
      <c r="BS39" s="388"/>
      <c r="BT39" s="388"/>
      <c r="BU39" s="388"/>
      <c r="BV39" s="388"/>
    </row>
    <row r="40" spans="1:74" ht="11.1" customHeight="1">
      <c r="A40" s="98"/>
      <c r="B40" s="97" t="s">
        <v>55</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387"/>
      <c r="BA40" s="387"/>
      <c r="BB40" s="387"/>
      <c r="BC40" s="387"/>
      <c r="BD40" s="387"/>
      <c r="BE40" s="387"/>
      <c r="BF40" s="387"/>
      <c r="BG40" s="387"/>
      <c r="BH40" s="387"/>
      <c r="BI40" s="387"/>
      <c r="BJ40" s="387"/>
      <c r="BK40" s="387"/>
      <c r="BL40" s="387"/>
      <c r="BM40" s="387"/>
      <c r="BN40" s="387"/>
      <c r="BO40" s="387"/>
      <c r="BP40" s="387"/>
      <c r="BQ40" s="387"/>
      <c r="BR40" s="387"/>
      <c r="BS40" s="387"/>
      <c r="BT40" s="387"/>
      <c r="BU40" s="387"/>
      <c r="BV40" s="387"/>
    </row>
    <row r="41" spans="1:74" ht="11.1" customHeight="1">
      <c r="A41" s="98" t="s">
        <v>61</v>
      </c>
      <c r="B41" s="202" t="s">
        <v>63</v>
      </c>
      <c r="C41" s="265">
        <v>5.55</v>
      </c>
      <c r="D41" s="265">
        <v>5.55</v>
      </c>
      <c r="E41" s="265">
        <v>5.55</v>
      </c>
      <c r="F41" s="265">
        <v>5.55</v>
      </c>
      <c r="G41" s="265">
        <v>5.55</v>
      </c>
      <c r="H41" s="265">
        <v>5.55</v>
      </c>
      <c r="I41" s="265">
        <v>5.55</v>
      </c>
      <c r="J41" s="265">
        <v>5.55</v>
      </c>
      <c r="K41" s="265">
        <v>5.55</v>
      </c>
      <c r="L41" s="265">
        <v>5.55</v>
      </c>
      <c r="M41" s="265">
        <v>5.55</v>
      </c>
      <c r="N41" s="265">
        <v>5.55</v>
      </c>
      <c r="O41" s="265">
        <v>5.19</v>
      </c>
      <c r="P41" s="265">
        <v>5.19</v>
      </c>
      <c r="Q41" s="265">
        <v>5.19</v>
      </c>
      <c r="R41" s="265">
        <v>5.19</v>
      </c>
      <c r="S41" s="265">
        <v>5.19</v>
      </c>
      <c r="T41" s="265">
        <v>5.19</v>
      </c>
      <c r="U41" s="265">
        <v>5.19</v>
      </c>
      <c r="V41" s="265">
        <v>5.19</v>
      </c>
      <c r="W41" s="265">
        <v>5.19</v>
      </c>
      <c r="X41" s="265">
        <v>5.19</v>
      </c>
      <c r="Y41" s="265">
        <v>5.19</v>
      </c>
      <c r="Z41" s="265">
        <v>5.19</v>
      </c>
      <c r="AA41" s="265">
        <v>4.99</v>
      </c>
      <c r="AB41" s="265">
        <v>4.99</v>
      </c>
      <c r="AC41" s="265">
        <v>4.99</v>
      </c>
      <c r="AD41" s="265">
        <v>4.99</v>
      </c>
      <c r="AE41" s="265">
        <v>4.99</v>
      </c>
      <c r="AF41" s="265">
        <v>4.99</v>
      </c>
      <c r="AG41" s="265">
        <v>4.99</v>
      </c>
      <c r="AH41" s="265">
        <v>4.99</v>
      </c>
      <c r="AI41" s="265">
        <v>4.99</v>
      </c>
      <c r="AJ41" s="265">
        <v>4.99</v>
      </c>
      <c r="AK41" s="265">
        <v>4.99</v>
      </c>
      <c r="AL41" s="265">
        <v>4.99</v>
      </c>
      <c r="AM41" s="265">
        <v>5.0999999999999996</v>
      </c>
      <c r="AN41" s="265">
        <v>5.0999999999999996</v>
      </c>
      <c r="AO41" s="265">
        <v>5.0999999999999996</v>
      </c>
      <c r="AP41" s="265">
        <v>5.0999999999999996</v>
      </c>
      <c r="AQ41" s="265">
        <v>5.0999999999999996</v>
      </c>
      <c r="AR41" s="265">
        <v>5.0999999999999996</v>
      </c>
      <c r="AS41" s="265">
        <v>5.0999999999999996</v>
      </c>
      <c r="AT41" s="265">
        <v>5.0999999999999996</v>
      </c>
      <c r="AU41" s="265">
        <v>5.0999999999999996</v>
      </c>
      <c r="AV41" s="265">
        <v>5.0999999999999996</v>
      </c>
      <c r="AW41" s="265">
        <v>5.0999999999999996</v>
      </c>
      <c r="AX41" s="265">
        <v>5.0999999999999996</v>
      </c>
      <c r="AY41" s="265">
        <v>4.8499999999999996</v>
      </c>
      <c r="AZ41" s="389">
        <v>4.8499999999999996</v>
      </c>
      <c r="BA41" s="389">
        <v>4.8499999999999996</v>
      </c>
      <c r="BB41" s="389">
        <v>4.8499999999999996</v>
      </c>
      <c r="BC41" s="389">
        <v>4.8499999999999996</v>
      </c>
      <c r="BD41" s="389">
        <v>4.8499999999999996</v>
      </c>
      <c r="BE41" s="389">
        <v>4.8499999999999996</v>
      </c>
      <c r="BF41" s="389">
        <v>4.8499999999999996</v>
      </c>
      <c r="BG41" s="389">
        <v>4.8499999999999996</v>
      </c>
      <c r="BH41" s="389">
        <v>4.8499999999999996</v>
      </c>
      <c r="BI41" s="389">
        <v>4.8499999999999996</v>
      </c>
      <c r="BJ41" s="389">
        <v>4.8499999999999996</v>
      </c>
      <c r="BK41" s="389">
        <v>4.8499999999999996</v>
      </c>
      <c r="BL41" s="389">
        <v>4.8499999999999996</v>
      </c>
      <c r="BM41" s="389">
        <v>4.8499999999999996</v>
      </c>
      <c r="BN41" s="389">
        <v>4.8499999999999996</v>
      </c>
      <c r="BO41" s="389">
        <v>4.8499999999999996</v>
      </c>
      <c r="BP41" s="389">
        <v>4.8499999999999996</v>
      </c>
      <c r="BQ41" s="389">
        <v>4.8499999999999996</v>
      </c>
      <c r="BR41" s="389">
        <v>4.8499999999999996</v>
      </c>
      <c r="BS41" s="389">
        <v>4.8499999999999996</v>
      </c>
      <c r="BT41" s="389">
        <v>4.8499999999999996</v>
      </c>
      <c r="BU41" s="389">
        <v>4.8499999999999996</v>
      </c>
      <c r="BV41" s="389">
        <v>4.8499999999999996</v>
      </c>
    </row>
    <row r="42" spans="1:74" ht="11.1" customHeight="1">
      <c r="A42" s="98"/>
      <c r="B42" s="97" t="s">
        <v>59</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390"/>
      <c r="BA42" s="390"/>
      <c r="BB42" s="390"/>
      <c r="BC42" s="390"/>
      <c r="BD42" s="390"/>
      <c r="BE42" s="390"/>
      <c r="BF42" s="390"/>
      <c r="BG42" s="390"/>
      <c r="BH42" s="390"/>
      <c r="BI42" s="390"/>
      <c r="BJ42" s="390"/>
      <c r="BK42" s="390"/>
      <c r="BL42" s="390"/>
      <c r="BM42" s="390"/>
      <c r="BN42" s="390"/>
      <c r="BO42" s="390"/>
      <c r="BP42" s="390"/>
      <c r="BQ42" s="390"/>
      <c r="BR42" s="390"/>
      <c r="BS42" s="390"/>
      <c r="BT42" s="390"/>
      <c r="BU42" s="390"/>
      <c r="BV42" s="390"/>
    </row>
    <row r="43" spans="1:74" ht="11.1" customHeight="1">
      <c r="A43" s="98" t="s">
        <v>808</v>
      </c>
      <c r="B43" s="202" t="s">
        <v>64</v>
      </c>
      <c r="C43" s="275">
        <v>0.22321658986000001</v>
      </c>
      <c r="D43" s="275">
        <v>0.23532653061</v>
      </c>
      <c r="E43" s="275">
        <v>0.24483410138</v>
      </c>
      <c r="F43" s="275">
        <v>0.24957142857</v>
      </c>
      <c r="G43" s="275">
        <v>0.25440552994999999</v>
      </c>
      <c r="H43" s="275">
        <v>0.25500476189999999</v>
      </c>
      <c r="I43" s="275">
        <v>0.24667281106</v>
      </c>
      <c r="J43" s="275">
        <v>0.24396774194000001</v>
      </c>
      <c r="K43" s="275">
        <v>0.24474761905</v>
      </c>
      <c r="L43" s="275">
        <v>0.23336405530000001</v>
      </c>
      <c r="M43" s="275">
        <v>0.23748571429000001</v>
      </c>
      <c r="N43" s="275">
        <v>0.24000921658999999</v>
      </c>
      <c r="O43" s="275">
        <v>0.25024423962999998</v>
      </c>
      <c r="P43" s="275">
        <v>0.25963775509999998</v>
      </c>
      <c r="Q43" s="275">
        <v>0.26114746544</v>
      </c>
      <c r="R43" s="275">
        <v>0.26081428570999998</v>
      </c>
      <c r="S43" s="275">
        <v>0.25862211982</v>
      </c>
      <c r="T43" s="275">
        <v>0.26464285714000002</v>
      </c>
      <c r="U43" s="275">
        <v>0.26493087558</v>
      </c>
      <c r="V43" s="275">
        <v>0.26782488479</v>
      </c>
      <c r="W43" s="275">
        <v>0.26418571428999998</v>
      </c>
      <c r="X43" s="275">
        <v>0.25930875576000001</v>
      </c>
      <c r="Y43" s="275">
        <v>0.2621</v>
      </c>
      <c r="Z43" s="275">
        <v>0.26928571428999998</v>
      </c>
      <c r="AA43" s="275">
        <v>0.27097695852999998</v>
      </c>
      <c r="AB43" s="275">
        <v>0.27597536946000001</v>
      </c>
      <c r="AC43" s="275">
        <v>0.27591705069</v>
      </c>
      <c r="AD43" s="275">
        <v>0.28312857142999998</v>
      </c>
      <c r="AE43" s="275">
        <v>0.28114746544000002</v>
      </c>
      <c r="AF43" s="275">
        <v>0.26838571429000002</v>
      </c>
      <c r="AG43" s="275">
        <v>0.26430414746999997</v>
      </c>
      <c r="AH43" s="275">
        <v>0.26775115207</v>
      </c>
      <c r="AI43" s="275">
        <v>0.25830952381</v>
      </c>
      <c r="AJ43" s="275">
        <v>0.24575576036999999</v>
      </c>
      <c r="AK43" s="275">
        <v>0.25456190476000001</v>
      </c>
      <c r="AL43" s="275">
        <v>0.25991705068999998</v>
      </c>
      <c r="AM43" s="275">
        <v>0.25773271888999999</v>
      </c>
      <c r="AN43" s="275">
        <v>0.26142857142999998</v>
      </c>
      <c r="AO43" s="275">
        <v>0.25925806452</v>
      </c>
      <c r="AP43" s="275">
        <v>0.26679999999999998</v>
      </c>
      <c r="AQ43" s="275">
        <v>0.26748847926000002</v>
      </c>
      <c r="AR43" s="275">
        <v>0.26518095238</v>
      </c>
      <c r="AS43" s="275">
        <v>0.26912442396000003</v>
      </c>
      <c r="AT43" s="275">
        <v>0.26664976958999997</v>
      </c>
      <c r="AU43" s="275">
        <v>0.26597142857</v>
      </c>
      <c r="AV43" s="275">
        <v>0.26277880184000002</v>
      </c>
      <c r="AW43" s="275">
        <v>0.26235714286</v>
      </c>
      <c r="AX43" s="275">
        <v>0.25593087557999999</v>
      </c>
      <c r="AY43" s="275">
        <v>0.26124571428999999</v>
      </c>
      <c r="AZ43" s="370">
        <v>0.28053420000000001</v>
      </c>
      <c r="BA43" s="370">
        <v>0.28778789999999999</v>
      </c>
      <c r="BB43" s="370">
        <v>0.29200559999999998</v>
      </c>
      <c r="BC43" s="370">
        <v>0.28977920000000001</v>
      </c>
      <c r="BD43" s="370">
        <v>0.27951870000000001</v>
      </c>
      <c r="BE43" s="370">
        <v>0.27502009999999999</v>
      </c>
      <c r="BF43" s="370">
        <v>0.27159109999999997</v>
      </c>
      <c r="BG43" s="370">
        <v>0.2674183</v>
      </c>
      <c r="BH43" s="370">
        <v>0.26110879999999997</v>
      </c>
      <c r="BI43" s="370">
        <v>0.26038499999999998</v>
      </c>
      <c r="BJ43" s="370">
        <v>0.26200109999999999</v>
      </c>
      <c r="BK43" s="370">
        <v>0.26806229999999998</v>
      </c>
      <c r="BL43" s="370">
        <v>0.2837133</v>
      </c>
      <c r="BM43" s="370">
        <v>0.28957080000000002</v>
      </c>
      <c r="BN43" s="370">
        <v>0.2938849</v>
      </c>
      <c r="BO43" s="370">
        <v>0.29185610000000001</v>
      </c>
      <c r="BP43" s="370">
        <v>0.28159469999999998</v>
      </c>
      <c r="BQ43" s="370">
        <v>0.27617370000000002</v>
      </c>
      <c r="BR43" s="370">
        <v>0.27225450000000001</v>
      </c>
      <c r="BS43" s="370">
        <v>0.26801770000000003</v>
      </c>
      <c r="BT43" s="370">
        <v>0.26235730000000002</v>
      </c>
      <c r="BU43" s="370">
        <v>0.26235340000000001</v>
      </c>
      <c r="BV43" s="370">
        <v>0.26470589999999999</v>
      </c>
    </row>
    <row r="44" spans="1:74" ht="11.1" customHeight="1">
      <c r="A44" s="98"/>
      <c r="B44" s="97" t="s">
        <v>60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390"/>
      <c r="BA44" s="390"/>
      <c r="BB44" s="390"/>
      <c r="BC44" s="390"/>
      <c r="BD44" s="390"/>
      <c r="BE44" s="390"/>
      <c r="BF44" s="390"/>
      <c r="BG44" s="390"/>
      <c r="BH44" s="390"/>
      <c r="BI44" s="390"/>
      <c r="BJ44" s="390"/>
      <c r="BK44" s="390"/>
      <c r="BL44" s="390"/>
      <c r="BM44" s="390"/>
      <c r="BN44" s="390"/>
      <c r="BO44" s="390"/>
      <c r="BP44" s="390"/>
      <c r="BQ44" s="390"/>
      <c r="BR44" s="390"/>
      <c r="BS44" s="390"/>
      <c r="BT44" s="390"/>
      <c r="BU44" s="390"/>
      <c r="BV44" s="390"/>
    </row>
    <row r="45" spans="1:74" ht="11.1" customHeight="1">
      <c r="A45" s="98" t="s">
        <v>716</v>
      </c>
      <c r="B45" s="203" t="s">
        <v>62</v>
      </c>
      <c r="C45" s="218">
        <v>2.23</v>
      </c>
      <c r="D45" s="218">
        <v>2.27</v>
      </c>
      <c r="E45" s="218">
        <v>2.31</v>
      </c>
      <c r="F45" s="218">
        <v>2.29</v>
      </c>
      <c r="G45" s="218">
        <v>2.2599999999999998</v>
      </c>
      <c r="H45" s="218">
        <v>2.25</v>
      </c>
      <c r="I45" s="218">
        <v>2.27</v>
      </c>
      <c r="J45" s="218">
        <v>2.2999999999999998</v>
      </c>
      <c r="K45" s="218">
        <v>2.2799999999999998</v>
      </c>
      <c r="L45" s="218">
        <v>2.27</v>
      </c>
      <c r="M45" s="218">
        <v>2.2599999999999998</v>
      </c>
      <c r="N45" s="218">
        <v>2.23</v>
      </c>
      <c r="O45" s="218">
        <v>2.3199999999999998</v>
      </c>
      <c r="P45" s="218">
        <v>2.35</v>
      </c>
      <c r="Q45" s="218">
        <v>2.34</v>
      </c>
      <c r="R45" s="218">
        <v>2.38</v>
      </c>
      <c r="S45" s="218">
        <v>2.4300000000000002</v>
      </c>
      <c r="T45" s="218">
        <v>2.4</v>
      </c>
      <c r="U45" s="218">
        <v>2.44</v>
      </c>
      <c r="V45" s="218">
        <v>2.4700000000000002</v>
      </c>
      <c r="W45" s="218">
        <v>2.44</v>
      </c>
      <c r="X45" s="218">
        <v>2.39</v>
      </c>
      <c r="Y45" s="218">
        <v>2.37</v>
      </c>
      <c r="Z45" s="218">
        <v>2.34</v>
      </c>
      <c r="AA45" s="218">
        <v>2.37</v>
      </c>
      <c r="AB45" s="218">
        <v>2.38</v>
      </c>
      <c r="AC45" s="218">
        <v>2.39</v>
      </c>
      <c r="AD45" s="218">
        <v>2.42</v>
      </c>
      <c r="AE45" s="218">
        <v>2.42</v>
      </c>
      <c r="AF45" s="218">
        <v>2.36</v>
      </c>
      <c r="AG45" s="218">
        <v>2.4</v>
      </c>
      <c r="AH45" s="218">
        <v>2.4</v>
      </c>
      <c r="AI45" s="218">
        <v>2.38</v>
      </c>
      <c r="AJ45" s="218">
        <v>2.36</v>
      </c>
      <c r="AK45" s="218">
        <v>2.36</v>
      </c>
      <c r="AL45" s="218">
        <v>2.36</v>
      </c>
      <c r="AM45" s="218">
        <v>2.35</v>
      </c>
      <c r="AN45" s="218">
        <v>2.35</v>
      </c>
      <c r="AO45" s="218">
        <v>2.35</v>
      </c>
      <c r="AP45" s="218">
        <v>2.38</v>
      </c>
      <c r="AQ45" s="218">
        <v>2.37</v>
      </c>
      <c r="AR45" s="218">
        <v>2.36</v>
      </c>
      <c r="AS45" s="218">
        <v>2.3199999999999998</v>
      </c>
      <c r="AT45" s="218">
        <v>2.33</v>
      </c>
      <c r="AU45" s="218">
        <v>2.35</v>
      </c>
      <c r="AV45" s="218">
        <v>2.35</v>
      </c>
      <c r="AW45" s="218">
        <v>2.33</v>
      </c>
      <c r="AX45" s="218">
        <v>2.3417020000000002</v>
      </c>
      <c r="AY45" s="218">
        <v>2.3523329999999998</v>
      </c>
      <c r="AZ45" s="391">
        <v>2.3727830000000001</v>
      </c>
      <c r="BA45" s="391">
        <v>2.3828939999999998</v>
      </c>
      <c r="BB45" s="391">
        <v>2.3725360000000002</v>
      </c>
      <c r="BC45" s="391">
        <v>2.3617379999999999</v>
      </c>
      <c r="BD45" s="391">
        <v>2.35128</v>
      </c>
      <c r="BE45" s="391">
        <v>2.370546</v>
      </c>
      <c r="BF45" s="391">
        <v>2.3600319999999999</v>
      </c>
      <c r="BG45" s="391">
        <v>2.350206</v>
      </c>
      <c r="BH45" s="391">
        <v>2.3502239999999999</v>
      </c>
      <c r="BI45" s="391">
        <v>2.340198</v>
      </c>
      <c r="BJ45" s="391">
        <v>2.3301729999999998</v>
      </c>
      <c r="BK45" s="391">
        <v>2.3689110000000002</v>
      </c>
      <c r="BL45" s="391">
        <v>2.389008</v>
      </c>
      <c r="BM45" s="391">
        <v>2.3989560000000001</v>
      </c>
      <c r="BN45" s="391">
        <v>2.3885149999999999</v>
      </c>
      <c r="BO45" s="391">
        <v>2.3782920000000001</v>
      </c>
      <c r="BP45" s="391">
        <v>2.368236</v>
      </c>
      <c r="BQ45" s="391">
        <v>2.388363</v>
      </c>
      <c r="BR45" s="391">
        <v>2.3780199999999998</v>
      </c>
      <c r="BS45" s="391">
        <v>2.3679760000000001</v>
      </c>
      <c r="BT45" s="391">
        <v>2.3676780000000002</v>
      </c>
      <c r="BU45" s="391">
        <v>2.3574310000000001</v>
      </c>
      <c r="BV45" s="391">
        <v>2.3476599999999999</v>
      </c>
    </row>
    <row r="46" spans="1:74" s="293" customFormat="1" ht="11.1" customHeight="1">
      <c r="A46" s="93"/>
      <c r="B46" s="291"/>
      <c r="C46" s="292"/>
      <c r="D46" s="292"/>
      <c r="E46" s="292"/>
      <c r="F46" s="292"/>
      <c r="G46" s="292"/>
      <c r="H46" s="292"/>
      <c r="I46" s="292"/>
      <c r="J46" s="292"/>
      <c r="K46" s="292"/>
      <c r="L46" s="292"/>
      <c r="M46" s="292"/>
      <c r="N46" s="292"/>
      <c r="O46" s="292"/>
      <c r="P46" s="292"/>
      <c r="Q46" s="292"/>
      <c r="R46" s="292"/>
      <c r="S46" s="292"/>
      <c r="T46" s="292"/>
      <c r="U46" s="292"/>
      <c r="V46" s="292"/>
      <c r="W46" s="292"/>
      <c r="X46" s="292"/>
      <c r="Y46" s="292"/>
      <c r="Z46" s="292"/>
      <c r="AA46" s="292"/>
      <c r="AB46" s="292"/>
      <c r="AC46" s="292"/>
      <c r="AD46" s="292"/>
      <c r="AE46" s="292"/>
      <c r="AF46" s="292"/>
      <c r="AG46" s="292"/>
      <c r="AH46" s="292"/>
      <c r="AI46" s="292"/>
      <c r="AJ46" s="292"/>
      <c r="AK46" s="292"/>
      <c r="AL46" s="292"/>
      <c r="AM46" s="292"/>
      <c r="AN46" s="292"/>
      <c r="AO46" s="292"/>
      <c r="AP46" s="292"/>
      <c r="AQ46" s="292"/>
      <c r="AR46" s="292"/>
      <c r="AS46" s="292"/>
      <c r="AT46" s="292"/>
      <c r="AU46" s="292"/>
      <c r="AV46" s="292"/>
      <c r="AW46" s="292"/>
      <c r="AX46" s="292"/>
      <c r="AY46" s="392"/>
      <c r="AZ46" s="392"/>
      <c r="BA46" s="392"/>
      <c r="BB46" s="392"/>
      <c r="BC46" s="392"/>
      <c r="BD46" s="392"/>
      <c r="BE46" s="392"/>
      <c r="BF46" s="392"/>
      <c r="BG46" s="392"/>
      <c r="BH46" s="392"/>
      <c r="BI46" s="392"/>
      <c r="BJ46" s="392"/>
      <c r="BK46" s="392"/>
      <c r="BL46" s="392"/>
      <c r="BM46" s="392"/>
      <c r="BN46" s="392"/>
      <c r="BO46" s="392"/>
      <c r="BP46" s="392"/>
      <c r="BQ46" s="392"/>
      <c r="BR46" s="392"/>
      <c r="BS46" s="392"/>
      <c r="BT46" s="392"/>
      <c r="BU46" s="392"/>
      <c r="BV46" s="392"/>
    </row>
    <row r="47" spans="1:74" s="293" customFormat="1" ht="12" customHeight="1">
      <c r="A47" s="93"/>
      <c r="B47" s="648" t="s">
        <v>1119</v>
      </c>
      <c r="C47" s="649"/>
      <c r="D47" s="649"/>
      <c r="E47" s="649"/>
      <c r="F47" s="649"/>
      <c r="G47" s="649"/>
      <c r="H47" s="649"/>
      <c r="I47" s="649"/>
      <c r="J47" s="649"/>
      <c r="K47" s="649"/>
      <c r="L47" s="649"/>
      <c r="M47" s="649"/>
      <c r="N47" s="649"/>
      <c r="O47" s="649"/>
      <c r="P47" s="649"/>
      <c r="Q47" s="649"/>
      <c r="AY47" s="529"/>
      <c r="AZ47" s="529"/>
      <c r="BA47" s="529"/>
      <c r="BB47" s="529"/>
      <c r="BC47" s="529"/>
      <c r="BD47" s="529"/>
      <c r="BE47" s="529"/>
      <c r="BF47" s="529"/>
      <c r="BG47" s="529"/>
      <c r="BH47" s="529"/>
      <c r="BI47" s="529"/>
      <c r="BJ47" s="529"/>
    </row>
    <row r="48" spans="1:74" s="463" customFormat="1" ht="12" customHeight="1">
      <c r="A48" s="462"/>
      <c r="B48" s="705" t="s">
        <v>1196</v>
      </c>
      <c r="C48" s="671"/>
      <c r="D48" s="671"/>
      <c r="E48" s="671"/>
      <c r="F48" s="671"/>
      <c r="G48" s="671"/>
      <c r="H48" s="671"/>
      <c r="I48" s="671"/>
      <c r="J48" s="671"/>
      <c r="K48" s="671"/>
      <c r="L48" s="671"/>
      <c r="M48" s="671"/>
      <c r="N48" s="671"/>
      <c r="O48" s="671"/>
      <c r="P48" s="671"/>
      <c r="Q48" s="667"/>
      <c r="AY48" s="530"/>
      <c r="AZ48" s="530"/>
      <c r="BA48" s="530"/>
      <c r="BB48" s="530"/>
      <c r="BC48" s="530"/>
      <c r="BD48" s="530"/>
      <c r="BE48" s="530"/>
      <c r="BF48" s="530"/>
      <c r="BG48" s="530"/>
      <c r="BH48" s="530"/>
      <c r="BI48" s="530"/>
      <c r="BJ48" s="530"/>
    </row>
    <row r="49" spans="1:74" s="463" customFormat="1" ht="12" customHeight="1">
      <c r="A49" s="462"/>
      <c r="B49" s="700" t="s">
        <v>1197</v>
      </c>
      <c r="C49" s="671"/>
      <c r="D49" s="671"/>
      <c r="E49" s="671"/>
      <c r="F49" s="671"/>
      <c r="G49" s="671"/>
      <c r="H49" s="671"/>
      <c r="I49" s="671"/>
      <c r="J49" s="671"/>
      <c r="K49" s="671"/>
      <c r="L49" s="671"/>
      <c r="M49" s="671"/>
      <c r="N49" s="671"/>
      <c r="O49" s="671"/>
      <c r="P49" s="671"/>
      <c r="Q49" s="667"/>
      <c r="AY49" s="530"/>
      <c r="AZ49" s="530"/>
      <c r="BA49" s="530"/>
      <c r="BB49" s="530"/>
      <c r="BC49" s="530"/>
      <c r="BD49" s="530"/>
      <c r="BE49" s="530"/>
      <c r="BF49" s="530"/>
      <c r="BG49" s="530"/>
      <c r="BH49" s="530"/>
      <c r="BI49" s="530"/>
      <c r="BJ49" s="530"/>
    </row>
    <row r="50" spans="1:74" s="463" customFormat="1" ht="12" customHeight="1">
      <c r="A50" s="462"/>
      <c r="B50" s="705" t="s">
        <v>1198</v>
      </c>
      <c r="C50" s="671"/>
      <c r="D50" s="671"/>
      <c r="E50" s="671"/>
      <c r="F50" s="671"/>
      <c r="G50" s="671"/>
      <c r="H50" s="671"/>
      <c r="I50" s="671"/>
      <c r="J50" s="671"/>
      <c r="K50" s="671"/>
      <c r="L50" s="671"/>
      <c r="M50" s="671"/>
      <c r="N50" s="671"/>
      <c r="O50" s="671"/>
      <c r="P50" s="671"/>
      <c r="Q50" s="667"/>
      <c r="AY50" s="530"/>
      <c r="AZ50" s="530"/>
      <c r="BA50" s="530"/>
      <c r="BB50" s="530"/>
      <c r="BC50" s="530"/>
      <c r="BD50" s="530"/>
      <c r="BE50" s="530"/>
      <c r="BF50" s="530"/>
      <c r="BG50" s="530"/>
      <c r="BH50" s="530"/>
      <c r="BI50" s="530"/>
      <c r="BJ50" s="530"/>
    </row>
    <row r="51" spans="1:74" s="463" customFormat="1" ht="12" customHeight="1">
      <c r="A51" s="462"/>
      <c r="B51" s="705" t="s">
        <v>103</v>
      </c>
      <c r="C51" s="671"/>
      <c r="D51" s="671"/>
      <c r="E51" s="671"/>
      <c r="F51" s="671"/>
      <c r="G51" s="671"/>
      <c r="H51" s="671"/>
      <c r="I51" s="671"/>
      <c r="J51" s="671"/>
      <c r="K51" s="671"/>
      <c r="L51" s="671"/>
      <c r="M51" s="671"/>
      <c r="N51" s="671"/>
      <c r="O51" s="671"/>
      <c r="P51" s="671"/>
      <c r="Q51" s="667"/>
      <c r="AY51" s="530"/>
      <c r="AZ51" s="530"/>
      <c r="BA51" s="530"/>
      <c r="BB51" s="530"/>
      <c r="BC51" s="530"/>
      <c r="BD51" s="530"/>
      <c r="BE51" s="530"/>
      <c r="BF51" s="530"/>
      <c r="BG51" s="530"/>
      <c r="BH51" s="530"/>
      <c r="BI51" s="530"/>
      <c r="BJ51" s="530"/>
    </row>
    <row r="52" spans="1:74" s="463" customFormat="1" ht="12" customHeight="1">
      <c r="A52" s="462"/>
      <c r="B52" s="670" t="s">
        <v>1149</v>
      </c>
      <c r="C52" s="671"/>
      <c r="D52" s="671"/>
      <c r="E52" s="671"/>
      <c r="F52" s="671"/>
      <c r="G52" s="671"/>
      <c r="H52" s="671"/>
      <c r="I52" s="671"/>
      <c r="J52" s="671"/>
      <c r="K52" s="671"/>
      <c r="L52" s="671"/>
      <c r="M52" s="671"/>
      <c r="N52" s="671"/>
      <c r="O52" s="671"/>
      <c r="P52" s="671"/>
      <c r="Q52" s="667"/>
      <c r="AY52" s="530"/>
      <c r="AZ52" s="530"/>
      <c r="BA52" s="530"/>
      <c r="BB52" s="530"/>
      <c r="BC52" s="530"/>
      <c r="BD52" s="530"/>
      <c r="BE52" s="530"/>
      <c r="BF52" s="530"/>
      <c r="BG52" s="530"/>
      <c r="BH52" s="530"/>
      <c r="BI52" s="530"/>
      <c r="BJ52" s="530"/>
    </row>
    <row r="53" spans="1:74" s="463" customFormat="1" ht="22.2" customHeight="1">
      <c r="A53" s="462"/>
      <c r="B53" s="670" t="s">
        <v>1199</v>
      </c>
      <c r="C53" s="671"/>
      <c r="D53" s="671"/>
      <c r="E53" s="671"/>
      <c r="F53" s="671"/>
      <c r="G53" s="671"/>
      <c r="H53" s="671"/>
      <c r="I53" s="671"/>
      <c r="J53" s="671"/>
      <c r="K53" s="671"/>
      <c r="L53" s="671"/>
      <c r="M53" s="671"/>
      <c r="N53" s="671"/>
      <c r="O53" s="671"/>
      <c r="P53" s="671"/>
      <c r="Q53" s="667"/>
      <c r="AY53" s="530"/>
      <c r="AZ53" s="530"/>
      <c r="BA53" s="530"/>
      <c r="BB53" s="530"/>
      <c r="BC53" s="530"/>
      <c r="BD53" s="530"/>
      <c r="BE53" s="530"/>
      <c r="BF53" s="530"/>
      <c r="BG53" s="530"/>
      <c r="BH53" s="530"/>
      <c r="BI53" s="530"/>
      <c r="BJ53" s="530"/>
    </row>
    <row r="54" spans="1:74" s="463" customFormat="1" ht="12" customHeight="1">
      <c r="A54" s="462"/>
      <c r="B54" s="665" t="s">
        <v>1154</v>
      </c>
      <c r="C54" s="666"/>
      <c r="D54" s="666"/>
      <c r="E54" s="666"/>
      <c r="F54" s="666"/>
      <c r="G54" s="666"/>
      <c r="H54" s="666"/>
      <c r="I54" s="666"/>
      <c r="J54" s="666"/>
      <c r="K54" s="666"/>
      <c r="L54" s="666"/>
      <c r="M54" s="666"/>
      <c r="N54" s="666"/>
      <c r="O54" s="666"/>
      <c r="P54" s="666"/>
      <c r="Q54" s="667"/>
      <c r="AY54" s="530"/>
      <c r="AZ54" s="530"/>
      <c r="BA54" s="530"/>
      <c r="BB54" s="530"/>
      <c r="BC54" s="530"/>
      <c r="BD54" s="530"/>
      <c r="BE54" s="530"/>
      <c r="BF54" s="530"/>
      <c r="BG54" s="530"/>
      <c r="BH54" s="530"/>
      <c r="BI54" s="530"/>
      <c r="BJ54" s="530"/>
    </row>
    <row r="55" spans="1:74" s="464" customFormat="1" ht="12" customHeight="1">
      <c r="A55" s="443"/>
      <c r="B55" s="678" t="s">
        <v>1162</v>
      </c>
      <c r="C55" s="667"/>
      <c r="D55" s="667"/>
      <c r="E55" s="667"/>
      <c r="F55" s="667"/>
      <c r="G55" s="667"/>
      <c r="H55" s="667"/>
      <c r="I55" s="667"/>
      <c r="J55" s="667"/>
      <c r="K55" s="667"/>
      <c r="L55" s="667"/>
      <c r="M55" s="667"/>
      <c r="N55" s="667"/>
      <c r="O55" s="667"/>
      <c r="P55" s="667"/>
      <c r="Q55" s="667"/>
      <c r="AY55" s="531"/>
      <c r="AZ55" s="531"/>
      <c r="BA55" s="531"/>
      <c r="BB55" s="531"/>
      <c r="BC55" s="531"/>
      <c r="BD55" s="531"/>
      <c r="BE55" s="531"/>
      <c r="BF55" s="531"/>
      <c r="BG55" s="531"/>
      <c r="BH55" s="531"/>
      <c r="BI55" s="531"/>
      <c r="BJ55" s="531"/>
    </row>
    <row r="56" spans="1:74">
      <c r="BK56" s="393"/>
      <c r="BL56" s="393"/>
      <c r="BM56" s="393"/>
      <c r="BN56" s="393"/>
      <c r="BO56" s="393"/>
      <c r="BP56" s="393"/>
      <c r="BQ56" s="393"/>
      <c r="BR56" s="393"/>
      <c r="BS56" s="393"/>
      <c r="BT56" s="393"/>
      <c r="BU56" s="393"/>
      <c r="BV56" s="393"/>
    </row>
    <row r="57" spans="1:74">
      <c r="BK57" s="393"/>
      <c r="BL57" s="393"/>
      <c r="BM57" s="393"/>
      <c r="BN57" s="393"/>
      <c r="BO57" s="393"/>
      <c r="BP57" s="393"/>
      <c r="BQ57" s="393"/>
      <c r="BR57" s="393"/>
      <c r="BS57" s="393"/>
      <c r="BT57" s="393"/>
      <c r="BU57" s="393"/>
      <c r="BV57" s="393"/>
    </row>
    <row r="58" spans="1:74">
      <c r="BK58" s="393"/>
      <c r="BL58" s="393"/>
      <c r="BM58" s="393"/>
      <c r="BN58" s="393"/>
      <c r="BO58" s="393"/>
      <c r="BP58" s="393"/>
      <c r="BQ58" s="393"/>
      <c r="BR58" s="393"/>
      <c r="BS58" s="393"/>
      <c r="BT58" s="393"/>
      <c r="BU58" s="393"/>
      <c r="BV58" s="393"/>
    </row>
    <row r="59" spans="1:74">
      <c r="BK59" s="393"/>
      <c r="BL59" s="393"/>
      <c r="BM59" s="393"/>
      <c r="BN59" s="393"/>
      <c r="BO59" s="393"/>
      <c r="BP59" s="393"/>
      <c r="BQ59" s="393"/>
      <c r="BR59" s="393"/>
      <c r="BS59" s="393"/>
      <c r="BT59" s="393"/>
      <c r="BU59" s="393"/>
      <c r="BV59" s="393"/>
    </row>
    <row r="60" spans="1:74">
      <c r="BK60" s="393"/>
      <c r="BL60" s="393"/>
      <c r="BM60" s="393"/>
      <c r="BN60" s="393"/>
      <c r="BO60" s="393"/>
      <c r="BP60" s="393"/>
      <c r="BQ60" s="393"/>
      <c r="BR60" s="393"/>
      <c r="BS60" s="393"/>
      <c r="BT60" s="393"/>
      <c r="BU60" s="393"/>
      <c r="BV60" s="393"/>
    </row>
    <row r="61" spans="1:74">
      <c r="BK61" s="393"/>
      <c r="BL61" s="393"/>
      <c r="BM61" s="393"/>
      <c r="BN61" s="393"/>
      <c r="BO61" s="393"/>
      <c r="BP61" s="393"/>
      <c r="BQ61" s="393"/>
      <c r="BR61" s="393"/>
      <c r="BS61" s="393"/>
      <c r="BT61" s="393"/>
      <c r="BU61" s="393"/>
      <c r="BV61" s="393"/>
    </row>
    <row r="62" spans="1:74">
      <c r="BK62" s="393"/>
      <c r="BL62" s="393"/>
      <c r="BM62" s="393"/>
      <c r="BN62" s="393"/>
      <c r="BO62" s="393"/>
      <c r="BP62" s="393"/>
      <c r="BQ62" s="393"/>
      <c r="BR62" s="393"/>
      <c r="BS62" s="393"/>
      <c r="BT62" s="393"/>
      <c r="BU62" s="393"/>
      <c r="BV62" s="393"/>
    </row>
    <row r="63" spans="1:74">
      <c r="BK63" s="393"/>
      <c r="BL63" s="393"/>
      <c r="BM63" s="393"/>
      <c r="BN63" s="393"/>
      <c r="BO63" s="393"/>
      <c r="BP63" s="393"/>
      <c r="BQ63" s="393"/>
      <c r="BR63" s="393"/>
      <c r="BS63" s="393"/>
      <c r="BT63" s="393"/>
      <c r="BU63" s="393"/>
      <c r="BV63" s="393"/>
    </row>
    <row r="64" spans="1:74">
      <c r="BK64" s="393"/>
      <c r="BL64" s="393"/>
      <c r="BM64" s="393"/>
      <c r="BN64" s="393"/>
      <c r="BO64" s="393"/>
      <c r="BP64" s="393"/>
      <c r="BQ64" s="393"/>
      <c r="BR64" s="393"/>
      <c r="BS64" s="393"/>
      <c r="BT64" s="393"/>
      <c r="BU64" s="393"/>
      <c r="BV64" s="393"/>
    </row>
    <row r="65" spans="63:74">
      <c r="BK65" s="393"/>
      <c r="BL65" s="393"/>
      <c r="BM65" s="393"/>
      <c r="BN65" s="393"/>
      <c r="BO65" s="393"/>
      <c r="BP65" s="393"/>
      <c r="BQ65" s="393"/>
      <c r="BR65" s="393"/>
      <c r="BS65" s="393"/>
      <c r="BT65" s="393"/>
      <c r="BU65" s="393"/>
      <c r="BV65" s="393"/>
    </row>
    <row r="66" spans="63:74">
      <c r="BK66" s="393"/>
      <c r="BL66" s="393"/>
      <c r="BM66" s="393"/>
      <c r="BN66" s="393"/>
      <c r="BO66" s="393"/>
      <c r="BP66" s="393"/>
      <c r="BQ66" s="393"/>
      <c r="BR66" s="393"/>
      <c r="BS66" s="393"/>
      <c r="BT66" s="393"/>
      <c r="BU66" s="393"/>
      <c r="BV66" s="393"/>
    </row>
    <row r="67" spans="63:74">
      <c r="BK67" s="393"/>
      <c r="BL67" s="393"/>
      <c r="BM67" s="393"/>
      <c r="BN67" s="393"/>
      <c r="BO67" s="393"/>
      <c r="BP67" s="393"/>
      <c r="BQ67" s="393"/>
      <c r="BR67" s="393"/>
      <c r="BS67" s="393"/>
      <c r="BT67" s="393"/>
      <c r="BU67" s="393"/>
      <c r="BV67" s="393"/>
    </row>
    <row r="68" spans="63:74">
      <c r="BK68" s="393"/>
      <c r="BL68" s="393"/>
      <c r="BM68" s="393"/>
      <c r="BN68" s="393"/>
      <c r="BO68" s="393"/>
      <c r="BP68" s="393"/>
      <c r="BQ68" s="393"/>
      <c r="BR68" s="393"/>
      <c r="BS68" s="393"/>
      <c r="BT68" s="393"/>
      <c r="BU68" s="393"/>
      <c r="BV68" s="393"/>
    </row>
    <row r="69" spans="63:74">
      <c r="BK69" s="393"/>
      <c r="BL69" s="393"/>
      <c r="BM69" s="393"/>
      <c r="BN69" s="393"/>
      <c r="BO69" s="393"/>
      <c r="BP69" s="393"/>
      <c r="BQ69" s="393"/>
      <c r="BR69" s="393"/>
      <c r="BS69" s="393"/>
      <c r="BT69" s="393"/>
      <c r="BU69" s="393"/>
      <c r="BV69" s="393"/>
    </row>
    <row r="70" spans="63:74">
      <c r="BK70" s="393"/>
      <c r="BL70" s="393"/>
      <c r="BM70" s="393"/>
      <c r="BN70" s="393"/>
      <c r="BO70" s="393"/>
      <c r="BP70" s="393"/>
      <c r="BQ70" s="393"/>
      <c r="BR70" s="393"/>
      <c r="BS70" s="393"/>
      <c r="BT70" s="393"/>
      <c r="BU70" s="393"/>
      <c r="BV70" s="393"/>
    </row>
    <row r="71" spans="63:74">
      <c r="BK71" s="393"/>
      <c r="BL71" s="393"/>
      <c r="BM71" s="393"/>
      <c r="BN71" s="393"/>
      <c r="BO71" s="393"/>
      <c r="BP71" s="393"/>
      <c r="BQ71" s="393"/>
      <c r="BR71" s="393"/>
      <c r="BS71" s="393"/>
      <c r="BT71" s="393"/>
      <c r="BU71" s="393"/>
      <c r="BV71" s="393"/>
    </row>
    <row r="72" spans="63:74">
      <c r="BK72" s="393"/>
      <c r="BL72" s="393"/>
      <c r="BM72" s="393"/>
      <c r="BN72" s="393"/>
      <c r="BO72" s="393"/>
      <c r="BP72" s="393"/>
      <c r="BQ72" s="393"/>
      <c r="BR72" s="393"/>
      <c r="BS72" s="393"/>
      <c r="BT72" s="393"/>
      <c r="BU72" s="393"/>
      <c r="BV72" s="393"/>
    </row>
    <row r="73" spans="63:74">
      <c r="BK73" s="393"/>
      <c r="BL73" s="393"/>
      <c r="BM73" s="393"/>
      <c r="BN73" s="393"/>
      <c r="BO73" s="393"/>
      <c r="BP73" s="393"/>
      <c r="BQ73" s="393"/>
      <c r="BR73" s="393"/>
      <c r="BS73" s="393"/>
      <c r="BT73" s="393"/>
      <c r="BU73" s="393"/>
      <c r="BV73" s="393"/>
    </row>
    <row r="74" spans="63:74">
      <c r="BK74" s="393"/>
      <c r="BL74" s="393"/>
      <c r="BM74" s="393"/>
      <c r="BN74" s="393"/>
      <c r="BO74" s="393"/>
      <c r="BP74" s="393"/>
      <c r="BQ74" s="393"/>
      <c r="BR74" s="393"/>
      <c r="BS74" s="393"/>
      <c r="BT74" s="393"/>
      <c r="BU74" s="393"/>
      <c r="BV74" s="393"/>
    </row>
    <row r="75" spans="63:74">
      <c r="BK75" s="393"/>
      <c r="BL75" s="393"/>
      <c r="BM75" s="393"/>
      <c r="BN75" s="393"/>
      <c r="BO75" s="393"/>
      <c r="BP75" s="393"/>
      <c r="BQ75" s="393"/>
      <c r="BR75" s="393"/>
      <c r="BS75" s="393"/>
      <c r="BT75" s="393"/>
      <c r="BU75" s="393"/>
      <c r="BV75" s="393"/>
    </row>
    <row r="76" spans="63:74">
      <c r="BK76" s="393"/>
      <c r="BL76" s="393"/>
      <c r="BM76" s="393"/>
      <c r="BN76" s="393"/>
      <c r="BO76" s="393"/>
      <c r="BP76" s="393"/>
      <c r="BQ76" s="393"/>
      <c r="BR76" s="393"/>
      <c r="BS76" s="393"/>
      <c r="BT76" s="393"/>
      <c r="BU76" s="393"/>
      <c r="BV76" s="393"/>
    </row>
    <row r="77" spans="63:74">
      <c r="BK77" s="393"/>
      <c r="BL77" s="393"/>
      <c r="BM77" s="393"/>
      <c r="BN77" s="393"/>
      <c r="BO77" s="393"/>
      <c r="BP77" s="393"/>
      <c r="BQ77" s="393"/>
      <c r="BR77" s="393"/>
      <c r="BS77" s="393"/>
      <c r="BT77" s="393"/>
      <c r="BU77" s="393"/>
      <c r="BV77" s="393"/>
    </row>
    <row r="78" spans="63:74">
      <c r="BK78" s="393"/>
      <c r="BL78" s="393"/>
      <c r="BM78" s="393"/>
      <c r="BN78" s="393"/>
      <c r="BO78" s="393"/>
      <c r="BP78" s="393"/>
      <c r="BQ78" s="393"/>
      <c r="BR78" s="393"/>
      <c r="BS78" s="393"/>
      <c r="BT78" s="393"/>
      <c r="BU78" s="393"/>
      <c r="BV78" s="393"/>
    </row>
    <row r="79" spans="63:74">
      <c r="BK79" s="393"/>
      <c r="BL79" s="393"/>
      <c r="BM79" s="393"/>
      <c r="BN79" s="393"/>
      <c r="BO79" s="393"/>
      <c r="BP79" s="393"/>
      <c r="BQ79" s="393"/>
      <c r="BR79" s="393"/>
      <c r="BS79" s="393"/>
      <c r="BT79" s="393"/>
      <c r="BU79" s="393"/>
      <c r="BV79" s="393"/>
    </row>
    <row r="80" spans="63:74">
      <c r="BK80" s="393"/>
      <c r="BL80" s="393"/>
      <c r="BM80" s="393"/>
      <c r="BN80" s="393"/>
      <c r="BO80" s="393"/>
      <c r="BP80" s="393"/>
      <c r="BQ80" s="393"/>
      <c r="BR80" s="393"/>
      <c r="BS80" s="393"/>
      <c r="BT80" s="393"/>
      <c r="BU80" s="393"/>
      <c r="BV80" s="393"/>
    </row>
    <row r="81" spans="63:74">
      <c r="BK81" s="393"/>
      <c r="BL81" s="393"/>
      <c r="BM81" s="393"/>
      <c r="BN81" s="393"/>
      <c r="BO81" s="393"/>
      <c r="BP81" s="393"/>
      <c r="BQ81" s="393"/>
      <c r="BR81" s="393"/>
      <c r="BS81" s="393"/>
      <c r="BT81" s="393"/>
      <c r="BU81" s="393"/>
      <c r="BV81" s="393"/>
    </row>
    <row r="82" spans="63:74">
      <c r="BK82" s="393"/>
      <c r="BL82" s="393"/>
      <c r="BM82" s="393"/>
      <c r="BN82" s="393"/>
      <c r="BO82" s="393"/>
      <c r="BP82" s="393"/>
      <c r="BQ82" s="393"/>
      <c r="BR82" s="393"/>
      <c r="BS82" s="393"/>
      <c r="BT82" s="393"/>
      <c r="BU82" s="393"/>
      <c r="BV82" s="393"/>
    </row>
    <row r="83" spans="63:74">
      <c r="BK83" s="393"/>
      <c r="BL83" s="393"/>
      <c r="BM83" s="393"/>
      <c r="BN83" s="393"/>
      <c r="BO83" s="393"/>
      <c r="BP83" s="393"/>
      <c r="BQ83" s="393"/>
      <c r="BR83" s="393"/>
      <c r="BS83" s="393"/>
      <c r="BT83" s="393"/>
      <c r="BU83" s="393"/>
      <c r="BV83" s="393"/>
    </row>
    <row r="84" spans="63:74">
      <c r="BK84" s="393"/>
      <c r="BL84" s="393"/>
      <c r="BM84" s="393"/>
      <c r="BN84" s="393"/>
      <c r="BO84" s="393"/>
      <c r="BP84" s="393"/>
      <c r="BQ84" s="393"/>
      <c r="BR84" s="393"/>
      <c r="BS84" s="393"/>
      <c r="BT84" s="393"/>
      <c r="BU84" s="393"/>
      <c r="BV84" s="393"/>
    </row>
    <row r="85" spans="63:74">
      <c r="BK85" s="393"/>
      <c r="BL85" s="393"/>
      <c r="BM85" s="393"/>
      <c r="BN85" s="393"/>
      <c r="BO85" s="393"/>
      <c r="BP85" s="393"/>
      <c r="BQ85" s="393"/>
      <c r="BR85" s="393"/>
      <c r="BS85" s="393"/>
      <c r="BT85" s="393"/>
      <c r="BU85" s="393"/>
      <c r="BV85" s="393"/>
    </row>
    <row r="86" spans="63:74">
      <c r="BK86" s="393"/>
      <c r="BL86" s="393"/>
      <c r="BM86" s="393"/>
      <c r="BN86" s="393"/>
      <c r="BO86" s="393"/>
      <c r="BP86" s="393"/>
      <c r="BQ86" s="393"/>
      <c r="BR86" s="393"/>
      <c r="BS86" s="393"/>
      <c r="BT86" s="393"/>
      <c r="BU86" s="393"/>
      <c r="BV86" s="393"/>
    </row>
    <row r="87" spans="63:74">
      <c r="BK87" s="393"/>
      <c r="BL87" s="393"/>
      <c r="BM87" s="393"/>
      <c r="BN87" s="393"/>
      <c r="BO87" s="393"/>
      <c r="BP87" s="393"/>
      <c r="BQ87" s="393"/>
      <c r="BR87" s="393"/>
      <c r="BS87" s="393"/>
      <c r="BT87" s="393"/>
      <c r="BU87" s="393"/>
      <c r="BV87" s="393"/>
    </row>
    <row r="88" spans="63:74">
      <c r="BK88" s="393"/>
      <c r="BL88" s="393"/>
      <c r="BM88" s="393"/>
      <c r="BN88" s="393"/>
      <c r="BO88" s="393"/>
      <c r="BP88" s="393"/>
      <c r="BQ88" s="393"/>
      <c r="BR88" s="393"/>
      <c r="BS88" s="393"/>
      <c r="BT88" s="393"/>
      <c r="BU88" s="393"/>
      <c r="BV88" s="393"/>
    </row>
    <row r="89" spans="63:74">
      <c r="BK89" s="393"/>
      <c r="BL89" s="393"/>
      <c r="BM89" s="393"/>
      <c r="BN89" s="393"/>
      <c r="BO89" s="393"/>
      <c r="BP89" s="393"/>
      <c r="BQ89" s="393"/>
      <c r="BR89" s="393"/>
      <c r="BS89" s="393"/>
      <c r="BT89" s="393"/>
      <c r="BU89" s="393"/>
      <c r="BV89" s="393"/>
    </row>
    <row r="90" spans="63:74">
      <c r="BK90" s="393"/>
      <c r="BL90" s="393"/>
      <c r="BM90" s="393"/>
      <c r="BN90" s="393"/>
      <c r="BO90" s="393"/>
      <c r="BP90" s="393"/>
      <c r="BQ90" s="393"/>
      <c r="BR90" s="393"/>
      <c r="BS90" s="393"/>
      <c r="BT90" s="393"/>
      <c r="BU90" s="393"/>
      <c r="BV90" s="393"/>
    </row>
    <row r="91" spans="63:74">
      <c r="BK91" s="393"/>
      <c r="BL91" s="393"/>
      <c r="BM91" s="393"/>
      <c r="BN91" s="393"/>
      <c r="BO91" s="393"/>
      <c r="BP91" s="393"/>
      <c r="BQ91" s="393"/>
      <c r="BR91" s="393"/>
      <c r="BS91" s="393"/>
      <c r="BT91" s="393"/>
      <c r="BU91" s="393"/>
      <c r="BV91" s="393"/>
    </row>
    <row r="92" spans="63:74">
      <c r="BK92" s="393"/>
      <c r="BL92" s="393"/>
      <c r="BM92" s="393"/>
      <c r="BN92" s="393"/>
      <c r="BO92" s="393"/>
      <c r="BP92" s="393"/>
      <c r="BQ92" s="393"/>
      <c r="BR92" s="393"/>
      <c r="BS92" s="393"/>
      <c r="BT92" s="393"/>
      <c r="BU92" s="393"/>
      <c r="BV92" s="393"/>
    </row>
    <row r="93" spans="63:74">
      <c r="BK93" s="393"/>
      <c r="BL93" s="393"/>
      <c r="BM93" s="393"/>
      <c r="BN93" s="393"/>
      <c r="BO93" s="393"/>
      <c r="BP93" s="393"/>
      <c r="BQ93" s="393"/>
      <c r="BR93" s="393"/>
      <c r="BS93" s="393"/>
      <c r="BT93" s="393"/>
      <c r="BU93" s="393"/>
      <c r="BV93" s="393"/>
    </row>
    <row r="94" spans="63:74">
      <c r="BK94" s="393"/>
      <c r="BL94" s="393"/>
      <c r="BM94" s="393"/>
      <c r="BN94" s="393"/>
      <c r="BO94" s="393"/>
      <c r="BP94" s="393"/>
      <c r="BQ94" s="393"/>
      <c r="BR94" s="393"/>
      <c r="BS94" s="393"/>
      <c r="BT94" s="393"/>
      <c r="BU94" s="393"/>
      <c r="BV94" s="393"/>
    </row>
    <row r="95" spans="63:74">
      <c r="BK95" s="393"/>
      <c r="BL95" s="393"/>
      <c r="BM95" s="393"/>
      <c r="BN95" s="393"/>
      <c r="BO95" s="393"/>
      <c r="BP95" s="393"/>
      <c r="BQ95" s="393"/>
      <c r="BR95" s="393"/>
      <c r="BS95" s="393"/>
      <c r="BT95" s="393"/>
      <c r="BU95" s="393"/>
      <c r="BV95" s="393"/>
    </row>
    <row r="96" spans="63:74">
      <c r="BK96" s="393"/>
      <c r="BL96" s="393"/>
      <c r="BM96" s="393"/>
      <c r="BN96" s="393"/>
      <c r="BO96" s="393"/>
      <c r="BP96" s="393"/>
      <c r="BQ96" s="393"/>
      <c r="BR96" s="393"/>
      <c r="BS96" s="393"/>
      <c r="BT96" s="393"/>
      <c r="BU96" s="393"/>
      <c r="BV96" s="393"/>
    </row>
    <row r="97" spans="63:74">
      <c r="BK97" s="393"/>
      <c r="BL97" s="393"/>
      <c r="BM97" s="393"/>
      <c r="BN97" s="393"/>
      <c r="BO97" s="393"/>
      <c r="BP97" s="393"/>
      <c r="BQ97" s="393"/>
      <c r="BR97" s="393"/>
      <c r="BS97" s="393"/>
      <c r="BT97" s="393"/>
      <c r="BU97" s="393"/>
      <c r="BV97" s="393"/>
    </row>
    <row r="98" spans="63:74">
      <c r="BK98" s="393"/>
      <c r="BL98" s="393"/>
      <c r="BM98" s="393"/>
      <c r="BN98" s="393"/>
      <c r="BO98" s="393"/>
      <c r="BP98" s="393"/>
      <c r="BQ98" s="393"/>
      <c r="BR98" s="393"/>
      <c r="BS98" s="393"/>
      <c r="BT98" s="393"/>
      <c r="BU98" s="393"/>
      <c r="BV98" s="393"/>
    </row>
    <row r="99" spans="63:74">
      <c r="BK99" s="393"/>
      <c r="BL99" s="393"/>
      <c r="BM99" s="393"/>
      <c r="BN99" s="393"/>
      <c r="BO99" s="393"/>
      <c r="BP99" s="393"/>
      <c r="BQ99" s="393"/>
      <c r="BR99" s="393"/>
      <c r="BS99" s="393"/>
      <c r="BT99" s="393"/>
      <c r="BU99" s="393"/>
      <c r="BV99" s="393"/>
    </row>
    <row r="100" spans="63:74">
      <c r="BK100" s="393"/>
      <c r="BL100" s="393"/>
      <c r="BM100" s="393"/>
      <c r="BN100" s="393"/>
      <c r="BO100" s="393"/>
      <c r="BP100" s="393"/>
      <c r="BQ100" s="393"/>
      <c r="BR100" s="393"/>
      <c r="BS100" s="393"/>
      <c r="BT100" s="393"/>
      <c r="BU100" s="393"/>
      <c r="BV100" s="393"/>
    </row>
    <row r="101" spans="63:74">
      <c r="BK101" s="393"/>
      <c r="BL101" s="393"/>
      <c r="BM101" s="393"/>
      <c r="BN101" s="393"/>
      <c r="BO101" s="393"/>
      <c r="BP101" s="393"/>
      <c r="BQ101" s="393"/>
      <c r="BR101" s="393"/>
      <c r="BS101" s="393"/>
      <c r="BT101" s="393"/>
      <c r="BU101" s="393"/>
      <c r="BV101" s="393"/>
    </row>
    <row r="102" spans="63:74">
      <c r="BK102" s="393"/>
      <c r="BL102" s="393"/>
      <c r="BM102" s="393"/>
      <c r="BN102" s="393"/>
      <c r="BO102" s="393"/>
      <c r="BP102" s="393"/>
      <c r="BQ102" s="393"/>
      <c r="BR102" s="393"/>
      <c r="BS102" s="393"/>
      <c r="BT102" s="393"/>
      <c r="BU102" s="393"/>
      <c r="BV102" s="393"/>
    </row>
    <row r="103" spans="63:74">
      <c r="BK103" s="393"/>
      <c r="BL103" s="393"/>
      <c r="BM103" s="393"/>
      <c r="BN103" s="393"/>
      <c r="BO103" s="393"/>
      <c r="BP103" s="393"/>
      <c r="BQ103" s="393"/>
      <c r="BR103" s="393"/>
      <c r="BS103" s="393"/>
      <c r="BT103" s="393"/>
      <c r="BU103" s="393"/>
      <c r="BV103" s="393"/>
    </row>
    <row r="104" spans="63:74">
      <c r="BK104" s="393"/>
      <c r="BL104" s="393"/>
      <c r="BM104" s="393"/>
      <c r="BN104" s="393"/>
      <c r="BO104" s="393"/>
      <c r="BP104" s="393"/>
      <c r="BQ104" s="393"/>
      <c r="BR104" s="393"/>
      <c r="BS104" s="393"/>
      <c r="BT104" s="393"/>
      <c r="BU104" s="393"/>
      <c r="BV104" s="393"/>
    </row>
    <row r="105" spans="63:74">
      <c r="BK105" s="393"/>
      <c r="BL105" s="393"/>
      <c r="BM105" s="393"/>
      <c r="BN105" s="393"/>
      <c r="BO105" s="393"/>
      <c r="BP105" s="393"/>
      <c r="BQ105" s="393"/>
      <c r="BR105" s="393"/>
      <c r="BS105" s="393"/>
      <c r="BT105" s="393"/>
      <c r="BU105" s="393"/>
      <c r="BV105" s="393"/>
    </row>
    <row r="106" spans="63:74">
      <c r="BK106" s="393"/>
      <c r="BL106" s="393"/>
      <c r="BM106" s="393"/>
      <c r="BN106" s="393"/>
      <c r="BO106" s="393"/>
      <c r="BP106" s="393"/>
      <c r="BQ106" s="393"/>
      <c r="BR106" s="393"/>
      <c r="BS106" s="393"/>
      <c r="BT106" s="393"/>
      <c r="BU106" s="393"/>
      <c r="BV106" s="393"/>
    </row>
    <row r="107" spans="63:74">
      <c r="BK107" s="393"/>
      <c r="BL107" s="393"/>
      <c r="BM107" s="393"/>
      <c r="BN107" s="393"/>
      <c r="BO107" s="393"/>
      <c r="BP107" s="393"/>
      <c r="BQ107" s="393"/>
      <c r="BR107" s="393"/>
      <c r="BS107" s="393"/>
      <c r="BT107" s="393"/>
      <c r="BU107" s="393"/>
      <c r="BV107" s="393"/>
    </row>
    <row r="108" spans="63:74">
      <c r="BK108" s="393"/>
      <c r="BL108" s="393"/>
      <c r="BM108" s="393"/>
      <c r="BN108" s="393"/>
      <c r="BO108" s="393"/>
      <c r="BP108" s="393"/>
      <c r="BQ108" s="393"/>
      <c r="BR108" s="393"/>
      <c r="BS108" s="393"/>
      <c r="BT108" s="393"/>
      <c r="BU108" s="393"/>
      <c r="BV108" s="393"/>
    </row>
    <row r="109" spans="63:74">
      <c r="BK109" s="393"/>
      <c r="BL109" s="393"/>
      <c r="BM109" s="393"/>
      <c r="BN109" s="393"/>
      <c r="BO109" s="393"/>
      <c r="BP109" s="393"/>
      <c r="BQ109" s="393"/>
      <c r="BR109" s="393"/>
      <c r="BS109" s="393"/>
      <c r="BT109" s="393"/>
      <c r="BU109" s="393"/>
      <c r="BV109" s="393"/>
    </row>
    <row r="110" spans="63:74">
      <c r="BK110" s="393"/>
      <c r="BL110" s="393"/>
      <c r="BM110" s="393"/>
      <c r="BN110" s="393"/>
      <c r="BO110" s="393"/>
      <c r="BP110" s="393"/>
      <c r="BQ110" s="393"/>
      <c r="BR110" s="393"/>
      <c r="BS110" s="393"/>
      <c r="BT110" s="393"/>
      <c r="BU110" s="393"/>
      <c r="BV110" s="393"/>
    </row>
    <row r="111" spans="63:74">
      <c r="BK111" s="393"/>
      <c r="BL111" s="393"/>
      <c r="BM111" s="393"/>
      <c r="BN111" s="393"/>
      <c r="BO111" s="393"/>
      <c r="BP111" s="393"/>
      <c r="BQ111" s="393"/>
      <c r="BR111" s="393"/>
      <c r="BS111" s="393"/>
      <c r="BT111" s="393"/>
      <c r="BU111" s="393"/>
      <c r="BV111" s="393"/>
    </row>
    <row r="112" spans="63:74">
      <c r="BK112" s="393"/>
      <c r="BL112" s="393"/>
      <c r="BM112" s="393"/>
      <c r="BN112" s="393"/>
      <c r="BO112" s="393"/>
      <c r="BP112" s="393"/>
      <c r="BQ112" s="393"/>
      <c r="BR112" s="393"/>
      <c r="BS112" s="393"/>
      <c r="BT112" s="393"/>
      <c r="BU112" s="393"/>
      <c r="BV112" s="393"/>
    </row>
    <row r="113" spans="63:74">
      <c r="BK113" s="393"/>
      <c r="BL113" s="393"/>
      <c r="BM113" s="393"/>
      <c r="BN113" s="393"/>
      <c r="BO113" s="393"/>
      <c r="BP113" s="393"/>
      <c r="BQ113" s="393"/>
      <c r="BR113" s="393"/>
      <c r="BS113" s="393"/>
      <c r="BT113" s="393"/>
      <c r="BU113" s="393"/>
      <c r="BV113" s="393"/>
    </row>
    <row r="114" spans="63:74">
      <c r="BK114" s="393"/>
      <c r="BL114" s="393"/>
      <c r="BM114" s="393"/>
      <c r="BN114" s="393"/>
      <c r="BO114" s="393"/>
      <c r="BP114" s="393"/>
      <c r="BQ114" s="393"/>
      <c r="BR114" s="393"/>
      <c r="BS114" s="393"/>
      <c r="BT114" s="393"/>
      <c r="BU114" s="393"/>
      <c r="BV114" s="393"/>
    </row>
    <row r="115" spans="63:74">
      <c r="BK115" s="393"/>
      <c r="BL115" s="393"/>
      <c r="BM115" s="393"/>
      <c r="BN115" s="393"/>
      <c r="BO115" s="393"/>
      <c r="BP115" s="393"/>
      <c r="BQ115" s="393"/>
      <c r="BR115" s="393"/>
      <c r="BS115" s="393"/>
      <c r="BT115" s="393"/>
      <c r="BU115" s="393"/>
      <c r="BV115" s="393"/>
    </row>
    <row r="116" spans="63:74">
      <c r="BK116" s="393"/>
      <c r="BL116" s="393"/>
      <c r="BM116" s="393"/>
      <c r="BN116" s="393"/>
      <c r="BO116" s="393"/>
      <c r="BP116" s="393"/>
      <c r="BQ116" s="393"/>
      <c r="BR116" s="393"/>
      <c r="BS116" s="393"/>
      <c r="BT116" s="393"/>
      <c r="BU116" s="393"/>
      <c r="BV116" s="393"/>
    </row>
    <row r="117" spans="63:74">
      <c r="BK117" s="393"/>
      <c r="BL117" s="393"/>
      <c r="BM117" s="393"/>
      <c r="BN117" s="393"/>
      <c r="BO117" s="393"/>
      <c r="BP117" s="393"/>
      <c r="BQ117" s="393"/>
      <c r="BR117" s="393"/>
      <c r="BS117" s="393"/>
      <c r="BT117" s="393"/>
      <c r="BU117" s="393"/>
      <c r="BV117" s="393"/>
    </row>
    <row r="118" spans="63:74">
      <c r="BK118" s="393"/>
      <c r="BL118" s="393"/>
      <c r="BM118" s="393"/>
      <c r="BN118" s="393"/>
      <c r="BO118" s="393"/>
      <c r="BP118" s="393"/>
      <c r="BQ118" s="393"/>
      <c r="BR118" s="393"/>
      <c r="BS118" s="393"/>
      <c r="BT118" s="393"/>
      <c r="BU118" s="393"/>
      <c r="BV118" s="393"/>
    </row>
    <row r="119" spans="63:74">
      <c r="BK119" s="393"/>
      <c r="BL119" s="393"/>
      <c r="BM119" s="393"/>
      <c r="BN119" s="393"/>
      <c r="BO119" s="393"/>
      <c r="BP119" s="393"/>
      <c r="BQ119" s="393"/>
      <c r="BR119" s="393"/>
      <c r="BS119" s="393"/>
      <c r="BT119" s="393"/>
      <c r="BU119" s="393"/>
      <c r="BV119" s="393"/>
    </row>
    <row r="120" spans="63:74">
      <c r="BK120" s="393"/>
      <c r="BL120" s="393"/>
      <c r="BM120" s="393"/>
      <c r="BN120" s="393"/>
      <c r="BO120" s="393"/>
      <c r="BP120" s="393"/>
      <c r="BQ120" s="393"/>
      <c r="BR120" s="393"/>
      <c r="BS120" s="393"/>
      <c r="BT120" s="393"/>
      <c r="BU120" s="393"/>
      <c r="BV120" s="393"/>
    </row>
    <row r="121" spans="63:74">
      <c r="BK121" s="393"/>
      <c r="BL121" s="393"/>
      <c r="BM121" s="393"/>
      <c r="BN121" s="393"/>
      <c r="BO121" s="393"/>
      <c r="BP121" s="393"/>
      <c r="BQ121" s="393"/>
      <c r="BR121" s="393"/>
      <c r="BS121" s="393"/>
      <c r="BT121" s="393"/>
      <c r="BU121" s="393"/>
      <c r="BV121" s="393"/>
    </row>
    <row r="122" spans="63:74">
      <c r="BK122" s="393"/>
      <c r="BL122" s="393"/>
      <c r="BM122" s="393"/>
      <c r="BN122" s="393"/>
      <c r="BO122" s="393"/>
      <c r="BP122" s="393"/>
      <c r="BQ122" s="393"/>
      <c r="BR122" s="393"/>
      <c r="BS122" s="393"/>
      <c r="BT122" s="393"/>
      <c r="BU122" s="393"/>
      <c r="BV122" s="393"/>
    </row>
    <row r="123" spans="63:74">
      <c r="BK123" s="393"/>
      <c r="BL123" s="393"/>
      <c r="BM123" s="393"/>
      <c r="BN123" s="393"/>
      <c r="BO123" s="393"/>
      <c r="BP123" s="393"/>
      <c r="BQ123" s="393"/>
      <c r="BR123" s="393"/>
      <c r="BS123" s="393"/>
      <c r="BT123" s="393"/>
      <c r="BU123" s="393"/>
      <c r="BV123" s="393"/>
    </row>
    <row r="124" spans="63:74">
      <c r="BK124" s="393"/>
      <c r="BL124" s="393"/>
      <c r="BM124" s="393"/>
      <c r="BN124" s="393"/>
      <c r="BO124" s="393"/>
      <c r="BP124" s="393"/>
      <c r="BQ124" s="393"/>
      <c r="BR124" s="393"/>
      <c r="BS124" s="393"/>
      <c r="BT124" s="393"/>
      <c r="BU124" s="393"/>
      <c r="BV124" s="393"/>
    </row>
    <row r="125" spans="63:74">
      <c r="BK125" s="393"/>
      <c r="BL125" s="393"/>
      <c r="BM125" s="393"/>
      <c r="BN125" s="393"/>
      <c r="BO125" s="393"/>
      <c r="BP125" s="393"/>
      <c r="BQ125" s="393"/>
      <c r="BR125" s="393"/>
      <c r="BS125" s="393"/>
      <c r="BT125" s="393"/>
      <c r="BU125" s="393"/>
      <c r="BV125" s="393"/>
    </row>
    <row r="126" spans="63:74">
      <c r="BK126" s="393"/>
      <c r="BL126" s="393"/>
      <c r="BM126" s="393"/>
      <c r="BN126" s="393"/>
      <c r="BO126" s="393"/>
      <c r="BP126" s="393"/>
      <c r="BQ126" s="393"/>
      <c r="BR126" s="393"/>
      <c r="BS126" s="393"/>
      <c r="BT126" s="393"/>
      <c r="BU126" s="393"/>
      <c r="BV126" s="393"/>
    </row>
    <row r="127" spans="63:74">
      <c r="BK127" s="393"/>
      <c r="BL127" s="393"/>
      <c r="BM127" s="393"/>
      <c r="BN127" s="393"/>
      <c r="BO127" s="393"/>
      <c r="BP127" s="393"/>
      <c r="BQ127" s="393"/>
      <c r="BR127" s="393"/>
      <c r="BS127" s="393"/>
      <c r="BT127" s="393"/>
      <c r="BU127" s="393"/>
      <c r="BV127" s="393"/>
    </row>
    <row r="128" spans="63:74">
      <c r="BK128" s="393"/>
      <c r="BL128" s="393"/>
      <c r="BM128" s="393"/>
      <c r="BN128" s="393"/>
      <c r="BO128" s="393"/>
      <c r="BP128" s="393"/>
      <c r="BQ128" s="393"/>
      <c r="BR128" s="393"/>
      <c r="BS128" s="393"/>
      <c r="BT128" s="393"/>
      <c r="BU128" s="393"/>
      <c r="BV128" s="393"/>
    </row>
    <row r="129" spans="63:74">
      <c r="BK129" s="393"/>
      <c r="BL129" s="393"/>
      <c r="BM129" s="393"/>
      <c r="BN129" s="393"/>
      <c r="BO129" s="393"/>
      <c r="BP129" s="393"/>
      <c r="BQ129" s="393"/>
      <c r="BR129" s="393"/>
      <c r="BS129" s="393"/>
      <c r="BT129" s="393"/>
      <c r="BU129" s="393"/>
      <c r="BV129" s="393"/>
    </row>
    <row r="130" spans="63:74">
      <c r="BK130" s="393"/>
      <c r="BL130" s="393"/>
      <c r="BM130" s="393"/>
      <c r="BN130" s="393"/>
      <c r="BO130" s="393"/>
      <c r="BP130" s="393"/>
      <c r="BQ130" s="393"/>
      <c r="BR130" s="393"/>
      <c r="BS130" s="393"/>
      <c r="BT130" s="393"/>
      <c r="BU130" s="393"/>
      <c r="BV130" s="393"/>
    </row>
    <row r="131" spans="63:74">
      <c r="BK131" s="393"/>
      <c r="BL131" s="393"/>
      <c r="BM131" s="393"/>
      <c r="BN131" s="393"/>
      <c r="BO131" s="393"/>
      <c r="BP131" s="393"/>
      <c r="BQ131" s="393"/>
      <c r="BR131" s="393"/>
      <c r="BS131" s="393"/>
      <c r="BT131" s="393"/>
      <c r="BU131" s="393"/>
      <c r="BV131" s="393"/>
    </row>
    <row r="132" spans="63:74">
      <c r="BK132" s="393"/>
      <c r="BL132" s="393"/>
      <c r="BM132" s="393"/>
      <c r="BN132" s="393"/>
      <c r="BO132" s="393"/>
      <c r="BP132" s="393"/>
      <c r="BQ132" s="393"/>
      <c r="BR132" s="393"/>
      <c r="BS132" s="393"/>
      <c r="BT132" s="393"/>
      <c r="BU132" s="393"/>
      <c r="BV132" s="393"/>
    </row>
    <row r="133" spans="63:74">
      <c r="BK133" s="393"/>
      <c r="BL133" s="393"/>
      <c r="BM133" s="393"/>
      <c r="BN133" s="393"/>
      <c r="BO133" s="393"/>
      <c r="BP133" s="393"/>
      <c r="BQ133" s="393"/>
      <c r="BR133" s="393"/>
      <c r="BS133" s="393"/>
      <c r="BT133" s="393"/>
      <c r="BU133" s="393"/>
      <c r="BV133" s="393"/>
    </row>
    <row r="134" spans="63:74">
      <c r="BK134" s="393"/>
      <c r="BL134" s="393"/>
      <c r="BM134" s="393"/>
      <c r="BN134" s="393"/>
      <c r="BO134" s="393"/>
      <c r="BP134" s="393"/>
      <c r="BQ134" s="393"/>
      <c r="BR134" s="393"/>
      <c r="BS134" s="393"/>
      <c r="BT134" s="393"/>
      <c r="BU134" s="393"/>
      <c r="BV134" s="393"/>
    </row>
    <row r="135" spans="63:74">
      <c r="BK135" s="393"/>
      <c r="BL135" s="393"/>
      <c r="BM135" s="393"/>
      <c r="BN135" s="393"/>
      <c r="BO135" s="393"/>
      <c r="BP135" s="393"/>
      <c r="BQ135" s="393"/>
      <c r="BR135" s="393"/>
      <c r="BS135" s="393"/>
      <c r="BT135" s="393"/>
      <c r="BU135" s="393"/>
      <c r="BV135" s="393"/>
    </row>
    <row r="136" spans="63:74">
      <c r="BK136" s="393"/>
      <c r="BL136" s="393"/>
      <c r="BM136" s="393"/>
      <c r="BN136" s="393"/>
      <c r="BO136" s="393"/>
      <c r="BP136" s="393"/>
      <c r="BQ136" s="393"/>
      <c r="BR136" s="393"/>
      <c r="BS136" s="393"/>
      <c r="BT136" s="393"/>
      <c r="BU136" s="393"/>
      <c r="BV136" s="393"/>
    </row>
    <row r="137" spans="63:74">
      <c r="BK137" s="393"/>
      <c r="BL137" s="393"/>
      <c r="BM137" s="393"/>
      <c r="BN137" s="393"/>
      <c r="BO137" s="393"/>
      <c r="BP137" s="393"/>
      <c r="BQ137" s="393"/>
      <c r="BR137" s="393"/>
      <c r="BS137" s="393"/>
      <c r="BT137" s="393"/>
      <c r="BU137" s="393"/>
      <c r="BV137" s="393"/>
    </row>
    <row r="138" spans="63:74">
      <c r="BK138" s="393"/>
      <c r="BL138" s="393"/>
      <c r="BM138" s="393"/>
      <c r="BN138" s="393"/>
      <c r="BO138" s="393"/>
      <c r="BP138" s="393"/>
      <c r="BQ138" s="393"/>
      <c r="BR138" s="393"/>
      <c r="BS138" s="393"/>
      <c r="BT138" s="393"/>
      <c r="BU138" s="393"/>
      <c r="BV138" s="393"/>
    </row>
    <row r="139" spans="63:74">
      <c r="BK139" s="393"/>
      <c r="BL139" s="393"/>
      <c r="BM139" s="393"/>
      <c r="BN139" s="393"/>
      <c r="BO139" s="393"/>
      <c r="BP139" s="393"/>
      <c r="BQ139" s="393"/>
      <c r="BR139" s="393"/>
      <c r="BS139" s="393"/>
      <c r="BT139" s="393"/>
      <c r="BU139" s="393"/>
      <c r="BV139" s="393"/>
    </row>
    <row r="140" spans="63:74">
      <c r="BK140" s="393"/>
      <c r="BL140" s="393"/>
      <c r="BM140" s="393"/>
      <c r="BN140" s="393"/>
      <c r="BO140" s="393"/>
      <c r="BP140" s="393"/>
      <c r="BQ140" s="393"/>
      <c r="BR140" s="393"/>
      <c r="BS140" s="393"/>
      <c r="BT140" s="393"/>
      <c r="BU140" s="393"/>
      <c r="BV140" s="393"/>
    </row>
    <row r="141" spans="63:74">
      <c r="BK141" s="393"/>
      <c r="BL141" s="393"/>
      <c r="BM141" s="393"/>
      <c r="BN141" s="393"/>
      <c r="BO141" s="393"/>
      <c r="BP141" s="393"/>
      <c r="BQ141" s="393"/>
      <c r="BR141" s="393"/>
      <c r="BS141" s="393"/>
      <c r="BT141" s="393"/>
      <c r="BU141" s="393"/>
      <c r="BV141" s="393"/>
    </row>
    <row r="142" spans="63:74">
      <c r="BK142" s="393"/>
      <c r="BL142" s="393"/>
      <c r="BM142" s="393"/>
      <c r="BN142" s="393"/>
      <c r="BO142" s="393"/>
      <c r="BP142" s="393"/>
      <c r="BQ142" s="393"/>
      <c r="BR142" s="393"/>
      <c r="BS142" s="393"/>
      <c r="BT142" s="393"/>
      <c r="BU142" s="393"/>
      <c r="BV142" s="393"/>
    </row>
    <row r="143" spans="63:74">
      <c r="BK143" s="393"/>
      <c r="BL143" s="393"/>
      <c r="BM143" s="393"/>
      <c r="BN143" s="393"/>
      <c r="BO143" s="393"/>
      <c r="BP143" s="393"/>
      <c r="BQ143" s="393"/>
      <c r="BR143" s="393"/>
      <c r="BS143" s="393"/>
      <c r="BT143" s="393"/>
      <c r="BU143" s="393"/>
      <c r="BV143" s="393"/>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sheetPr transitionEvaluation="1" transitionEntry="1" codeName="Sheet15">
    <pageSetUpPr fitToPage="1"/>
  </sheetPr>
  <dimension ref="A1:BV146"/>
  <sheetViews>
    <sheetView showGridLines="0" workbookViewId="0">
      <pane xSplit="2" ySplit="4" topLeftCell="AK5" activePane="bottomRight" state="frozen"/>
      <selection activeCell="BC15" sqref="BC15"/>
      <selection pane="topRight" activeCell="BC15" sqref="BC15"/>
      <selection pane="bottomLeft" activeCell="BC15" sqref="BC15"/>
      <selection pane="bottomRight" activeCell="AQ42" sqref="AQ42"/>
    </sheetView>
  </sheetViews>
  <sheetFormatPr defaultColWidth="11" defaultRowHeight="10.199999999999999"/>
  <cols>
    <col min="1" max="1" width="11.5546875" style="100" customWidth="1"/>
    <col min="2" max="2" width="25.88671875" style="100" customWidth="1"/>
    <col min="3" max="50" width="6.6640625" style="100" customWidth="1"/>
    <col min="51" max="62" width="6.6640625" style="385" customWidth="1"/>
    <col min="63" max="74" width="6.6640625" style="100" customWidth="1"/>
    <col min="75" max="16384" width="11" style="100"/>
  </cols>
  <sheetData>
    <row r="1" spans="1:74" ht="15.6" customHeight="1">
      <c r="A1" s="658" t="s">
        <v>1092</v>
      </c>
      <c r="B1" s="706" t="s">
        <v>1110</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306"/>
    </row>
    <row r="2" spans="1:74" ht="13.95" customHeight="1">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6"/>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101"/>
      <c r="B5" s="102" t="s">
        <v>81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22"/>
      <c r="AZ5" s="422"/>
      <c r="BA5" s="422"/>
      <c r="BB5" s="422"/>
      <c r="BC5" s="422"/>
      <c r="BD5" s="422"/>
      <c r="BE5" s="422"/>
      <c r="BF5" s="422"/>
      <c r="BG5" s="422"/>
      <c r="BH5" s="422"/>
      <c r="BI5" s="422"/>
      <c r="BJ5" s="422"/>
      <c r="BK5" s="422"/>
      <c r="BL5" s="422"/>
      <c r="BM5" s="422"/>
      <c r="BN5" s="422"/>
      <c r="BO5" s="422"/>
      <c r="BP5" s="422"/>
      <c r="BQ5" s="422"/>
      <c r="BR5" s="422"/>
      <c r="BS5" s="422"/>
      <c r="BT5" s="422"/>
      <c r="BU5" s="422"/>
      <c r="BV5" s="422"/>
    </row>
    <row r="6" spans="1:74" ht="11.1" customHeight="1">
      <c r="A6" s="101" t="s">
        <v>824</v>
      </c>
      <c r="B6" s="204" t="s">
        <v>641</v>
      </c>
      <c r="C6" s="217">
        <v>11.643779576</v>
      </c>
      <c r="D6" s="217">
        <v>11.419097385000001</v>
      </c>
      <c r="E6" s="217">
        <v>10.069923883</v>
      </c>
      <c r="F6" s="217">
        <v>9.593340886</v>
      </c>
      <c r="G6" s="217">
        <v>10.578596507</v>
      </c>
      <c r="H6" s="217">
        <v>12.525315943000001</v>
      </c>
      <c r="I6" s="217">
        <v>13.216949686</v>
      </c>
      <c r="J6" s="217">
        <v>13.189811467</v>
      </c>
      <c r="K6" s="217">
        <v>11.534839061</v>
      </c>
      <c r="L6" s="217">
        <v>9.932925505</v>
      </c>
      <c r="M6" s="217">
        <v>10.200320971</v>
      </c>
      <c r="N6" s="217">
        <v>11.681260689</v>
      </c>
      <c r="O6" s="217">
        <v>11.705544935000001</v>
      </c>
      <c r="P6" s="217">
        <v>11.183093109</v>
      </c>
      <c r="Q6" s="217">
        <v>10.280965838</v>
      </c>
      <c r="R6" s="217">
        <v>10.08002415</v>
      </c>
      <c r="S6" s="217">
        <v>10.439620581</v>
      </c>
      <c r="T6" s="217">
        <v>12.257567164999999</v>
      </c>
      <c r="U6" s="217">
        <v>13.506217894000001</v>
      </c>
      <c r="V6" s="217">
        <v>13.113268215</v>
      </c>
      <c r="W6" s="217">
        <v>11.264377251999999</v>
      </c>
      <c r="X6" s="217">
        <v>9.9580162449999996</v>
      </c>
      <c r="Y6" s="217">
        <v>10.136738483</v>
      </c>
      <c r="Z6" s="217">
        <v>10.830337504999999</v>
      </c>
      <c r="AA6" s="217">
        <v>10.952524498000001</v>
      </c>
      <c r="AB6" s="217">
        <v>10.668600701000001</v>
      </c>
      <c r="AC6" s="217">
        <v>9.9706635139999999</v>
      </c>
      <c r="AD6" s="217">
        <v>9.8409405420000002</v>
      </c>
      <c r="AE6" s="217">
        <v>10.855407445000001</v>
      </c>
      <c r="AF6" s="217">
        <v>12.027538373000001</v>
      </c>
      <c r="AG6" s="217">
        <v>13.375473251000001</v>
      </c>
      <c r="AH6" s="217">
        <v>12.764502136000001</v>
      </c>
      <c r="AI6" s="217">
        <v>11.152829245</v>
      </c>
      <c r="AJ6" s="217">
        <v>10.053250782999999</v>
      </c>
      <c r="AK6" s="217">
        <v>10.199167836000001</v>
      </c>
      <c r="AL6" s="217">
        <v>10.794680279</v>
      </c>
      <c r="AM6" s="217">
        <v>11.241604426</v>
      </c>
      <c r="AN6" s="217">
        <v>11.051254263000001</v>
      </c>
      <c r="AO6" s="217">
        <v>10.493596317</v>
      </c>
      <c r="AP6" s="217">
        <v>9.9357898779999996</v>
      </c>
      <c r="AQ6" s="217">
        <v>10.381729592999999</v>
      </c>
      <c r="AR6" s="217">
        <v>11.874142068999999</v>
      </c>
      <c r="AS6" s="217">
        <v>12.703200329</v>
      </c>
      <c r="AT6" s="217">
        <v>12.386066507000001</v>
      </c>
      <c r="AU6" s="217">
        <v>11.343108988999999</v>
      </c>
      <c r="AV6" s="217">
        <v>10.151055773</v>
      </c>
      <c r="AW6" s="217">
        <v>10.458383620999999</v>
      </c>
      <c r="AX6" s="217">
        <v>11.17465</v>
      </c>
      <c r="AY6" s="217">
        <v>11.70758</v>
      </c>
      <c r="AZ6" s="359">
        <v>10.930070000000001</v>
      </c>
      <c r="BA6" s="359">
        <v>10.35812</v>
      </c>
      <c r="BB6" s="359">
        <v>9.9942969999999995</v>
      </c>
      <c r="BC6" s="359">
        <v>10.59962</v>
      </c>
      <c r="BD6" s="359">
        <v>12.058299999999999</v>
      </c>
      <c r="BE6" s="359">
        <v>12.89</v>
      </c>
      <c r="BF6" s="359">
        <v>12.813140000000001</v>
      </c>
      <c r="BG6" s="359">
        <v>11.31169</v>
      </c>
      <c r="BH6" s="359">
        <v>10.228590000000001</v>
      </c>
      <c r="BI6" s="359">
        <v>10.273960000000001</v>
      </c>
      <c r="BJ6" s="359">
        <v>11.269880000000001</v>
      </c>
      <c r="BK6" s="359">
        <v>11.60453</v>
      </c>
      <c r="BL6" s="359">
        <v>11.24005</v>
      </c>
      <c r="BM6" s="359">
        <v>10.46284</v>
      </c>
      <c r="BN6" s="359">
        <v>10.09948</v>
      </c>
      <c r="BO6" s="359">
        <v>10.70848</v>
      </c>
      <c r="BP6" s="359">
        <v>12.168620000000001</v>
      </c>
      <c r="BQ6" s="359">
        <v>13.011990000000001</v>
      </c>
      <c r="BR6" s="359">
        <v>12.936579999999999</v>
      </c>
      <c r="BS6" s="359">
        <v>11.42478</v>
      </c>
      <c r="BT6" s="359">
        <v>10.355969999999999</v>
      </c>
      <c r="BU6" s="359">
        <v>10.40057</v>
      </c>
      <c r="BV6" s="359">
        <v>11.38674</v>
      </c>
    </row>
    <row r="7" spans="1:74" ht="11.1" customHeight="1">
      <c r="A7" s="101" t="s">
        <v>823</v>
      </c>
      <c r="B7" s="130" t="s">
        <v>213</v>
      </c>
      <c r="C7" s="217">
        <v>11.229939460000001</v>
      </c>
      <c r="D7" s="217">
        <v>10.99977045</v>
      </c>
      <c r="E7" s="217">
        <v>9.6635734820000003</v>
      </c>
      <c r="F7" s="217">
        <v>9.2040424610000002</v>
      </c>
      <c r="G7" s="217">
        <v>10.182441280000001</v>
      </c>
      <c r="H7" s="217">
        <v>12.09949902</v>
      </c>
      <c r="I7" s="217">
        <v>12.78049702</v>
      </c>
      <c r="J7" s="217">
        <v>12.73066914</v>
      </c>
      <c r="K7" s="217">
        <v>11.101914669999999</v>
      </c>
      <c r="L7" s="217">
        <v>9.5369691640000003</v>
      </c>
      <c r="M7" s="217">
        <v>9.7944456399999993</v>
      </c>
      <c r="N7" s="217">
        <v>11.243504359999999</v>
      </c>
      <c r="O7" s="217">
        <v>11.290344080000001</v>
      </c>
      <c r="P7" s="217">
        <v>10.77256706</v>
      </c>
      <c r="Q7" s="217">
        <v>9.8970334849999997</v>
      </c>
      <c r="R7" s="217">
        <v>9.683976607</v>
      </c>
      <c r="S7" s="217">
        <v>10.045242050000001</v>
      </c>
      <c r="T7" s="217">
        <v>11.830956820000001</v>
      </c>
      <c r="U7" s="217">
        <v>13.058120450000001</v>
      </c>
      <c r="V7" s="217">
        <v>12.6593935</v>
      </c>
      <c r="W7" s="217">
        <v>10.83708654</v>
      </c>
      <c r="X7" s="217">
        <v>9.5701778379999993</v>
      </c>
      <c r="Y7" s="217">
        <v>9.7213122690000002</v>
      </c>
      <c r="Z7" s="217">
        <v>10.394345489999999</v>
      </c>
      <c r="AA7" s="217">
        <v>10.52214341</v>
      </c>
      <c r="AB7" s="217">
        <v>10.23414524</v>
      </c>
      <c r="AC7" s="217">
        <v>9.5644496169999993</v>
      </c>
      <c r="AD7" s="217">
        <v>9.4393940060000006</v>
      </c>
      <c r="AE7" s="217">
        <v>10.43868535</v>
      </c>
      <c r="AF7" s="217">
        <v>11.592002190000001</v>
      </c>
      <c r="AG7" s="217">
        <v>12.913377880000001</v>
      </c>
      <c r="AH7" s="217">
        <v>12.306246030000001</v>
      </c>
      <c r="AI7" s="217">
        <v>10.71953544</v>
      </c>
      <c r="AJ7" s="217">
        <v>9.6421000390000007</v>
      </c>
      <c r="AK7" s="217">
        <v>9.7682108000000003</v>
      </c>
      <c r="AL7" s="217">
        <v>10.35472058</v>
      </c>
      <c r="AM7" s="217">
        <v>10.797278110000001</v>
      </c>
      <c r="AN7" s="217">
        <v>10.60214478</v>
      </c>
      <c r="AO7" s="217">
        <v>10.056705060000001</v>
      </c>
      <c r="AP7" s="217">
        <v>9.5337509069999999</v>
      </c>
      <c r="AQ7" s="217">
        <v>9.9607109559999998</v>
      </c>
      <c r="AR7" s="217">
        <v>11.43232134</v>
      </c>
      <c r="AS7" s="217">
        <v>12.245576030000001</v>
      </c>
      <c r="AT7" s="217">
        <v>11.93751408</v>
      </c>
      <c r="AU7" s="217">
        <v>10.91059787</v>
      </c>
      <c r="AV7" s="217">
        <v>9.735648737</v>
      </c>
      <c r="AW7" s="217">
        <v>10.019890495</v>
      </c>
      <c r="AX7" s="217">
        <v>10.721912</v>
      </c>
      <c r="AY7" s="217">
        <v>11.2558018</v>
      </c>
      <c r="AZ7" s="359">
        <v>10.48129</v>
      </c>
      <c r="BA7" s="359">
        <v>9.9238169999999997</v>
      </c>
      <c r="BB7" s="359">
        <v>9.5882500000000004</v>
      </c>
      <c r="BC7" s="359">
        <v>10.1722</v>
      </c>
      <c r="BD7" s="359">
        <v>11.613490000000001</v>
      </c>
      <c r="BE7" s="359">
        <v>12.425610000000001</v>
      </c>
      <c r="BF7" s="359">
        <v>12.355589999999999</v>
      </c>
      <c r="BG7" s="359">
        <v>10.874610000000001</v>
      </c>
      <c r="BH7" s="359">
        <v>9.8082039999999999</v>
      </c>
      <c r="BI7" s="359">
        <v>9.8349630000000001</v>
      </c>
      <c r="BJ7" s="359">
        <v>10.81344</v>
      </c>
      <c r="BK7" s="359">
        <v>11.15132</v>
      </c>
      <c r="BL7" s="359">
        <v>10.785729999999999</v>
      </c>
      <c r="BM7" s="359">
        <v>10.02272</v>
      </c>
      <c r="BN7" s="359">
        <v>9.6866900000000005</v>
      </c>
      <c r="BO7" s="359">
        <v>10.27318</v>
      </c>
      <c r="BP7" s="359">
        <v>11.714919999999999</v>
      </c>
      <c r="BQ7" s="359">
        <v>12.538729999999999</v>
      </c>
      <c r="BR7" s="359">
        <v>12.4703</v>
      </c>
      <c r="BS7" s="359">
        <v>10.97893</v>
      </c>
      <c r="BT7" s="359">
        <v>9.9281009999999998</v>
      </c>
      <c r="BU7" s="359">
        <v>9.9547679999999996</v>
      </c>
      <c r="BV7" s="359">
        <v>10.92435</v>
      </c>
    </row>
    <row r="8" spans="1:74" ht="11.1" customHeight="1">
      <c r="A8" s="101" t="s">
        <v>400</v>
      </c>
      <c r="B8" s="130" t="s">
        <v>401</v>
      </c>
      <c r="C8" s="217">
        <v>0.41384011599999998</v>
      </c>
      <c r="D8" s="217">
        <v>0.41932693500000001</v>
      </c>
      <c r="E8" s="217">
        <v>0.40635040100000003</v>
      </c>
      <c r="F8" s="217">
        <v>0.389298425</v>
      </c>
      <c r="G8" s="217">
        <v>0.396155227</v>
      </c>
      <c r="H8" s="217">
        <v>0.42581692300000001</v>
      </c>
      <c r="I8" s="217">
        <v>0.43645266599999999</v>
      </c>
      <c r="J8" s="217">
        <v>0.45914232700000002</v>
      </c>
      <c r="K8" s="217">
        <v>0.43292439100000002</v>
      </c>
      <c r="L8" s="217">
        <v>0.39595634099999999</v>
      </c>
      <c r="M8" s="217">
        <v>0.40587533100000001</v>
      </c>
      <c r="N8" s="217">
        <v>0.437756329</v>
      </c>
      <c r="O8" s="217">
        <v>0.41520085499999998</v>
      </c>
      <c r="P8" s="217">
        <v>0.410526049</v>
      </c>
      <c r="Q8" s="217">
        <v>0.383932353</v>
      </c>
      <c r="R8" s="217">
        <v>0.396047543</v>
      </c>
      <c r="S8" s="217">
        <v>0.39437853099999998</v>
      </c>
      <c r="T8" s="217">
        <v>0.426610345</v>
      </c>
      <c r="U8" s="217">
        <v>0.44809744400000001</v>
      </c>
      <c r="V8" s="217">
        <v>0.45387471499999998</v>
      </c>
      <c r="W8" s="217">
        <v>0.42729071200000002</v>
      </c>
      <c r="X8" s="217">
        <v>0.387838407</v>
      </c>
      <c r="Y8" s="217">
        <v>0.41542621400000002</v>
      </c>
      <c r="Z8" s="217">
        <v>0.43599201500000001</v>
      </c>
      <c r="AA8" s="217">
        <v>0.43038108800000002</v>
      </c>
      <c r="AB8" s="217">
        <v>0.43445546099999999</v>
      </c>
      <c r="AC8" s="217">
        <v>0.40621389699999999</v>
      </c>
      <c r="AD8" s="217">
        <v>0.40154653600000001</v>
      </c>
      <c r="AE8" s="217">
        <v>0.41672209500000001</v>
      </c>
      <c r="AF8" s="217">
        <v>0.43553618300000002</v>
      </c>
      <c r="AG8" s="217">
        <v>0.46209537099999998</v>
      </c>
      <c r="AH8" s="217">
        <v>0.458256106</v>
      </c>
      <c r="AI8" s="217">
        <v>0.43329380499999998</v>
      </c>
      <c r="AJ8" s="217">
        <v>0.41115074400000001</v>
      </c>
      <c r="AK8" s="217">
        <v>0.43095703600000002</v>
      </c>
      <c r="AL8" s="217">
        <v>0.43995969899999998</v>
      </c>
      <c r="AM8" s="217">
        <v>0.444326316</v>
      </c>
      <c r="AN8" s="217">
        <v>0.44910948299999998</v>
      </c>
      <c r="AO8" s="217">
        <v>0.43689125699999998</v>
      </c>
      <c r="AP8" s="217">
        <v>0.40203897100000002</v>
      </c>
      <c r="AQ8" s="217">
        <v>0.42101863699999997</v>
      </c>
      <c r="AR8" s="217">
        <v>0.44182072900000002</v>
      </c>
      <c r="AS8" s="217">
        <v>0.45762429900000001</v>
      </c>
      <c r="AT8" s="217">
        <v>0.44855242699999998</v>
      </c>
      <c r="AU8" s="217">
        <v>0.432511119</v>
      </c>
      <c r="AV8" s="217">
        <v>0.41540703600000001</v>
      </c>
      <c r="AW8" s="217">
        <v>0.43849312639999999</v>
      </c>
      <c r="AX8" s="217">
        <v>0.45273790000000003</v>
      </c>
      <c r="AY8" s="217">
        <v>0.45177820000000002</v>
      </c>
      <c r="AZ8" s="359">
        <v>0.44877400000000001</v>
      </c>
      <c r="BA8" s="359">
        <v>0.43430299999999999</v>
      </c>
      <c r="BB8" s="359">
        <v>0.40604630000000003</v>
      </c>
      <c r="BC8" s="359">
        <v>0.4274268</v>
      </c>
      <c r="BD8" s="359">
        <v>0.44481280000000001</v>
      </c>
      <c r="BE8" s="359">
        <v>0.46439330000000001</v>
      </c>
      <c r="BF8" s="359">
        <v>0.45755129999999999</v>
      </c>
      <c r="BG8" s="359">
        <v>0.43708360000000002</v>
      </c>
      <c r="BH8" s="359">
        <v>0.42039019999999999</v>
      </c>
      <c r="BI8" s="359">
        <v>0.43899539999999998</v>
      </c>
      <c r="BJ8" s="359">
        <v>0.4564396</v>
      </c>
      <c r="BK8" s="359">
        <v>0.45321020000000001</v>
      </c>
      <c r="BL8" s="359">
        <v>0.45431959999999999</v>
      </c>
      <c r="BM8" s="359">
        <v>0.44011549999999999</v>
      </c>
      <c r="BN8" s="359">
        <v>0.41278740000000003</v>
      </c>
      <c r="BO8" s="359">
        <v>0.43529970000000001</v>
      </c>
      <c r="BP8" s="359">
        <v>0.45370709999999997</v>
      </c>
      <c r="BQ8" s="359">
        <v>0.4732613</v>
      </c>
      <c r="BR8" s="359">
        <v>0.46628259999999999</v>
      </c>
      <c r="BS8" s="359">
        <v>0.44585259999999999</v>
      </c>
      <c r="BT8" s="359">
        <v>0.42786999999999997</v>
      </c>
      <c r="BU8" s="359">
        <v>0.44580310000000001</v>
      </c>
      <c r="BV8" s="359">
        <v>0.46238629999999997</v>
      </c>
    </row>
    <row r="9" spans="1:74" ht="11.1" customHeight="1">
      <c r="A9" s="104" t="s">
        <v>825</v>
      </c>
      <c r="B9" s="130" t="s">
        <v>642</v>
      </c>
      <c r="C9" s="217">
        <v>0.13354496699999999</v>
      </c>
      <c r="D9" s="217">
        <v>0.121023178</v>
      </c>
      <c r="E9" s="217">
        <v>9.8363355E-2</v>
      </c>
      <c r="F9" s="217">
        <v>8.6926734000000005E-2</v>
      </c>
      <c r="G9" s="217">
        <v>4.2676806999999997E-2</v>
      </c>
      <c r="H9" s="217">
        <v>8.3190666999999996E-2</v>
      </c>
      <c r="I9" s="217">
        <v>9.0728903999999999E-2</v>
      </c>
      <c r="J9" s="217">
        <v>5.8666742000000001E-2</v>
      </c>
      <c r="K9" s="217">
        <v>1.7351166000000001E-2</v>
      </c>
      <c r="L9" s="217">
        <v>1.3948548E-2</v>
      </c>
      <c r="M9" s="217">
        <v>2.6447166000000001E-2</v>
      </c>
      <c r="N9" s="217">
        <v>8.3712128999999996E-2</v>
      </c>
      <c r="O9" s="217">
        <v>8.6702129000000003E-2</v>
      </c>
      <c r="P9" s="217">
        <v>7.9286857000000002E-2</v>
      </c>
      <c r="Q9" s="217">
        <v>8.0073580000000005E-2</v>
      </c>
      <c r="R9" s="217">
        <v>7.3199532999999997E-2</v>
      </c>
      <c r="S9" s="217">
        <v>0.116830645</v>
      </c>
      <c r="T9" s="217">
        <v>0.10555073399999999</v>
      </c>
      <c r="U9" s="217">
        <v>0.15381196799999999</v>
      </c>
      <c r="V9" s="217">
        <v>0.14757906400000001</v>
      </c>
      <c r="W9" s="217">
        <v>0.1006611</v>
      </c>
      <c r="X9" s="217">
        <v>8.9896354999999997E-2</v>
      </c>
      <c r="Y9" s="217">
        <v>7.8046565999999998E-2</v>
      </c>
      <c r="Z9" s="217">
        <v>0.109215549</v>
      </c>
      <c r="AA9" s="217">
        <v>0.103715645</v>
      </c>
      <c r="AB9" s="217">
        <v>9.5506068999999999E-2</v>
      </c>
      <c r="AC9" s="217">
        <v>9.7008548E-2</v>
      </c>
      <c r="AD9" s="217">
        <v>0.1246497</v>
      </c>
      <c r="AE9" s="217">
        <v>0.13941741899999999</v>
      </c>
      <c r="AF9" s="217">
        <v>0.13864396600000001</v>
      </c>
      <c r="AG9" s="217">
        <v>0.18279393499999999</v>
      </c>
      <c r="AH9" s="217">
        <v>0.17732806500000001</v>
      </c>
      <c r="AI9" s="217">
        <v>0.133400833</v>
      </c>
      <c r="AJ9" s="217">
        <v>0.11810741900000001</v>
      </c>
      <c r="AK9" s="217">
        <v>0.12982766700000001</v>
      </c>
      <c r="AL9" s="217">
        <v>0.10730893599999999</v>
      </c>
      <c r="AM9" s="217">
        <v>0.12770003199999999</v>
      </c>
      <c r="AN9" s="217">
        <v>0.13663260699999999</v>
      </c>
      <c r="AO9" s="217">
        <v>0.13625116100000001</v>
      </c>
      <c r="AP9" s="217">
        <v>0.113397967</v>
      </c>
      <c r="AQ9" s="217">
        <v>0.14680874199999999</v>
      </c>
      <c r="AR9" s="217">
        <v>0.16519420000000001</v>
      </c>
      <c r="AS9" s="217">
        <v>0.17257851599999999</v>
      </c>
      <c r="AT9" s="217">
        <v>0.180899903</v>
      </c>
      <c r="AU9" s="217">
        <v>0.14812336600000001</v>
      </c>
      <c r="AV9" s="217">
        <v>0.12673971000000001</v>
      </c>
      <c r="AW9" s="217">
        <v>0.14190513332999999</v>
      </c>
      <c r="AX9" s="217">
        <v>0.1487134</v>
      </c>
      <c r="AY9" s="217">
        <v>0.1483968</v>
      </c>
      <c r="AZ9" s="359">
        <v>0.13837289999999999</v>
      </c>
      <c r="BA9" s="359">
        <v>0.1148219</v>
      </c>
      <c r="BB9" s="359">
        <v>0.1103053</v>
      </c>
      <c r="BC9" s="359">
        <v>0.1088123</v>
      </c>
      <c r="BD9" s="359">
        <v>0.1193191</v>
      </c>
      <c r="BE9" s="359">
        <v>0.1642439</v>
      </c>
      <c r="BF9" s="359">
        <v>0.1627914</v>
      </c>
      <c r="BG9" s="359">
        <v>9.8779699999999998E-2</v>
      </c>
      <c r="BH9" s="359">
        <v>8.6723400000000006E-2</v>
      </c>
      <c r="BI9" s="359">
        <v>8.9182899999999996E-2</v>
      </c>
      <c r="BJ9" s="359">
        <v>0.1106718</v>
      </c>
      <c r="BK9" s="359">
        <v>0.113317</v>
      </c>
      <c r="BL9" s="359">
        <v>0.1178189</v>
      </c>
      <c r="BM9" s="359">
        <v>9.7811999999999996E-2</v>
      </c>
      <c r="BN9" s="359">
        <v>0.1019631</v>
      </c>
      <c r="BO9" s="359">
        <v>0.1066738</v>
      </c>
      <c r="BP9" s="359">
        <v>0.1203449</v>
      </c>
      <c r="BQ9" s="359">
        <v>0.16113810000000001</v>
      </c>
      <c r="BR9" s="359">
        <v>0.15898370000000001</v>
      </c>
      <c r="BS9" s="359">
        <v>9.6271200000000001E-2</v>
      </c>
      <c r="BT9" s="359">
        <v>8.4147200000000005E-2</v>
      </c>
      <c r="BU9" s="359">
        <v>8.71286E-2</v>
      </c>
      <c r="BV9" s="359">
        <v>0.1084142</v>
      </c>
    </row>
    <row r="10" spans="1:74" ht="11.1" customHeight="1">
      <c r="A10" s="104" t="s">
        <v>826</v>
      </c>
      <c r="B10" s="130" t="s">
        <v>576</v>
      </c>
      <c r="C10" s="217">
        <v>11.777324543000001</v>
      </c>
      <c r="D10" s="217">
        <v>11.540120563</v>
      </c>
      <c r="E10" s="217">
        <v>10.168287238</v>
      </c>
      <c r="F10" s="217">
        <v>9.6802676200000004</v>
      </c>
      <c r="G10" s="217">
        <v>10.621273314</v>
      </c>
      <c r="H10" s="217">
        <v>12.608506609999999</v>
      </c>
      <c r="I10" s="217">
        <v>13.30767859</v>
      </c>
      <c r="J10" s="217">
        <v>13.248478209</v>
      </c>
      <c r="K10" s="217">
        <v>11.552190227000001</v>
      </c>
      <c r="L10" s="217">
        <v>9.9468740530000002</v>
      </c>
      <c r="M10" s="217">
        <v>10.226768137000001</v>
      </c>
      <c r="N10" s="217">
        <v>11.764972818</v>
      </c>
      <c r="O10" s="217">
        <v>11.792247064</v>
      </c>
      <c r="P10" s="217">
        <v>11.262379965999999</v>
      </c>
      <c r="Q10" s="217">
        <v>10.361039418000001</v>
      </c>
      <c r="R10" s="217">
        <v>10.153223683</v>
      </c>
      <c r="S10" s="217">
        <v>10.556451226</v>
      </c>
      <c r="T10" s="217">
        <v>12.363117899000001</v>
      </c>
      <c r="U10" s="217">
        <v>13.660029862</v>
      </c>
      <c r="V10" s="217">
        <v>13.260847279</v>
      </c>
      <c r="W10" s="217">
        <v>11.365038351999999</v>
      </c>
      <c r="X10" s="217">
        <v>10.0479126</v>
      </c>
      <c r="Y10" s="217">
        <v>10.214785049</v>
      </c>
      <c r="Z10" s="217">
        <v>10.939553053999999</v>
      </c>
      <c r="AA10" s="217">
        <v>11.056240143</v>
      </c>
      <c r="AB10" s="217">
        <v>10.76410677</v>
      </c>
      <c r="AC10" s="217">
        <v>10.067672062</v>
      </c>
      <c r="AD10" s="217">
        <v>9.9655902419999993</v>
      </c>
      <c r="AE10" s="217">
        <v>10.994824864</v>
      </c>
      <c r="AF10" s="217">
        <v>12.166182339000001</v>
      </c>
      <c r="AG10" s="217">
        <v>13.558267186</v>
      </c>
      <c r="AH10" s="217">
        <v>12.941830201</v>
      </c>
      <c r="AI10" s="217">
        <v>11.286230078000001</v>
      </c>
      <c r="AJ10" s="217">
        <v>10.171358202</v>
      </c>
      <c r="AK10" s="217">
        <v>10.328995503</v>
      </c>
      <c r="AL10" s="217">
        <v>10.901989215</v>
      </c>
      <c r="AM10" s="217">
        <v>11.369304458</v>
      </c>
      <c r="AN10" s="217">
        <v>11.18788687</v>
      </c>
      <c r="AO10" s="217">
        <v>10.629847478</v>
      </c>
      <c r="AP10" s="217">
        <v>10.049187845000001</v>
      </c>
      <c r="AQ10" s="217">
        <v>10.528538335</v>
      </c>
      <c r="AR10" s="217">
        <v>12.039336269</v>
      </c>
      <c r="AS10" s="217">
        <v>12.875778844999999</v>
      </c>
      <c r="AT10" s="217">
        <v>12.566966409999999</v>
      </c>
      <c r="AU10" s="217">
        <v>11.491232354999999</v>
      </c>
      <c r="AV10" s="217">
        <v>10.277795483</v>
      </c>
      <c r="AW10" s="217">
        <v>10.600288753999999</v>
      </c>
      <c r="AX10" s="217">
        <v>11.3233634</v>
      </c>
      <c r="AY10" s="217">
        <v>11.855976800000001</v>
      </c>
      <c r="AZ10" s="359">
        <v>11.068440000000001</v>
      </c>
      <c r="BA10" s="359">
        <v>10.472939999999999</v>
      </c>
      <c r="BB10" s="359">
        <v>10.1046</v>
      </c>
      <c r="BC10" s="359">
        <v>10.70844</v>
      </c>
      <c r="BD10" s="359">
        <v>12.177619999999999</v>
      </c>
      <c r="BE10" s="359">
        <v>13.05425</v>
      </c>
      <c r="BF10" s="359">
        <v>12.97593</v>
      </c>
      <c r="BG10" s="359">
        <v>11.41047</v>
      </c>
      <c r="BH10" s="359">
        <v>10.31532</v>
      </c>
      <c r="BI10" s="359">
        <v>10.36314</v>
      </c>
      <c r="BJ10" s="359">
        <v>11.380549999999999</v>
      </c>
      <c r="BK10" s="359">
        <v>11.71785</v>
      </c>
      <c r="BL10" s="359">
        <v>11.35787</v>
      </c>
      <c r="BM10" s="359">
        <v>10.560650000000001</v>
      </c>
      <c r="BN10" s="359">
        <v>10.20144</v>
      </c>
      <c r="BO10" s="359">
        <v>10.815149999999999</v>
      </c>
      <c r="BP10" s="359">
        <v>12.288970000000001</v>
      </c>
      <c r="BQ10" s="359">
        <v>13.173120000000001</v>
      </c>
      <c r="BR10" s="359">
        <v>13.09557</v>
      </c>
      <c r="BS10" s="359">
        <v>11.521050000000001</v>
      </c>
      <c r="BT10" s="359">
        <v>10.44012</v>
      </c>
      <c r="BU10" s="359">
        <v>10.4877</v>
      </c>
      <c r="BV10" s="359">
        <v>11.495150000000001</v>
      </c>
    </row>
    <row r="11" spans="1:74" ht="11.1" customHeight="1">
      <c r="A11" s="104" t="s">
        <v>11</v>
      </c>
      <c r="B11" s="130" t="s">
        <v>402</v>
      </c>
      <c r="C11" s="217">
        <v>0.71521648400000004</v>
      </c>
      <c r="D11" s="217">
        <v>0.51923418200000004</v>
      </c>
      <c r="E11" s="217">
        <v>0.38153982800000003</v>
      </c>
      <c r="F11" s="217">
        <v>0.44277329599999998</v>
      </c>
      <c r="G11" s="217">
        <v>1.1269838729999999</v>
      </c>
      <c r="H11" s="217">
        <v>1.2109519719999999</v>
      </c>
      <c r="I11" s="217">
        <v>1.027168087</v>
      </c>
      <c r="J11" s="217">
        <v>0.86055471100000003</v>
      </c>
      <c r="K11" s="217">
        <v>0.25444699999999998</v>
      </c>
      <c r="L11" s="217">
        <v>0.32054463900000002</v>
      </c>
      <c r="M11" s="217">
        <v>0.71371529199999995</v>
      </c>
      <c r="N11" s="217">
        <v>1.0982639780000001</v>
      </c>
      <c r="O11" s="217">
        <v>0.65259586999999997</v>
      </c>
      <c r="P11" s="217">
        <v>0.30089621599999999</v>
      </c>
      <c r="Q11" s="217">
        <v>0.60486075500000003</v>
      </c>
      <c r="R11" s="217">
        <v>0.63421658700000005</v>
      </c>
      <c r="S11" s="217">
        <v>0.92074571299999997</v>
      </c>
      <c r="T11" s="217">
        <v>1.032560769</v>
      </c>
      <c r="U11" s="217">
        <v>1.3109241469999999</v>
      </c>
      <c r="V11" s="217">
        <v>0.84017411399999997</v>
      </c>
      <c r="W11" s="217">
        <v>0.116320179</v>
      </c>
      <c r="X11" s="217">
        <v>0.41412624799999997</v>
      </c>
      <c r="Y11" s="217">
        <v>0.67783793999999997</v>
      </c>
      <c r="Z11" s="217">
        <v>0.82233798700000005</v>
      </c>
      <c r="AA11" s="217">
        <v>0.64877709225000002</v>
      </c>
      <c r="AB11" s="217">
        <v>0.48858528580999999</v>
      </c>
      <c r="AC11" s="217">
        <v>0.56016693134999995</v>
      </c>
      <c r="AD11" s="217">
        <v>0.58946220828999996</v>
      </c>
      <c r="AE11" s="217">
        <v>1.0511405491000001</v>
      </c>
      <c r="AF11" s="217">
        <v>0.94701729131000001</v>
      </c>
      <c r="AG11" s="217">
        <v>1.188022498</v>
      </c>
      <c r="AH11" s="217">
        <v>0.77422946344999999</v>
      </c>
      <c r="AI11" s="217">
        <v>0.30469611329000001</v>
      </c>
      <c r="AJ11" s="217">
        <v>0.43359644820999999</v>
      </c>
      <c r="AK11" s="217">
        <v>0.67876253923999996</v>
      </c>
      <c r="AL11" s="217">
        <v>0.92768242526</v>
      </c>
      <c r="AM11" s="217">
        <v>0.73754354886999995</v>
      </c>
      <c r="AN11" s="217">
        <v>0.48549041858999997</v>
      </c>
      <c r="AO11" s="217">
        <v>0.75294245647000002</v>
      </c>
      <c r="AP11" s="217">
        <v>0.53339567634999996</v>
      </c>
      <c r="AQ11" s="217">
        <v>0.91665724819000005</v>
      </c>
      <c r="AR11" s="217">
        <v>1.0727316474999999</v>
      </c>
      <c r="AS11" s="217">
        <v>1.0078158135999999</v>
      </c>
      <c r="AT11" s="217">
        <v>0.87066727476000005</v>
      </c>
      <c r="AU11" s="217">
        <v>0.41270305772999999</v>
      </c>
      <c r="AV11" s="217">
        <v>0.49942769937999998</v>
      </c>
      <c r="AW11" s="217">
        <v>0.90522741519000005</v>
      </c>
      <c r="AX11" s="217">
        <v>0.93839542766999995</v>
      </c>
      <c r="AY11" s="217">
        <v>0.76275434122999997</v>
      </c>
      <c r="AZ11" s="359">
        <v>0.28253699999999998</v>
      </c>
      <c r="BA11" s="359">
        <v>0.65997229999999996</v>
      </c>
      <c r="BB11" s="359">
        <v>0.60335819999999996</v>
      </c>
      <c r="BC11" s="359">
        <v>1.0045770000000001</v>
      </c>
      <c r="BD11" s="359">
        <v>1.062667</v>
      </c>
      <c r="BE11" s="359">
        <v>1.096881</v>
      </c>
      <c r="BF11" s="359">
        <v>0.93282039999999999</v>
      </c>
      <c r="BG11" s="359">
        <v>0.26055909999999999</v>
      </c>
      <c r="BH11" s="359">
        <v>0.47641289999999997</v>
      </c>
      <c r="BI11" s="359">
        <v>0.71701380000000003</v>
      </c>
      <c r="BJ11" s="359">
        <v>0.94010990000000005</v>
      </c>
      <c r="BK11" s="359">
        <v>0.73923539999999999</v>
      </c>
      <c r="BL11" s="359">
        <v>0.34828720000000002</v>
      </c>
      <c r="BM11" s="359">
        <v>0.66219760000000005</v>
      </c>
      <c r="BN11" s="359">
        <v>0.60629409999999995</v>
      </c>
      <c r="BO11" s="359">
        <v>1.014213</v>
      </c>
      <c r="BP11" s="359">
        <v>1.0724</v>
      </c>
      <c r="BQ11" s="359">
        <v>1.1052200000000001</v>
      </c>
      <c r="BR11" s="359">
        <v>0.93979749999999995</v>
      </c>
      <c r="BS11" s="359">
        <v>0.26186739999999997</v>
      </c>
      <c r="BT11" s="359">
        <v>0.48027530000000002</v>
      </c>
      <c r="BU11" s="359">
        <v>0.72416939999999996</v>
      </c>
      <c r="BV11" s="359">
        <v>0.94815389999999999</v>
      </c>
    </row>
    <row r="12" spans="1:74" ht="11.1" customHeight="1">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382"/>
      <c r="BA12" s="382"/>
      <c r="BB12" s="382"/>
      <c r="BC12" s="382"/>
      <c r="BD12" s="382"/>
      <c r="BE12" s="382"/>
      <c r="BF12" s="382"/>
      <c r="BG12" s="382"/>
      <c r="BH12" s="382"/>
      <c r="BI12" s="382"/>
      <c r="BJ12" s="382"/>
      <c r="BK12" s="382"/>
      <c r="BL12" s="382"/>
      <c r="BM12" s="382"/>
      <c r="BN12" s="382"/>
      <c r="BO12" s="382"/>
      <c r="BP12" s="382"/>
      <c r="BQ12" s="382"/>
      <c r="BR12" s="382"/>
      <c r="BS12" s="382"/>
      <c r="BT12" s="382"/>
      <c r="BU12" s="382"/>
      <c r="BV12" s="382"/>
    </row>
    <row r="13" spans="1:74" ht="11.1" customHeight="1">
      <c r="A13" s="101"/>
      <c r="B13" s="106" t="s">
        <v>82</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382"/>
      <c r="BA13" s="382"/>
      <c r="BB13" s="382"/>
      <c r="BC13" s="382"/>
      <c r="BD13" s="382"/>
      <c r="BE13" s="382"/>
      <c r="BF13" s="382"/>
      <c r="BG13" s="382"/>
      <c r="BH13" s="382"/>
      <c r="BI13" s="382"/>
      <c r="BJ13" s="382"/>
      <c r="BK13" s="382"/>
      <c r="BL13" s="382"/>
      <c r="BM13" s="382"/>
      <c r="BN13" s="382"/>
      <c r="BO13" s="382"/>
      <c r="BP13" s="382"/>
      <c r="BQ13" s="382"/>
      <c r="BR13" s="382"/>
      <c r="BS13" s="382"/>
      <c r="BT13" s="382"/>
      <c r="BU13" s="382"/>
      <c r="BV13" s="382"/>
    </row>
    <row r="14" spans="1:74" ht="11.1" customHeight="1">
      <c r="A14" s="104" t="s">
        <v>831</v>
      </c>
      <c r="B14" s="130" t="s">
        <v>643</v>
      </c>
      <c r="C14" s="217">
        <v>10.70455012</v>
      </c>
      <c r="D14" s="217">
        <v>10.658587819999999</v>
      </c>
      <c r="E14" s="217">
        <v>9.4356605770000002</v>
      </c>
      <c r="F14" s="217">
        <v>8.9011404019999993</v>
      </c>
      <c r="G14" s="217">
        <v>9.152011237</v>
      </c>
      <c r="H14" s="217">
        <v>11.02964873</v>
      </c>
      <c r="I14" s="217">
        <v>11.90341531</v>
      </c>
      <c r="J14" s="217">
        <v>11.991224430000001</v>
      </c>
      <c r="K14" s="217">
        <v>10.92369646</v>
      </c>
      <c r="L14" s="217">
        <v>9.2842230509999997</v>
      </c>
      <c r="M14" s="217">
        <v>9.1623764740000002</v>
      </c>
      <c r="N14" s="217">
        <v>10.28848728</v>
      </c>
      <c r="O14" s="217">
        <v>10.776914250000001</v>
      </c>
      <c r="P14" s="217">
        <v>10.602830920000001</v>
      </c>
      <c r="Q14" s="217">
        <v>9.4207592009999992</v>
      </c>
      <c r="R14" s="217">
        <v>9.1730032949999991</v>
      </c>
      <c r="S14" s="217">
        <v>9.2911598340000001</v>
      </c>
      <c r="T14" s="217">
        <v>10.95785238</v>
      </c>
      <c r="U14" s="217">
        <v>11.95762893</v>
      </c>
      <c r="V14" s="217">
        <v>12.024149120000001</v>
      </c>
      <c r="W14" s="217">
        <v>10.87541903</v>
      </c>
      <c r="X14" s="217">
        <v>9.2949543969999997</v>
      </c>
      <c r="Y14" s="217">
        <v>9.1740132849999991</v>
      </c>
      <c r="Z14" s="217">
        <v>9.7363140949999991</v>
      </c>
      <c r="AA14" s="217">
        <v>10.031464010000001</v>
      </c>
      <c r="AB14" s="217">
        <v>9.895962913</v>
      </c>
      <c r="AC14" s="217">
        <v>9.1526195730000008</v>
      </c>
      <c r="AD14" s="217">
        <v>9.0253200810000003</v>
      </c>
      <c r="AE14" s="217">
        <v>9.5796183540000008</v>
      </c>
      <c r="AF14" s="217">
        <v>10.83866231</v>
      </c>
      <c r="AG14" s="217">
        <v>11.96653873</v>
      </c>
      <c r="AH14" s="217">
        <v>11.76724892</v>
      </c>
      <c r="AI14" s="217">
        <v>10.60299026</v>
      </c>
      <c r="AJ14" s="217">
        <v>9.3785631590000005</v>
      </c>
      <c r="AK14" s="217">
        <v>9.2737307589999993</v>
      </c>
      <c r="AL14" s="217">
        <v>9.5899394789999999</v>
      </c>
      <c r="AM14" s="217">
        <v>10.243578729999999</v>
      </c>
      <c r="AN14" s="217">
        <v>10.310035510000001</v>
      </c>
      <c r="AO14" s="217">
        <v>9.4952184309999996</v>
      </c>
      <c r="AP14" s="217">
        <v>9.1645540039999993</v>
      </c>
      <c r="AQ14" s="217">
        <v>9.2440614859999997</v>
      </c>
      <c r="AR14" s="217">
        <v>10.58061144</v>
      </c>
      <c r="AS14" s="217">
        <v>11.46816319</v>
      </c>
      <c r="AT14" s="217">
        <v>11.304424859999999</v>
      </c>
      <c r="AU14" s="217">
        <v>10.700669380000001</v>
      </c>
      <c r="AV14" s="217">
        <v>9.4154507130000002</v>
      </c>
      <c r="AW14" s="217">
        <v>9.3119752886999994</v>
      </c>
      <c r="AX14" s="217">
        <v>9.9894370000000006</v>
      </c>
      <c r="AY14" s="217">
        <v>10.69853</v>
      </c>
      <c r="AZ14" s="359">
        <v>10.393829999999999</v>
      </c>
      <c r="BA14" s="359">
        <v>9.4335439999999995</v>
      </c>
      <c r="BB14" s="359">
        <v>9.1465049999999994</v>
      </c>
      <c r="BC14" s="359">
        <v>9.3304410000000004</v>
      </c>
      <c r="BD14" s="359">
        <v>10.72634</v>
      </c>
      <c r="BE14" s="359">
        <v>11.55165</v>
      </c>
      <c r="BF14" s="359">
        <v>11.643370000000001</v>
      </c>
      <c r="BG14" s="359">
        <v>10.76806</v>
      </c>
      <c r="BH14" s="359">
        <v>9.4716339999999999</v>
      </c>
      <c r="BI14" s="359">
        <v>9.2626030000000004</v>
      </c>
      <c r="BJ14" s="359">
        <v>10.041679999999999</v>
      </c>
      <c r="BK14" s="359">
        <v>10.58267</v>
      </c>
      <c r="BL14" s="359">
        <v>10.61267</v>
      </c>
      <c r="BM14" s="359">
        <v>9.5139469999999999</v>
      </c>
      <c r="BN14" s="359">
        <v>9.2345179999999996</v>
      </c>
      <c r="BO14" s="359">
        <v>9.4206450000000004</v>
      </c>
      <c r="BP14" s="359">
        <v>10.82019</v>
      </c>
      <c r="BQ14" s="359">
        <v>11.654439999999999</v>
      </c>
      <c r="BR14" s="359">
        <v>11.74841</v>
      </c>
      <c r="BS14" s="359">
        <v>10.869669999999999</v>
      </c>
      <c r="BT14" s="359">
        <v>9.5860380000000003</v>
      </c>
      <c r="BU14" s="359">
        <v>9.3740579999999998</v>
      </c>
      <c r="BV14" s="359">
        <v>10.143039999999999</v>
      </c>
    </row>
    <row r="15" spans="1:74" ht="11.1" customHeight="1">
      <c r="A15" s="104" t="s">
        <v>827</v>
      </c>
      <c r="B15" s="130" t="s">
        <v>570</v>
      </c>
      <c r="C15" s="217">
        <v>4.7580597600000001</v>
      </c>
      <c r="D15" s="217">
        <v>4.3871506069999997</v>
      </c>
      <c r="E15" s="217">
        <v>3.6061323220000001</v>
      </c>
      <c r="F15" s="217">
        <v>2.9348829900000002</v>
      </c>
      <c r="G15" s="217">
        <v>3.0594539140000001</v>
      </c>
      <c r="H15" s="217">
        <v>4.2498517629999997</v>
      </c>
      <c r="I15" s="217">
        <v>4.9899450610000002</v>
      </c>
      <c r="J15" s="217">
        <v>4.9694605279999999</v>
      </c>
      <c r="K15" s="217">
        <v>4.1527497459999996</v>
      </c>
      <c r="L15" s="217">
        <v>3.1189696370000002</v>
      </c>
      <c r="M15" s="217">
        <v>3.105538031</v>
      </c>
      <c r="N15" s="217">
        <v>4.1940274909999999</v>
      </c>
      <c r="O15" s="217">
        <v>4.6791604570000001</v>
      </c>
      <c r="P15" s="217">
        <v>4.290044999</v>
      </c>
      <c r="Q15" s="217">
        <v>3.3845422900000002</v>
      </c>
      <c r="R15" s="217">
        <v>3.1233450679999999</v>
      </c>
      <c r="S15" s="217">
        <v>3.151239983</v>
      </c>
      <c r="T15" s="217">
        <v>4.1994221229999997</v>
      </c>
      <c r="U15" s="217">
        <v>4.9912511449999997</v>
      </c>
      <c r="V15" s="217">
        <v>4.9593099250000003</v>
      </c>
      <c r="W15" s="217">
        <v>4.0906541900000004</v>
      </c>
      <c r="X15" s="217">
        <v>3.0511310919999999</v>
      </c>
      <c r="Y15" s="217">
        <v>3.1073412249999999</v>
      </c>
      <c r="Z15" s="217">
        <v>3.7529443100000002</v>
      </c>
      <c r="AA15" s="217">
        <v>4.0606930119999998</v>
      </c>
      <c r="AB15" s="217">
        <v>3.7232881880000002</v>
      </c>
      <c r="AC15" s="217">
        <v>3.2052156680000001</v>
      </c>
      <c r="AD15" s="217">
        <v>2.9367736510000002</v>
      </c>
      <c r="AE15" s="217">
        <v>3.2546812049999998</v>
      </c>
      <c r="AF15" s="217">
        <v>4.0978043790000003</v>
      </c>
      <c r="AG15" s="217">
        <v>4.9864216460000002</v>
      </c>
      <c r="AH15" s="217">
        <v>4.7722916990000002</v>
      </c>
      <c r="AI15" s="217">
        <v>3.9610447350000002</v>
      </c>
      <c r="AJ15" s="217">
        <v>3.1183688190000001</v>
      </c>
      <c r="AK15" s="217">
        <v>3.238507732</v>
      </c>
      <c r="AL15" s="217">
        <v>3.6834710359999998</v>
      </c>
      <c r="AM15" s="217">
        <v>4.2372307850000004</v>
      </c>
      <c r="AN15" s="217">
        <v>4.0305913809999998</v>
      </c>
      <c r="AO15" s="217">
        <v>3.6059374160000002</v>
      </c>
      <c r="AP15" s="217">
        <v>3.1765540539999999</v>
      </c>
      <c r="AQ15" s="217">
        <v>3.0638159840000001</v>
      </c>
      <c r="AR15" s="217">
        <v>3.923615286</v>
      </c>
      <c r="AS15" s="217">
        <v>4.6270260140000001</v>
      </c>
      <c r="AT15" s="217">
        <v>4.4430394570000002</v>
      </c>
      <c r="AU15" s="217">
        <v>4.037143876</v>
      </c>
      <c r="AV15" s="217">
        <v>3.1824624209999999</v>
      </c>
      <c r="AW15" s="217">
        <v>3.2604123202999999</v>
      </c>
      <c r="AX15" s="217">
        <v>3.964677</v>
      </c>
      <c r="AY15" s="217">
        <v>4.5871440000000003</v>
      </c>
      <c r="AZ15" s="359">
        <v>4.0726199999999997</v>
      </c>
      <c r="BA15" s="359">
        <v>3.464639</v>
      </c>
      <c r="BB15" s="359">
        <v>3.0519059999999998</v>
      </c>
      <c r="BC15" s="359">
        <v>3.0979570000000001</v>
      </c>
      <c r="BD15" s="359">
        <v>3.940083</v>
      </c>
      <c r="BE15" s="359">
        <v>4.6422270000000001</v>
      </c>
      <c r="BF15" s="359">
        <v>4.642074</v>
      </c>
      <c r="BG15" s="359">
        <v>4.0156720000000004</v>
      </c>
      <c r="BH15" s="359">
        <v>3.1856200000000001</v>
      </c>
      <c r="BI15" s="359">
        <v>3.1699220000000001</v>
      </c>
      <c r="BJ15" s="359">
        <v>3.9588390000000002</v>
      </c>
      <c r="BK15" s="359">
        <v>4.4290960000000004</v>
      </c>
      <c r="BL15" s="359">
        <v>4.221355</v>
      </c>
      <c r="BM15" s="359">
        <v>3.4781659999999999</v>
      </c>
      <c r="BN15" s="359">
        <v>3.064057</v>
      </c>
      <c r="BO15" s="359">
        <v>3.1110769999999999</v>
      </c>
      <c r="BP15" s="359">
        <v>3.9513600000000002</v>
      </c>
      <c r="BQ15" s="359">
        <v>4.654992</v>
      </c>
      <c r="BR15" s="359">
        <v>4.6549630000000004</v>
      </c>
      <c r="BS15" s="359">
        <v>4.0275129999999999</v>
      </c>
      <c r="BT15" s="359">
        <v>3.200151</v>
      </c>
      <c r="BU15" s="359">
        <v>3.1839279999999999</v>
      </c>
      <c r="BV15" s="359">
        <v>3.9650500000000002</v>
      </c>
    </row>
    <row r="16" spans="1:74" ht="11.1" customHeight="1">
      <c r="A16" s="104" t="s">
        <v>828</v>
      </c>
      <c r="B16" s="130" t="s">
        <v>569</v>
      </c>
      <c r="C16" s="217">
        <v>3.4877467059999998</v>
      </c>
      <c r="D16" s="217">
        <v>3.5981138480000001</v>
      </c>
      <c r="E16" s="217">
        <v>3.282445514</v>
      </c>
      <c r="F16" s="217">
        <v>3.326362671</v>
      </c>
      <c r="G16" s="217">
        <v>3.4250166559999999</v>
      </c>
      <c r="H16" s="217">
        <v>3.979614164</v>
      </c>
      <c r="I16" s="217">
        <v>4.1266261599999998</v>
      </c>
      <c r="J16" s="217">
        <v>4.1659003649999997</v>
      </c>
      <c r="K16" s="217">
        <v>3.971231199</v>
      </c>
      <c r="L16" s="217">
        <v>3.498756486</v>
      </c>
      <c r="M16" s="217">
        <v>3.3841172199999998</v>
      </c>
      <c r="N16" s="217">
        <v>3.4848764569999999</v>
      </c>
      <c r="O16" s="217">
        <v>3.4917134519999999</v>
      </c>
      <c r="P16" s="217">
        <v>3.5638884800000001</v>
      </c>
      <c r="Q16" s="217">
        <v>3.363323968</v>
      </c>
      <c r="R16" s="217">
        <v>3.3501616670000001</v>
      </c>
      <c r="S16" s="217">
        <v>3.4717500060000002</v>
      </c>
      <c r="T16" s="217">
        <v>3.9389623170000001</v>
      </c>
      <c r="U16" s="217">
        <v>4.131055462</v>
      </c>
      <c r="V16" s="217">
        <v>4.1732508389999996</v>
      </c>
      <c r="W16" s="217">
        <v>3.9316901770000001</v>
      </c>
      <c r="X16" s="217">
        <v>3.5050133290000001</v>
      </c>
      <c r="Y16" s="217">
        <v>3.3517355229999999</v>
      </c>
      <c r="Z16" s="217">
        <v>3.3829919959999999</v>
      </c>
      <c r="AA16" s="217">
        <v>3.3948164580000002</v>
      </c>
      <c r="AB16" s="217">
        <v>3.4510387470000001</v>
      </c>
      <c r="AC16" s="217">
        <v>3.3056265470000001</v>
      </c>
      <c r="AD16" s="217">
        <v>3.3678902540000002</v>
      </c>
      <c r="AE16" s="217">
        <v>3.574207972</v>
      </c>
      <c r="AF16" s="217">
        <v>3.9336463820000001</v>
      </c>
      <c r="AG16" s="217">
        <v>4.1463002429999998</v>
      </c>
      <c r="AH16" s="217">
        <v>4.1324650869999999</v>
      </c>
      <c r="AI16" s="217">
        <v>3.8861656839999998</v>
      </c>
      <c r="AJ16" s="217">
        <v>3.563580967</v>
      </c>
      <c r="AK16" s="217">
        <v>3.3880246089999999</v>
      </c>
      <c r="AL16" s="217">
        <v>3.3587854400000001</v>
      </c>
      <c r="AM16" s="217">
        <v>3.4645022459999999</v>
      </c>
      <c r="AN16" s="217">
        <v>3.5972250319999999</v>
      </c>
      <c r="AO16" s="217">
        <v>3.349629481</v>
      </c>
      <c r="AP16" s="217">
        <v>3.3794909870000001</v>
      </c>
      <c r="AQ16" s="217">
        <v>3.5123565640000001</v>
      </c>
      <c r="AR16" s="217">
        <v>3.922331647</v>
      </c>
      <c r="AS16" s="217">
        <v>4.1204880150000003</v>
      </c>
      <c r="AT16" s="217">
        <v>4.1086688919999999</v>
      </c>
      <c r="AU16" s="217">
        <v>3.9658948020000002</v>
      </c>
      <c r="AV16" s="217">
        <v>3.6184249959999999</v>
      </c>
      <c r="AW16" s="217">
        <v>3.4482891183</v>
      </c>
      <c r="AX16" s="217">
        <v>3.47783</v>
      </c>
      <c r="AY16" s="217">
        <v>3.5616469999999998</v>
      </c>
      <c r="AZ16" s="359">
        <v>3.6009380000000002</v>
      </c>
      <c r="BA16" s="359">
        <v>3.36869</v>
      </c>
      <c r="BB16" s="359">
        <v>3.392776</v>
      </c>
      <c r="BC16" s="359">
        <v>3.518354</v>
      </c>
      <c r="BD16" s="359">
        <v>3.970745</v>
      </c>
      <c r="BE16" s="359">
        <v>4.1259980000000001</v>
      </c>
      <c r="BF16" s="359">
        <v>4.1514550000000003</v>
      </c>
      <c r="BG16" s="359">
        <v>3.953668</v>
      </c>
      <c r="BH16" s="359">
        <v>3.5731190000000002</v>
      </c>
      <c r="BI16" s="359">
        <v>3.4024740000000002</v>
      </c>
      <c r="BJ16" s="359">
        <v>3.4681199999999999</v>
      </c>
      <c r="BK16" s="359">
        <v>3.5340959999999999</v>
      </c>
      <c r="BL16" s="359">
        <v>3.612266</v>
      </c>
      <c r="BM16" s="359">
        <v>3.3795419999999998</v>
      </c>
      <c r="BN16" s="359">
        <v>3.408938</v>
      </c>
      <c r="BO16" s="359">
        <v>3.535326</v>
      </c>
      <c r="BP16" s="359">
        <v>3.9908299999999999</v>
      </c>
      <c r="BQ16" s="359">
        <v>4.1477399999999998</v>
      </c>
      <c r="BR16" s="359">
        <v>4.173686</v>
      </c>
      <c r="BS16" s="359">
        <v>3.9749759999999998</v>
      </c>
      <c r="BT16" s="359">
        <v>3.5920969999999999</v>
      </c>
      <c r="BU16" s="359">
        <v>3.4197639999999998</v>
      </c>
      <c r="BV16" s="359">
        <v>3.4853200000000002</v>
      </c>
    </row>
    <row r="17" spans="1:74" ht="11.1" customHeight="1">
      <c r="A17" s="104" t="s">
        <v>829</v>
      </c>
      <c r="B17" s="130" t="s">
        <v>568</v>
      </c>
      <c r="C17" s="217">
        <v>2.4356694920000002</v>
      </c>
      <c r="D17" s="217">
        <v>2.648722824</v>
      </c>
      <c r="E17" s="217">
        <v>2.5259184810000002</v>
      </c>
      <c r="F17" s="217">
        <v>2.6198938840000001</v>
      </c>
      <c r="G17" s="217">
        <v>2.6480066610000002</v>
      </c>
      <c r="H17" s="217">
        <v>2.7782405630000002</v>
      </c>
      <c r="I17" s="217">
        <v>2.7653368079999998</v>
      </c>
      <c r="J17" s="217">
        <v>2.835612421</v>
      </c>
      <c r="K17" s="217">
        <v>2.7784220030000002</v>
      </c>
      <c r="L17" s="217">
        <v>2.6466536930000002</v>
      </c>
      <c r="M17" s="217">
        <v>2.652486745</v>
      </c>
      <c r="N17" s="217">
        <v>2.589168221</v>
      </c>
      <c r="O17" s="217">
        <v>2.5831226890000001</v>
      </c>
      <c r="P17" s="217">
        <v>2.726155984</v>
      </c>
      <c r="Q17" s="217">
        <v>2.651486732</v>
      </c>
      <c r="R17" s="217">
        <v>2.67853787</v>
      </c>
      <c r="S17" s="217">
        <v>2.6482160260000001</v>
      </c>
      <c r="T17" s="217">
        <v>2.798040925</v>
      </c>
      <c r="U17" s="217">
        <v>2.814339806</v>
      </c>
      <c r="V17" s="217">
        <v>2.8714185109999999</v>
      </c>
      <c r="W17" s="217">
        <v>2.8319540999999999</v>
      </c>
      <c r="X17" s="217">
        <v>2.7189235950000001</v>
      </c>
      <c r="Y17" s="217">
        <v>2.6952760859999998</v>
      </c>
      <c r="Z17" s="217">
        <v>2.5792322219999999</v>
      </c>
      <c r="AA17" s="217">
        <v>2.5549889029999999</v>
      </c>
      <c r="AB17" s="217">
        <v>2.6999404760000001</v>
      </c>
      <c r="AC17" s="217">
        <v>2.6225239679999999</v>
      </c>
      <c r="AD17" s="217">
        <v>2.7009891650000002</v>
      </c>
      <c r="AE17" s="217">
        <v>2.7315370790000002</v>
      </c>
      <c r="AF17" s="217">
        <v>2.7873003129999998</v>
      </c>
      <c r="AG17" s="217">
        <v>2.8135219490000001</v>
      </c>
      <c r="AH17" s="217">
        <v>2.84208492</v>
      </c>
      <c r="AI17" s="217">
        <v>2.7353300109999998</v>
      </c>
      <c r="AJ17" s="217">
        <v>2.6772803120000002</v>
      </c>
      <c r="AK17" s="217">
        <v>2.6282446730000002</v>
      </c>
      <c r="AL17" s="217">
        <v>2.5277291700000002</v>
      </c>
      <c r="AM17" s="217">
        <v>2.5206922089999999</v>
      </c>
      <c r="AN17" s="217">
        <v>2.659043456</v>
      </c>
      <c r="AO17" s="217">
        <v>2.5192470849999999</v>
      </c>
      <c r="AP17" s="217">
        <v>2.5877508059999998</v>
      </c>
      <c r="AQ17" s="217">
        <v>2.6479358820000001</v>
      </c>
      <c r="AR17" s="217">
        <v>2.71369375</v>
      </c>
      <c r="AS17" s="217">
        <v>2.7000920169999998</v>
      </c>
      <c r="AT17" s="217">
        <v>2.7322799820000001</v>
      </c>
      <c r="AU17" s="217">
        <v>2.6766007460000001</v>
      </c>
      <c r="AV17" s="217">
        <v>2.5955699019999998</v>
      </c>
      <c r="AW17" s="217">
        <v>2.5845326963000002</v>
      </c>
      <c r="AX17" s="217">
        <v>2.5266120000000001</v>
      </c>
      <c r="AY17" s="217">
        <v>2.5277180000000001</v>
      </c>
      <c r="AZ17" s="359">
        <v>2.6975159999999998</v>
      </c>
      <c r="BA17" s="359">
        <v>2.5793889999999999</v>
      </c>
      <c r="BB17" s="359">
        <v>2.6811590000000001</v>
      </c>
      <c r="BC17" s="359">
        <v>2.6940970000000002</v>
      </c>
      <c r="BD17" s="359">
        <v>2.7939159999999998</v>
      </c>
      <c r="BE17" s="359">
        <v>2.761647</v>
      </c>
      <c r="BF17" s="359">
        <v>2.8281529999999999</v>
      </c>
      <c r="BG17" s="359">
        <v>2.7764609999999998</v>
      </c>
      <c r="BH17" s="359">
        <v>2.6919149999999998</v>
      </c>
      <c r="BI17" s="359">
        <v>2.6691600000000002</v>
      </c>
      <c r="BJ17" s="359">
        <v>2.5927440000000002</v>
      </c>
      <c r="BK17" s="359">
        <v>2.596123</v>
      </c>
      <c r="BL17" s="359">
        <v>2.755188</v>
      </c>
      <c r="BM17" s="359">
        <v>2.6344850000000002</v>
      </c>
      <c r="BN17" s="359">
        <v>2.7400359999999999</v>
      </c>
      <c r="BO17" s="359">
        <v>2.7534770000000002</v>
      </c>
      <c r="BP17" s="359">
        <v>2.8557419999999998</v>
      </c>
      <c r="BQ17" s="359">
        <v>2.8293370000000002</v>
      </c>
      <c r="BR17" s="359">
        <v>2.897516</v>
      </c>
      <c r="BS17" s="359">
        <v>2.844408</v>
      </c>
      <c r="BT17" s="359">
        <v>2.7723209999999998</v>
      </c>
      <c r="BU17" s="359">
        <v>2.7488489999999999</v>
      </c>
      <c r="BV17" s="359">
        <v>2.6702409999999999</v>
      </c>
    </row>
    <row r="18" spans="1:74" ht="11.1" customHeight="1">
      <c r="A18" s="104" t="s">
        <v>830</v>
      </c>
      <c r="B18" s="130" t="s">
        <v>1108</v>
      </c>
      <c r="C18" s="217">
        <v>2.307416E-2</v>
      </c>
      <c r="D18" s="217">
        <v>2.4600540000000001E-2</v>
      </c>
      <c r="E18" s="217">
        <v>2.1164261E-2</v>
      </c>
      <c r="F18" s="217">
        <v>2.0000857E-2</v>
      </c>
      <c r="G18" s="217">
        <v>1.9534006E-2</v>
      </c>
      <c r="H18" s="217">
        <v>2.1942239999999998E-2</v>
      </c>
      <c r="I18" s="217">
        <v>2.1507281999999999E-2</v>
      </c>
      <c r="J18" s="217">
        <v>2.0251113000000001E-2</v>
      </c>
      <c r="K18" s="217">
        <v>2.1293517000000001E-2</v>
      </c>
      <c r="L18" s="217">
        <v>1.9843235000000001E-2</v>
      </c>
      <c r="M18" s="217">
        <v>2.0234478E-2</v>
      </c>
      <c r="N18" s="217">
        <v>2.0415109000000001E-2</v>
      </c>
      <c r="O18" s="217">
        <v>2.2917657000000001E-2</v>
      </c>
      <c r="P18" s="217">
        <v>2.2741457999999999E-2</v>
      </c>
      <c r="Q18" s="217">
        <v>2.1406212000000001E-2</v>
      </c>
      <c r="R18" s="217">
        <v>2.0958689999999999E-2</v>
      </c>
      <c r="S18" s="217">
        <v>1.9953818000000002E-2</v>
      </c>
      <c r="T18" s="217">
        <v>2.1427014000000001E-2</v>
      </c>
      <c r="U18" s="217">
        <v>2.0982515E-2</v>
      </c>
      <c r="V18" s="217">
        <v>2.0169840000000001E-2</v>
      </c>
      <c r="W18" s="217">
        <v>2.1120561E-2</v>
      </c>
      <c r="X18" s="217">
        <v>1.9886382000000001E-2</v>
      </c>
      <c r="Y18" s="217">
        <v>1.9660450999999999E-2</v>
      </c>
      <c r="Z18" s="217">
        <v>2.1145566000000001E-2</v>
      </c>
      <c r="AA18" s="217">
        <v>2.0965634E-2</v>
      </c>
      <c r="AB18" s="217">
        <v>2.1695503000000001E-2</v>
      </c>
      <c r="AC18" s="217">
        <v>1.9253388999999999E-2</v>
      </c>
      <c r="AD18" s="217">
        <v>1.9667011000000002E-2</v>
      </c>
      <c r="AE18" s="217">
        <v>1.9192097000000002E-2</v>
      </c>
      <c r="AF18" s="217">
        <v>1.9911234E-2</v>
      </c>
      <c r="AG18" s="217">
        <v>2.0294896E-2</v>
      </c>
      <c r="AH18" s="217">
        <v>2.0407214999999999E-2</v>
      </c>
      <c r="AI18" s="217">
        <v>2.0449827E-2</v>
      </c>
      <c r="AJ18" s="217">
        <v>1.9333060999999999E-2</v>
      </c>
      <c r="AK18" s="217">
        <v>1.8953745000000001E-2</v>
      </c>
      <c r="AL18" s="217">
        <v>1.9953833000000001E-2</v>
      </c>
      <c r="AM18" s="217">
        <v>2.1153495000000001E-2</v>
      </c>
      <c r="AN18" s="217">
        <v>2.3175643999999999E-2</v>
      </c>
      <c r="AO18" s="217">
        <v>2.0404447999999999E-2</v>
      </c>
      <c r="AP18" s="217">
        <v>2.0758157999999999E-2</v>
      </c>
      <c r="AQ18" s="217">
        <v>1.9953057E-2</v>
      </c>
      <c r="AR18" s="217">
        <v>2.0970761000000001E-2</v>
      </c>
      <c r="AS18" s="217">
        <v>2.0557145999999998E-2</v>
      </c>
      <c r="AT18" s="217">
        <v>2.0436527999999999E-2</v>
      </c>
      <c r="AU18" s="217">
        <v>2.1029952000000001E-2</v>
      </c>
      <c r="AV18" s="217">
        <v>1.8993393000000001E-2</v>
      </c>
      <c r="AW18" s="217">
        <v>1.8741153667E-2</v>
      </c>
      <c r="AX18" s="217">
        <v>2.03184E-2</v>
      </c>
      <c r="AY18" s="217">
        <v>2.20255E-2</v>
      </c>
      <c r="AZ18" s="359">
        <v>2.27599E-2</v>
      </c>
      <c r="BA18" s="359">
        <v>2.0826299999999999E-2</v>
      </c>
      <c r="BB18" s="359">
        <v>2.06643E-2</v>
      </c>
      <c r="BC18" s="359">
        <v>2.0032700000000001E-2</v>
      </c>
      <c r="BD18" s="359">
        <v>2.1599899999999998E-2</v>
      </c>
      <c r="BE18" s="359">
        <v>2.1780799999999999E-2</v>
      </c>
      <c r="BF18" s="359">
        <v>2.1693E-2</v>
      </c>
      <c r="BG18" s="359">
        <v>2.2254900000000001E-2</v>
      </c>
      <c r="BH18" s="359">
        <v>2.0979600000000001E-2</v>
      </c>
      <c r="BI18" s="359">
        <v>2.1046200000000001E-2</v>
      </c>
      <c r="BJ18" s="359">
        <v>2.1973900000000001E-2</v>
      </c>
      <c r="BK18" s="359">
        <v>2.3355999999999998E-2</v>
      </c>
      <c r="BL18" s="359">
        <v>2.3855999999999999E-2</v>
      </c>
      <c r="BM18" s="359">
        <v>2.1754200000000001E-2</v>
      </c>
      <c r="BN18" s="359">
        <v>2.14868E-2</v>
      </c>
      <c r="BO18" s="359">
        <v>2.0764600000000001E-2</v>
      </c>
      <c r="BP18" s="359">
        <v>2.2260499999999999E-2</v>
      </c>
      <c r="BQ18" s="359">
        <v>2.2374399999999999E-2</v>
      </c>
      <c r="BR18" s="359">
        <v>2.22423E-2</v>
      </c>
      <c r="BS18" s="359">
        <v>2.2770700000000001E-2</v>
      </c>
      <c r="BT18" s="359">
        <v>2.1468999999999999E-2</v>
      </c>
      <c r="BU18" s="359">
        <v>2.15167E-2</v>
      </c>
      <c r="BV18" s="359">
        <v>2.2430800000000001E-2</v>
      </c>
    </row>
    <row r="19" spans="1:74" ht="11.1" customHeight="1">
      <c r="A19" s="104" t="s">
        <v>1015</v>
      </c>
      <c r="B19" s="130" t="s">
        <v>403</v>
      </c>
      <c r="C19" s="217">
        <v>0.35755794000000002</v>
      </c>
      <c r="D19" s="217">
        <v>0.36229855999999999</v>
      </c>
      <c r="E19" s="217">
        <v>0.35108683200000002</v>
      </c>
      <c r="F19" s="217">
        <v>0.33635392200000003</v>
      </c>
      <c r="G19" s="217">
        <v>0.34227819900000001</v>
      </c>
      <c r="H19" s="217">
        <v>0.36790591</v>
      </c>
      <c r="I19" s="217">
        <v>0.37709520000000002</v>
      </c>
      <c r="J19" s="217">
        <v>0.39669906999999999</v>
      </c>
      <c r="K19" s="217">
        <v>0.37404676999999997</v>
      </c>
      <c r="L19" s="217">
        <v>0.34210636300000002</v>
      </c>
      <c r="M19" s="217">
        <v>0.35067637200000001</v>
      </c>
      <c r="N19" s="217">
        <v>0.37822156000000001</v>
      </c>
      <c r="O19" s="217">
        <v>0.36273695</v>
      </c>
      <c r="P19" s="217">
        <v>0.35865282999999998</v>
      </c>
      <c r="Q19" s="217">
        <v>0.33541946299999997</v>
      </c>
      <c r="R19" s="217">
        <v>0.346003801</v>
      </c>
      <c r="S19" s="217">
        <v>0.34454568299999999</v>
      </c>
      <c r="T19" s="217">
        <v>0.37270474999999997</v>
      </c>
      <c r="U19" s="217">
        <v>0.39147678000000002</v>
      </c>
      <c r="V19" s="217">
        <v>0.39652405000000002</v>
      </c>
      <c r="W19" s="217">
        <v>0.37329915000000002</v>
      </c>
      <c r="X19" s="217">
        <v>0.33883195599999999</v>
      </c>
      <c r="Y19" s="217">
        <v>0.36293382499999999</v>
      </c>
      <c r="Z19" s="217">
        <v>0.38090097499999997</v>
      </c>
      <c r="AA19" s="217">
        <v>0.37599904075000001</v>
      </c>
      <c r="AB19" s="217">
        <v>0.37955857119000003</v>
      </c>
      <c r="AC19" s="217">
        <v>0.35488555765000002</v>
      </c>
      <c r="AD19" s="217">
        <v>0.35080795270999998</v>
      </c>
      <c r="AE19" s="217">
        <v>0.36406596088999998</v>
      </c>
      <c r="AF19" s="217">
        <v>0.38050273768999998</v>
      </c>
      <c r="AG19" s="217">
        <v>0.40370595796999997</v>
      </c>
      <c r="AH19" s="217">
        <v>0.40035181754999999</v>
      </c>
      <c r="AI19" s="217">
        <v>0.37854370470999998</v>
      </c>
      <c r="AJ19" s="217">
        <v>0.35919859478999999</v>
      </c>
      <c r="AK19" s="217">
        <v>0.37650220476000001</v>
      </c>
      <c r="AL19" s="217">
        <v>0.38436731074000002</v>
      </c>
      <c r="AM19" s="217">
        <v>0.38818217913000003</v>
      </c>
      <c r="AN19" s="217">
        <v>0.39236094141</v>
      </c>
      <c r="AO19" s="217">
        <v>0.38168659052999998</v>
      </c>
      <c r="AP19" s="217">
        <v>0.35123816465000002</v>
      </c>
      <c r="AQ19" s="217">
        <v>0.36781960080999998</v>
      </c>
      <c r="AR19" s="217">
        <v>0.38599318155000001</v>
      </c>
      <c r="AS19" s="217">
        <v>0.39979984135000002</v>
      </c>
      <c r="AT19" s="217">
        <v>0.39187427524000001</v>
      </c>
      <c r="AU19" s="217">
        <v>0.37785991727000001</v>
      </c>
      <c r="AV19" s="217">
        <v>0.36291707062</v>
      </c>
      <c r="AW19" s="217">
        <v>0.38308605051</v>
      </c>
      <c r="AX19" s="217">
        <v>0.39553097233000001</v>
      </c>
      <c r="AY19" s="217">
        <v>0.39469245876999998</v>
      </c>
      <c r="AZ19" s="359">
        <v>0.39206790000000002</v>
      </c>
      <c r="BA19" s="359">
        <v>0.37942550000000003</v>
      </c>
      <c r="BB19" s="359">
        <v>0.35473919999999998</v>
      </c>
      <c r="BC19" s="359">
        <v>0.37341809999999998</v>
      </c>
      <c r="BD19" s="359">
        <v>0.38860729999999999</v>
      </c>
      <c r="BE19" s="359">
        <v>0.40571360000000001</v>
      </c>
      <c r="BF19" s="359">
        <v>0.39973619999999999</v>
      </c>
      <c r="BG19" s="359">
        <v>0.38185469999999999</v>
      </c>
      <c r="BH19" s="359">
        <v>0.3672706</v>
      </c>
      <c r="BI19" s="359">
        <v>0.3835248</v>
      </c>
      <c r="BJ19" s="359">
        <v>0.39876489999999998</v>
      </c>
      <c r="BK19" s="359">
        <v>0.3959435</v>
      </c>
      <c r="BL19" s="359">
        <v>0.39691280000000001</v>
      </c>
      <c r="BM19" s="359">
        <v>0.3845034</v>
      </c>
      <c r="BN19" s="359">
        <v>0.36062850000000002</v>
      </c>
      <c r="BO19" s="359">
        <v>0.38029619999999997</v>
      </c>
      <c r="BP19" s="359">
        <v>0.3963776</v>
      </c>
      <c r="BQ19" s="359">
        <v>0.41346100000000002</v>
      </c>
      <c r="BR19" s="359">
        <v>0.40736420000000001</v>
      </c>
      <c r="BS19" s="359">
        <v>0.38951570000000002</v>
      </c>
      <c r="BT19" s="359">
        <v>0.37380530000000001</v>
      </c>
      <c r="BU19" s="359">
        <v>0.38947229999999999</v>
      </c>
      <c r="BV19" s="359">
        <v>0.40396019999999999</v>
      </c>
    </row>
    <row r="20" spans="1:74" ht="11.1" customHeight="1">
      <c r="A20" s="107" t="s">
        <v>832</v>
      </c>
      <c r="B20" s="205" t="s">
        <v>644</v>
      </c>
      <c r="C20" s="217">
        <v>11.06210806</v>
      </c>
      <c r="D20" s="217">
        <v>11.02088638</v>
      </c>
      <c r="E20" s="217">
        <v>9.7867474090000002</v>
      </c>
      <c r="F20" s="217">
        <v>9.237494324</v>
      </c>
      <c r="G20" s="217">
        <v>9.4942894360000007</v>
      </c>
      <c r="H20" s="217">
        <v>11.397554639999999</v>
      </c>
      <c r="I20" s="217">
        <v>12.280510509999999</v>
      </c>
      <c r="J20" s="217">
        <v>12.387923499999999</v>
      </c>
      <c r="K20" s="217">
        <v>11.29774323</v>
      </c>
      <c r="L20" s="217">
        <v>9.6263294140000006</v>
      </c>
      <c r="M20" s="217">
        <v>9.5130528460000008</v>
      </c>
      <c r="N20" s="217">
        <v>10.66670884</v>
      </c>
      <c r="O20" s="217">
        <v>11.139651199999999</v>
      </c>
      <c r="P20" s="217">
        <v>10.961483749999999</v>
      </c>
      <c r="Q20" s="217">
        <v>9.7561786640000001</v>
      </c>
      <c r="R20" s="217">
        <v>9.5190070959999993</v>
      </c>
      <c r="S20" s="217">
        <v>9.6357055169999999</v>
      </c>
      <c r="T20" s="217">
        <v>11.330557130000001</v>
      </c>
      <c r="U20" s="217">
        <v>12.34910571</v>
      </c>
      <c r="V20" s="217">
        <v>12.420673170000001</v>
      </c>
      <c r="W20" s="217">
        <v>11.248718179999999</v>
      </c>
      <c r="X20" s="217">
        <v>9.6337863529999996</v>
      </c>
      <c r="Y20" s="217">
        <v>9.5369471099999998</v>
      </c>
      <c r="Z20" s="217">
        <v>10.11721507</v>
      </c>
      <c r="AA20" s="217">
        <v>10.407463051000001</v>
      </c>
      <c r="AB20" s="217">
        <v>10.275521484</v>
      </c>
      <c r="AC20" s="217">
        <v>9.5075051307000003</v>
      </c>
      <c r="AD20" s="217">
        <v>9.3761280337000006</v>
      </c>
      <c r="AE20" s="217">
        <v>9.9436843149000005</v>
      </c>
      <c r="AF20" s="217">
        <v>11.219165048000001</v>
      </c>
      <c r="AG20" s="217">
        <v>12.370244688</v>
      </c>
      <c r="AH20" s="217">
        <v>12.167600738000001</v>
      </c>
      <c r="AI20" s="217">
        <v>10.981533965000001</v>
      </c>
      <c r="AJ20" s="217">
        <v>9.7377617537999992</v>
      </c>
      <c r="AK20" s="217">
        <v>9.6502329638000006</v>
      </c>
      <c r="AL20" s="217">
        <v>9.9743067897</v>
      </c>
      <c r="AM20" s="217">
        <v>10.631760909</v>
      </c>
      <c r="AN20" s="217">
        <v>10.702396451</v>
      </c>
      <c r="AO20" s="217">
        <v>9.8769050215000007</v>
      </c>
      <c r="AP20" s="217">
        <v>9.5157921686000009</v>
      </c>
      <c r="AQ20" s="217">
        <v>9.6118810868000004</v>
      </c>
      <c r="AR20" s="217">
        <v>10.966604622</v>
      </c>
      <c r="AS20" s="217">
        <v>11.867963031</v>
      </c>
      <c r="AT20" s="217">
        <v>11.696299135</v>
      </c>
      <c r="AU20" s="217">
        <v>11.078529296999999</v>
      </c>
      <c r="AV20" s="217">
        <v>9.7783677836000003</v>
      </c>
      <c r="AW20" s="217">
        <v>9.6950613392000005</v>
      </c>
      <c r="AX20" s="217">
        <v>10.384967972</v>
      </c>
      <c r="AY20" s="217">
        <v>11.093222459</v>
      </c>
      <c r="AZ20" s="359">
        <v>10.7859</v>
      </c>
      <c r="BA20" s="359">
        <v>9.81297</v>
      </c>
      <c r="BB20" s="359">
        <v>9.5012439999999998</v>
      </c>
      <c r="BC20" s="359">
        <v>9.7038589999999996</v>
      </c>
      <c r="BD20" s="359">
        <v>11.11495</v>
      </c>
      <c r="BE20" s="359">
        <v>11.957369999999999</v>
      </c>
      <c r="BF20" s="359">
        <v>12.04311</v>
      </c>
      <c r="BG20" s="359">
        <v>11.14991</v>
      </c>
      <c r="BH20" s="359">
        <v>9.8389050000000005</v>
      </c>
      <c r="BI20" s="359">
        <v>9.6461279999999991</v>
      </c>
      <c r="BJ20" s="359">
        <v>10.440440000000001</v>
      </c>
      <c r="BK20" s="359">
        <v>10.97861</v>
      </c>
      <c r="BL20" s="359">
        <v>11.00958</v>
      </c>
      <c r="BM20" s="359">
        <v>9.8984500000000004</v>
      </c>
      <c r="BN20" s="359">
        <v>9.5951459999999997</v>
      </c>
      <c r="BO20" s="359">
        <v>9.8009409999999999</v>
      </c>
      <c r="BP20" s="359">
        <v>11.216570000000001</v>
      </c>
      <c r="BQ20" s="359">
        <v>12.0679</v>
      </c>
      <c r="BR20" s="359">
        <v>12.15577</v>
      </c>
      <c r="BS20" s="359">
        <v>11.259180000000001</v>
      </c>
      <c r="BT20" s="359">
        <v>9.9598429999999993</v>
      </c>
      <c r="BU20" s="359">
        <v>9.7635299999999994</v>
      </c>
      <c r="BV20" s="359">
        <v>10.547000000000001</v>
      </c>
    </row>
    <row r="21" spans="1:74" ht="11.1" customHeight="1">
      <c r="A21" s="107"/>
      <c r="B21" s="108" t="s">
        <v>207</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row>
    <row r="22" spans="1:74" ht="11.1" customHeight="1">
      <c r="A22" s="107" t="s">
        <v>208</v>
      </c>
      <c r="B22" s="205" t="s">
        <v>209</v>
      </c>
      <c r="C22" s="279">
        <v>1175.7712592</v>
      </c>
      <c r="D22" s="279">
        <v>978.88595597000005</v>
      </c>
      <c r="E22" s="279">
        <v>890.54421009999999</v>
      </c>
      <c r="F22" s="279">
        <v>701.17290736999996</v>
      </c>
      <c r="G22" s="279">
        <v>755.05741896999996</v>
      </c>
      <c r="H22" s="279">
        <v>1014.684519</v>
      </c>
      <c r="I22" s="279">
        <v>1230.7091301</v>
      </c>
      <c r="J22" s="279">
        <v>1225.2683334000001</v>
      </c>
      <c r="K22" s="279">
        <v>990.55804365999995</v>
      </c>
      <c r="L22" s="279">
        <v>768.52630441999997</v>
      </c>
      <c r="M22" s="279">
        <v>740.29927182999995</v>
      </c>
      <c r="N22" s="279">
        <v>1032.7752912000001</v>
      </c>
      <c r="O22" s="279">
        <v>1152.2239271999999</v>
      </c>
      <c r="P22" s="279">
        <v>953.86289826999996</v>
      </c>
      <c r="Q22" s="279">
        <v>832.87803426999994</v>
      </c>
      <c r="R22" s="279">
        <v>743.54894453999998</v>
      </c>
      <c r="S22" s="279">
        <v>774.91659666999999</v>
      </c>
      <c r="T22" s="279">
        <v>998.98948383000004</v>
      </c>
      <c r="U22" s="279">
        <v>1226.4630824000001</v>
      </c>
      <c r="V22" s="279">
        <v>1218.1322465999999</v>
      </c>
      <c r="W22" s="279">
        <v>971.96036874000004</v>
      </c>
      <c r="X22" s="279">
        <v>748.81588261000002</v>
      </c>
      <c r="Y22" s="279">
        <v>737.69282009999995</v>
      </c>
      <c r="Z22" s="279">
        <v>920.25240865000001</v>
      </c>
      <c r="AA22" s="279">
        <v>995.17656973999999</v>
      </c>
      <c r="AB22" s="279">
        <v>853.22230313</v>
      </c>
      <c r="AC22" s="279">
        <v>784.78786386000002</v>
      </c>
      <c r="AD22" s="279">
        <v>695.53239230999998</v>
      </c>
      <c r="AE22" s="279">
        <v>796.13114597000003</v>
      </c>
      <c r="AF22" s="279">
        <v>969.55468823000001</v>
      </c>
      <c r="AG22" s="279">
        <v>1218.5193670000001</v>
      </c>
      <c r="AH22" s="279">
        <v>1165.5982145</v>
      </c>
      <c r="AI22" s="279">
        <v>935.76372671000001</v>
      </c>
      <c r="AJ22" s="279">
        <v>760.84456109999996</v>
      </c>
      <c r="AK22" s="279">
        <v>764.25992098999996</v>
      </c>
      <c r="AL22" s="279">
        <v>897.75645698999995</v>
      </c>
      <c r="AM22" s="279">
        <v>1032.0336786</v>
      </c>
      <c r="AN22" s="279">
        <v>886.21044238000002</v>
      </c>
      <c r="AO22" s="279">
        <v>877.30105662000005</v>
      </c>
      <c r="AP22" s="279">
        <v>747.48710574999996</v>
      </c>
      <c r="AQ22" s="279">
        <v>744.57202631999996</v>
      </c>
      <c r="AR22" s="279">
        <v>922.24195982000003</v>
      </c>
      <c r="AS22" s="279">
        <v>1123.1930870000001</v>
      </c>
      <c r="AT22" s="279">
        <v>1077.9160903</v>
      </c>
      <c r="AU22" s="279">
        <v>947.30450252000003</v>
      </c>
      <c r="AV22" s="279">
        <v>771.20325410999999</v>
      </c>
      <c r="AW22" s="279">
        <v>764.16323767999995</v>
      </c>
      <c r="AX22" s="279">
        <v>959.64160000000004</v>
      </c>
      <c r="AY22" s="279">
        <v>1109.5550000000001</v>
      </c>
      <c r="AZ22" s="342">
        <v>889.24860000000001</v>
      </c>
      <c r="BA22" s="342">
        <v>837.06230000000005</v>
      </c>
      <c r="BB22" s="342">
        <v>713.14499999999998</v>
      </c>
      <c r="BC22" s="342">
        <v>747.60170000000005</v>
      </c>
      <c r="BD22" s="342">
        <v>919.6191</v>
      </c>
      <c r="BE22" s="342">
        <v>1118.9690000000001</v>
      </c>
      <c r="BF22" s="342">
        <v>1118.2860000000001</v>
      </c>
      <c r="BG22" s="342">
        <v>935.63819999999998</v>
      </c>
      <c r="BH22" s="342">
        <v>766.53880000000004</v>
      </c>
      <c r="BI22" s="342">
        <v>737.73209999999995</v>
      </c>
      <c r="BJ22" s="342">
        <v>951.50070000000005</v>
      </c>
      <c r="BK22" s="342">
        <v>1063.9169999999999</v>
      </c>
      <c r="BL22" s="342">
        <v>915.36109999999996</v>
      </c>
      <c r="BM22" s="342">
        <v>834.53890000000001</v>
      </c>
      <c r="BN22" s="342">
        <v>711.05830000000003</v>
      </c>
      <c r="BO22" s="342">
        <v>745.61149999999998</v>
      </c>
      <c r="BP22" s="342">
        <v>915.92809999999997</v>
      </c>
      <c r="BQ22" s="342">
        <v>1114.367</v>
      </c>
      <c r="BR22" s="342">
        <v>1113.729</v>
      </c>
      <c r="BS22" s="342">
        <v>931.99720000000002</v>
      </c>
      <c r="BT22" s="342">
        <v>764.79250000000002</v>
      </c>
      <c r="BU22" s="342">
        <v>735.95540000000005</v>
      </c>
      <c r="BV22" s="342">
        <v>946.52769999999998</v>
      </c>
    </row>
    <row r="23" spans="1:74" ht="11.1" customHeight="1">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383"/>
      <c r="BA23" s="383"/>
      <c r="BB23" s="383"/>
      <c r="BC23" s="383"/>
      <c r="BD23" s="383"/>
      <c r="BE23" s="383"/>
      <c r="BF23" s="383"/>
      <c r="BG23" s="383"/>
      <c r="BH23" s="383"/>
      <c r="BI23" s="383"/>
      <c r="BJ23" s="383"/>
      <c r="BK23" s="383"/>
      <c r="BL23" s="383"/>
      <c r="BM23" s="383"/>
      <c r="BN23" s="383"/>
      <c r="BO23" s="383"/>
      <c r="BP23" s="383"/>
      <c r="BQ23" s="383"/>
      <c r="BR23" s="383"/>
      <c r="BS23" s="383"/>
      <c r="BT23" s="383"/>
      <c r="BU23" s="383"/>
      <c r="BV23" s="383"/>
    </row>
    <row r="24" spans="1:74" ht="11.1" customHeight="1">
      <c r="A24" s="107"/>
      <c r="B24" s="109" t="s">
        <v>102</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383"/>
      <c r="BA24" s="383"/>
      <c r="BB24" s="383"/>
      <c r="BC24" s="383"/>
      <c r="BD24" s="383"/>
      <c r="BE24" s="383"/>
      <c r="BF24" s="383"/>
      <c r="BG24" s="383"/>
      <c r="BH24" s="383"/>
      <c r="BI24" s="383"/>
      <c r="BJ24" s="383"/>
      <c r="BK24" s="383"/>
      <c r="BL24" s="383"/>
      <c r="BM24" s="383"/>
      <c r="BN24" s="383"/>
      <c r="BO24" s="383"/>
      <c r="BP24" s="383"/>
      <c r="BQ24" s="383"/>
      <c r="BR24" s="383"/>
      <c r="BS24" s="383"/>
      <c r="BT24" s="383"/>
      <c r="BU24" s="383"/>
      <c r="BV24" s="383"/>
    </row>
    <row r="25" spans="1:74" ht="11.1" customHeight="1">
      <c r="A25" s="107" t="s">
        <v>67</v>
      </c>
      <c r="B25" s="205" t="s">
        <v>87</v>
      </c>
      <c r="C25" s="262">
        <v>178.09109699999999</v>
      </c>
      <c r="D25" s="262">
        <v>171.025848</v>
      </c>
      <c r="E25" s="262">
        <v>177.74158700000001</v>
      </c>
      <c r="F25" s="262">
        <v>189.26026899999999</v>
      </c>
      <c r="G25" s="262">
        <v>191.66898599999999</v>
      </c>
      <c r="H25" s="262">
        <v>181.489676</v>
      </c>
      <c r="I25" s="262">
        <v>169.50435999999999</v>
      </c>
      <c r="J25" s="262">
        <v>159.98734400000001</v>
      </c>
      <c r="K25" s="262">
        <v>163.77565100000001</v>
      </c>
      <c r="L25" s="262">
        <v>175.68646699999999</v>
      </c>
      <c r="M25" s="262">
        <v>183.388507</v>
      </c>
      <c r="N25" s="262">
        <v>174.91726</v>
      </c>
      <c r="O25" s="262">
        <v>164.57453000000001</v>
      </c>
      <c r="P25" s="262">
        <v>161.06355400000001</v>
      </c>
      <c r="Q25" s="262">
        <v>166.255223</v>
      </c>
      <c r="R25" s="262">
        <v>173.42745400000001</v>
      </c>
      <c r="S25" s="262">
        <v>174.09295800000001</v>
      </c>
      <c r="T25" s="262">
        <v>165.14904999999999</v>
      </c>
      <c r="U25" s="262">
        <v>147.296233</v>
      </c>
      <c r="V25" s="262">
        <v>138.52697699999999</v>
      </c>
      <c r="W25" s="262">
        <v>143.710892</v>
      </c>
      <c r="X25" s="262">
        <v>156.195866</v>
      </c>
      <c r="Y25" s="262">
        <v>167.754198</v>
      </c>
      <c r="Z25" s="262">
        <v>172.38668000000001</v>
      </c>
      <c r="AA25" s="262">
        <v>180.091309</v>
      </c>
      <c r="AB25" s="262">
        <v>186.86552</v>
      </c>
      <c r="AC25" s="262">
        <v>195.37981099999999</v>
      </c>
      <c r="AD25" s="262">
        <v>202.26539299999999</v>
      </c>
      <c r="AE25" s="262">
        <v>203.13744500000001</v>
      </c>
      <c r="AF25" s="262">
        <v>197.92399</v>
      </c>
      <c r="AG25" s="262">
        <v>183.95845399999999</v>
      </c>
      <c r="AH25" s="262">
        <v>178.536947</v>
      </c>
      <c r="AI25" s="262">
        <v>182.01965100000001</v>
      </c>
      <c r="AJ25" s="262">
        <v>186.39613399999999</v>
      </c>
      <c r="AK25" s="262">
        <v>188.291324</v>
      </c>
      <c r="AL25" s="262">
        <v>185.11583300000001</v>
      </c>
      <c r="AM25" s="262">
        <v>178.74679699999999</v>
      </c>
      <c r="AN25" s="262">
        <v>175.32500099999999</v>
      </c>
      <c r="AO25" s="262">
        <v>171.51834500000001</v>
      </c>
      <c r="AP25" s="262">
        <v>172.65373199999999</v>
      </c>
      <c r="AQ25" s="262">
        <v>176.670151</v>
      </c>
      <c r="AR25" s="262">
        <v>170.53369799999999</v>
      </c>
      <c r="AS25" s="262">
        <v>159.53621000000001</v>
      </c>
      <c r="AT25" s="262">
        <v>154.118799</v>
      </c>
      <c r="AU25" s="262">
        <v>152.185498</v>
      </c>
      <c r="AV25" s="262">
        <v>153.35242700000001</v>
      </c>
      <c r="AW25" s="262">
        <v>155.75422</v>
      </c>
      <c r="AX25" s="262">
        <v>148.23400000000001</v>
      </c>
      <c r="AY25" s="262">
        <v>143.74809999999999</v>
      </c>
      <c r="AZ25" s="350">
        <v>143.59950000000001</v>
      </c>
      <c r="BA25" s="350">
        <v>146.99119999999999</v>
      </c>
      <c r="BB25" s="350">
        <v>153.4769</v>
      </c>
      <c r="BC25" s="350">
        <v>157.6627</v>
      </c>
      <c r="BD25" s="350">
        <v>154.98840000000001</v>
      </c>
      <c r="BE25" s="350">
        <v>145.79769999999999</v>
      </c>
      <c r="BF25" s="350">
        <v>140.27209999999999</v>
      </c>
      <c r="BG25" s="350">
        <v>139.685</v>
      </c>
      <c r="BH25" s="350">
        <v>145.21109999999999</v>
      </c>
      <c r="BI25" s="350">
        <v>147.75890000000001</v>
      </c>
      <c r="BJ25" s="350">
        <v>145.0094</v>
      </c>
      <c r="BK25" s="350">
        <v>139.54060000000001</v>
      </c>
      <c r="BL25" s="350">
        <v>139.3698</v>
      </c>
      <c r="BM25" s="350">
        <v>144.1362</v>
      </c>
      <c r="BN25" s="350">
        <v>151.39580000000001</v>
      </c>
      <c r="BO25" s="350">
        <v>155.5796</v>
      </c>
      <c r="BP25" s="350">
        <v>152.9032</v>
      </c>
      <c r="BQ25" s="350">
        <v>143.7106</v>
      </c>
      <c r="BR25" s="350">
        <v>138.18299999999999</v>
      </c>
      <c r="BS25" s="350">
        <v>137.59379999999999</v>
      </c>
      <c r="BT25" s="350">
        <v>143.11709999999999</v>
      </c>
      <c r="BU25" s="350">
        <v>145.66030000000001</v>
      </c>
      <c r="BV25" s="350">
        <v>142.9067</v>
      </c>
    </row>
    <row r="26" spans="1:74" ht="11.1" customHeight="1">
      <c r="A26" s="107" t="s">
        <v>83</v>
      </c>
      <c r="B26" s="205" t="s">
        <v>85</v>
      </c>
      <c r="C26" s="262">
        <v>18.035036999999999</v>
      </c>
      <c r="D26" s="262">
        <v>18.53171</v>
      </c>
      <c r="E26" s="262">
        <v>18.679137999999998</v>
      </c>
      <c r="F26" s="262">
        <v>18.35257</v>
      </c>
      <c r="G26" s="262">
        <v>17.935490000000001</v>
      </c>
      <c r="H26" s="262">
        <v>17.411346999999999</v>
      </c>
      <c r="I26" s="262">
        <v>16.441220000000001</v>
      </c>
      <c r="J26" s="262">
        <v>16.287759999999999</v>
      </c>
      <c r="K26" s="262">
        <v>17.269372000000001</v>
      </c>
      <c r="L26" s="262">
        <v>17.781316</v>
      </c>
      <c r="M26" s="262">
        <v>17.492429000000001</v>
      </c>
      <c r="N26" s="262">
        <v>16.628596999999999</v>
      </c>
      <c r="O26" s="262">
        <v>16.011876999999998</v>
      </c>
      <c r="P26" s="262">
        <v>15.55185</v>
      </c>
      <c r="Q26" s="262">
        <v>15.404878999999999</v>
      </c>
      <c r="R26" s="262">
        <v>15.181456000000001</v>
      </c>
      <c r="S26" s="262">
        <v>15.208766000000001</v>
      </c>
      <c r="T26" s="262">
        <v>16.358865000000002</v>
      </c>
      <c r="U26" s="262">
        <v>16.111184999999999</v>
      </c>
      <c r="V26" s="262">
        <v>15.843095999999999</v>
      </c>
      <c r="W26" s="262">
        <v>15.726118</v>
      </c>
      <c r="X26" s="262">
        <v>16.044257999999999</v>
      </c>
      <c r="Y26" s="262">
        <v>15.963685999999999</v>
      </c>
      <c r="Z26" s="262">
        <v>15.490698</v>
      </c>
      <c r="AA26" s="262">
        <v>15.242139</v>
      </c>
      <c r="AB26" s="262">
        <v>15.150454</v>
      </c>
      <c r="AC26" s="262">
        <v>15.324013000000001</v>
      </c>
      <c r="AD26" s="262">
        <v>15.153881</v>
      </c>
      <c r="AE26" s="262">
        <v>14.813898</v>
      </c>
      <c r="AF26" s="262">
        <v>14.600139</v>
      </c>
      <c r="AG26" s="262">
        <v>13.87191</v>
      </c>
      <c r="AH26" s="262">
        <v>13.668342000000001</v>
      </c>
      <c r="AI26" s="262">
        <v>13.523578000000001</v>
      </c>
      <c r="AJ26" s="262">
        <v>13.405614999999999</v>
      </c>
      <c r="AK26" s="262">
        <v>13.220634</v>
      </c>
      <c r="AL26" s="262">
        <v>12.998638</v>
      </c>
      <c r="AM26" s="262">
        <v>12.161417999999999</v>
      </c>
      <c r="AN26" s="262">
        <v>11.934797</v>
      </c>
      <c r="AO26" s="262">
        <v>12.869199</v>
      </c>
      <c r="AP26" s="262">
        <v>12.451003999999999</v>
      </c>
      <c r="AQ26" s="262">
        <v>12.412285000000001</v>
      </c>
      <c r="AR26" s="262">
        <v>12.13383</v>
      </c>
      <c r="AS26" s="262">
        <v>11.676917</v>
      </c>
      <c r="AT26" s="262">
        <v>12.157126999999999</v>
      </c>
      <c r="AU26" s="262">
        <v>12.211531000000001</v>
      </c>
      <c r="AV26" s="262">
        <v>12.383597</v>
      </c>
      <c r="AW26" s="262">
        <v>12.911186000000001</v>
      </c>
      <c r="AX26" s="262">
        <v>12.53148</v>
      </c>
      <c r="AY26" s="262">
        <v>11.746230000000001</v>
      </c>
      <c r="AZ26" s="350">
        <v>11.886509999999999</v>
      </c>
      <c r="BA26" s="350">
        <v>12.21796</v>
      </c>
      <c r="BB26" s="350">
        <v>12.17501</v>
      </c>
      <c r="BC26" s="350">
        <v>12.211550000000001</v>
      </c>
      <c r="BD26" s="350">
        <v>12.43408</v>
      </c>
      <c r="BE26" s="350">
        <v>12.172599999999999</v>
      </c>
      <c r="BF26" s="350">
        <v>12.349119999999999</v>
      </c>
      <c r="BG26" s="350">
        <v>12.62016</v>
      </c>
      <c r="BH26" s="350">
        <v>12.832319999999999</v>
      </c>
      <c r="BI26" s="350">
        <v>12.97927</v>
      </c>
      <c r="BJ26" s="350">
        <v>12.701499999999999</v>
      </c>
      <c r="BK26" s="350">
        <v>12.16962</v>
      </c>
      <c r="BL26" s="350">
        <v>12.31945</v>
      </c>
      <c r="BM26" s="350">
        <v>12.56935</v>
      </c>
      <c r="BN26" s="350">
        <v>12.360810000000001</v>
      </c>
      <c r="BO26" s="350">
        <v>12.285220000000001</v>
      </c>
      <c r="BP26" s="350">
        <v>12.40972</v>
      </c>
      <c r="BQ26" s="350">
        <v>12.02718</v>
      </c>
      <c r="BR26" s="350">
        <v>12.09412</v>
      </c>
      <c r="BS26" s="350">
        <v>12.282999999999999</v>
      </c>
      <c r="BT26" s="350">
        <v>12.4367</v>
      </c>
      <c r="BU26" s="350">
        <v>12.52711</v>
      </c>
      <c r="BV26" s="350">
        <v>12.307040000000001</v>
      </c>
    </row>
    <row r="27" spans="1:74" ht="11.1" customHeight="1">
      <c r="A27" s="107" t="s">
        <v>84</v>
      </c>
      <c r="B27" s="205" t="s">
        <v>86</v>
      </c>
      <c r="C27" s="262">
        <v>17.192540999999999</v>
      </c>
      <c r="D27" s="262">
        <v>17.409067</v>
      </c>
      <c r="E27" s="262">
        <v>17.352898</v>
      </c>
      <c r="F27" s="262">
        <v>17.294657000000001</v>
      </c>
      <c r="G27" s="262">
        <v>17.184660000000001</v>
      </c>
      <c r="H27" s="262">
        <v>17.039570999999999</v>
      </c>
      <c r="I27" s="262">
        <v>16.917261</v>
      </c>
      <c r="J27" s="262">
        <v>16.737168</v>
      </c>
      <c r="K27" s="262">
        <v>16.608001000000002</v>
      </c>
      <c r="L27" s="262">
        <v>16.698315999999998</v>
      </c>
      <c r="M27" s="262">
        <v>17.024093000000001</v>
      </c>
      <c r="N27" s="262">
        <v>16.758475000000001</v>
      </c>
      <c r="O27" s="262">
        <v>16.612552999999998</v>
      </c>
      <c r="P27" s="262">
        <v>16.565455</v>
      </c>
      <c r="Q27" s="262">
        <v>16.366962000000001</v>
      </c>
      <c r="R27" s="262">
        <v>16.152619000000001</v>
      </c>
      <c r="S27" s="262">
        <v>15.997071999999999</v>
      </c>
      <c r="T27" s="262">
        <v>16.379342000000001</v>
      </c>
      <c r="U27" s="262">
        <v>16.169758000000002</v>
      </c>
      <c r="V27" s="262">
        <v>16.162258000000001</v>
      </c>
      <c r="W27" s="262">
        <v>16.311136999999999</v>
      </c>
      <c r="X27" s="262">
        <v>16.567122000000001</v>
      </c>
      <c r="Y27" s="262">
        <v>16.729026000000001</v>
      </c>
      <c r="Z27" s="262">
        <v>16.648637999999998</v>
      </c>
      <c r="AA27" s="262">
        <v>16.682179000000001</v>
      </c>
      <c r="AB27" s="262">
        <v>16.500475000000002</v>
      </c>
      <c r="AC27" s="262">
        <v>16.413094999999998</v>
      </c>
      <c r="AD27" s="262">
        <v>16.371372999999998</v>
      </c>
      <c r="AE27" s="262">
        <v>16.290493000000001</v>
      </c>
      <c r="AF27" s="262">
        <v>16.248121000000001</v>
      </c>
      <c r="AG27" s="262">
        <v>16.699631</v>
      </c>
      <c r="AH27" s="262">
        <v>16.123415000000001</v>
      </c>
      <c r="AI27" s="262">
        <v>16.058872999999998</v>
      </c>
      <c r="AJ27" s="262">
        <v>16.019271</v>
      </c>
      <c r="AK27" s="262">
        <v>16.030847000000001</v>
      </c>
      <c r="AL27" s="262">
        <v>16.433373</v>
      </c>
      <c r="AM27" s="262">
        <v>16.328635999999999</v>
      </c>
      <c r="AN27" s="262">
        <v>16.314530999999999</v>
      </c>
      <c r="AO27" s="262">
        <v>16.208936000000001</v>
      </c>
      <c r="AP27" s="262">
        <v>16.00864</v>
      </c>
      <c r="AQ27" s="262">
        <v>15.893758999999999</v>
      </c>
      <c r="AR27" s="262">
        <v>15.898189</v>
      </c>
      <c r="AS27" s="262">
        <v>15.695748</v>
      </c>
      <c r="AT27" s="262">
        <v>15.637072</v>
      </c>
      <c r="AU27" s="262">
        <v>15.511359000000001</v>
      </c>
      <c r="AV27" s="262">
        <v>15.652443</v>
      </c>
      <c r="AW27" s="262">
        <v>15.792967000000001</v>
      </c>
      <c r="AX27" s="262">
        <v>15.79171</v>
      </c>
      <c r="AY27" s="262">
        <v>15.693949999999999</v>
      </c>
      <c r="AZ27" s="350">
        <v>15.684519999999999</v>
      </c>
      <c r="BA27" s="350">
        <v>15.636089999999999</v>
      </c>
      <c r="BB27" s="350">
        <v>15.62843</v>
      </c>
      <c r="BC27" s="350">
        <v>15.72329</v>
      </c>
      <c r="BD27" s="350">
        <v>15.77942</v>
      </c>
      <c r="BE27" s="350">
        <v>15.80217</v>
      </c>
      <c r="BF27" s="350">
        <v>15.62654</v>
      </c>
      <c r="BG27" s="350">
        <v>15.565110000000001</v>
      </c>
      <c r="BH27" s="350">
        <v>15.62893</v>
      </c>
      <c r="BI27" s="350">
        <v>15.71618</v>
      </c>
      <c r="BJ27" s="350">
        <v>15.729839999999999</v>
      </c>
      <c r="BK27" s="350">
        <v>15.66483</v>
      </c>
      <c r="BL27" s="350">
        <v>15.64086</v>
      </c>
      <c r="BM27" s="350">
        <v>15.57948</v>
      </c>
      <c r="BN27" s="350">
        <v>15.561070000000001</v>
      </c>
      <c r="BO27" s="350">
        <v>15.650869999999999</v>
      </c>
      <c r="BP27" s="350">
        <v>15.70659</v>
      </c>
      <c r="BQ27" s="350">
        <v>15.720230000000001</v>
      </c>
      <c r="BR27" s="350">
        <v>15.540710000000001</v>
      </c>
      <c r="BS27" s="350">
        <v>15.47236</v>
      </c>
      <c r="BT27" s="350">
        <v>15.525399999999999</v>
      </c>
      <c r="BU27" s="350">
        <v>15.597659999999999</v>
      </c>
      <c r="BV27" s="350">
        <v>15.59543</v>
      </c>
    </row>
    <row r="28" spans="1:74" ht="11.1" customHeight="1">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383"/>
      <c r="BA28" s="383"/>
      <c r="BB28" s="383"/>
      <c r="BC28" s="383"/>
      <c r="BD28" s="383"/>
      <c r="BE28" s="383"/>
      <c r="BF28" s="383"/>
      <c r="BG28" s="383"/>
      <c r="BH28" s="383"/>
      <c r="BI28" s="383"/>
      <c r="BJ28" s="383"/>
      <c r="BK28" s="383"/>
      <c r="BL28" s="383"/>
      <c r="BM28" s="383"/>
      <c r="BN28" s="383"/>
      <c r="BO28" s="383"/>
      <c r="BP28" s="383"/>
      <c r="BQ28" s="383"/>
      <c r="BR28" s="383"/>
      <c r="BS28" s="383"/>
      <c r="BT28" s="383"/>
      <c r="BU28" s="383"/>
      <c r="BV28" s="383"/>
    </row>
    <row r="29" spans="1:74" ht="11.1" customHeight="1">
      <c r="A29" s="107"/>
      <c r="B29" s="55" t="s">
        <v>146</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383"/>
      <c r="BA29" s="383"/>
      <c r="BB29" s="383"/>
      <c r="BC29" s="383"/>
      <c r="BD29" s="383"/>
      <c r="BE29" s="383"/>
      <c r="BF29" s="383"/>
      <c r="BG29" s="383"/>
      <c r="BH29" s="383"/>
      <c r="BI29" s="383"/>
      <c r="BJ29" s="383"/>
      <c r="BK29" s="383"/>
      <c r="BL29" s="383"/>
      <c r="BM29" s="383"/>
      <c r="BN29" s="383"/>
      <c r="BO29" s="383"/>
      <c r="BP29" s="383"/>
      <c r="BQ29" s="383"/>
      <c r="BR29" s="383"/>
      <c r="BS29" s="383"/>
      <c r="BT29" s="383"/>
      <c r="BU29" s="383"/>
      <c r="BV29" s="383"/>
    </row>
    <row r="30" spans="1:74" ht="11.1" customHeight="1">
      <c r="A30" s="107"/>
      <c r="B30" s="55" t="s">
        <v>39</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383"/>
      <c r="BA30" s="383"/>
      <c r="BB30" s="383"/>
      <c r="BC30" s="383"/>
      <c r="BD30" s="383"/>
      <c r="BE30" s="383"/>
      <c r="BF30" s="383"/>
      <c r="BG30" s="383"/>
      <c r="BH30" s="383"/>
      <c r="BI30" s="383"/>
      <c r="BJ30" s="383"/>
      <c r="BK30" s="383"/>
      <c r="BL30" s="383"/>
      <c r="BM30" s="383"/>
      <c r="BN30" s="383"/>
      <c r="BO30" s="383"/>
      <c r="BP30" s="383"/>
      <c r="BQ30" s="383"/>
      <c r="BR30" s="383"/>
      <c r="BS30" s="383"/>
      <c r="BT30" s="383"/>
      <c r="BU30" s="383"/>
      <c r="BV30" s="383"/>
    </row>
    <row r="31" spans="1:74" ht="11.1" customHeight="1">
      <c r="A31" s="52" t="s">
        <v>716</v>
      </c>
      <c r="B31" s="205" t="s">
        <v>571</v>
      </c>
      <c r="C31" s="217">
        <v>2.23</v>
      </c>
      <c r="D31" s="217">
        <v>2.27</v>
      </c>
      <c r="E31" s="217">
        <v>2.31</v>
      </c>
      <c r="F31" s="217">
        <v>2.29</v>
      </c>
      <c r="G31" s="217">
        <v>2.2599999999999998</v>
      </c>
      <c r="H31" s="217">
        <v>2.25</v>
      </c>
      <c r="I31" s="217">
        <v>2.27</v>
      </c>
      <c r="J31" s="217">
        <v>2.2999999999999998</v>
      </c>
      <c r="K31" s="217">
        <v>2.2799999999999998</v>
      </c>
      <c r="L31" s="217">
        <v>2.27</v>
      </c>
      <c r="M31" s="217">
        <v>2.2599999999999998</v>
      </c>
      <c r="N31" s="217">
        <v>2.23</v>
      </c>
      <c r="O31" s="217">
        <v>2.3199999999999998</v>
      </c>
      <c r="P31" s="217">
        <v>2.35</v>
      </c>
      <c r="Q31" s="217">
        <v>2.34</v>
      </c>
      <c r="R31" s="217">
        <v>2.38</v>
      </c>
      <c r="S31" s="217">
        <v>2.4300000000000002</v>
      </c>
      <c r="T31" s="217">
        <v>2.4</v>
      </c>
      <c r="U31" s="217">
        <v>2.44</v>
      </c>
      <c r="V31" s="217">
        <v>2.4700000000000002</v>
      </c>
      <c r="W31" s="217">
        <v>2.44</v>
      </c>
      <c r="X31" s="217">
        <v>2.39</v>
      </c>
      <c r="Y31" s="217">
        <v>2.37</v>
      </c>
      <c r="Z31" s="217">
        <v>2.34</v>
      </c>
      <c r="AA31" s="217">
        <v>2.37</v>
      </c>
      <c r="AB31" s="217">
        <v>2.38</v>
      </c>
      <c r="AC31" s="217">
        <v>2.39</v>
      </c>
      <c r="AD31" s="217">
        <v>2.42</v>
      </c>
      <c r="AE31" s="217">
        <v>2.42</v>
      </c>
      <c r="AF31" s="217">
        <v>2.36</v>
      </c>
      <c r="AG31" s="217">
        <v>2.4</v>
      </c>
      <c r="AH31" s="217">
        <v>2.4</v>
      </c>
      <c r="AI31" s="217">
        <v>2.38</v>
      </c>
      <c r="AJ31" s="217">
        <v>2.36</v>
      </c>
      <c r="AK31" s="217">
        <v>2.36</v>
      </c>
      <c r="AL31" s="217">
        <v>2.36</v>
      </c>
      <c r="AM31" s="217">
        <v>2.35</v>
      </c>
      <c r="AN31" s="217">
        <v>2.35</v>
      </c>
      <c r="AO31" s="217">
        <v>2.35</v>
      </c>
      <c r="AP31" s="217">
        <v>2.38</v>
      </c>
      <c r="AQ31" s="217">
        <v>2.37</v>
      </c>
      <c r="AR31" s="217">
        <v>2.36</v>
      </c>
      <c r="AS31" s="217">
        <v>2.3199999999999998</v>
      </c>
      <c r="AT31" s="217">
        <v>2.33</v>
      </c>
      <c r="AU31" s="217">
        <v>2.35</v>
      </c>
      <c r="AV31" s="217">
        <v>2.35</v>
      </c>
      <c r="AW31" s="217">
        <v>2.33</v>
      </c>
      <c r="AX31" s="217">
        <v>2.3417020000000002</v>
      </c>
      <c r="AY31" s="217">
        <v>2.3523329999999998</v>
      </c>
      <c r="AZ31" s="359">
        <v>2.3727830000000001</v>
      </c>
      <c r="BA31" s="359">
        <v>2.3828939999999998</v>
      </c>
      <c r="BB31" s="359">
        <v>2.3725360000000002</v>
      </c>
      <c r="BC31" s="359">
        <v>2.3617379999999999</v>
      </c>
      <c r="BD31" s="359">
        <v>2.35128</v>
      </c>
      <c r="BE31" s="359">
        <v>2.370546</v>
      </c>
      <c r="BF31" s="359">
        <v>2.3600319999999999</v>
      </c>
      <c r="BG31" s="359">
        <v>2.350206</v>
      </c>
      <c r="BH31" s="359">
        <v>2.3502239999999999</v>
      </c>
      <c r="BI31" s="359">
        <v>2.340198</v>
      </c>
      <c r="BJ31" s="359">
        <v>2.3301729999999998</v>
      </c>
      <c r="BK31" s="359">
        <v>2.3689110000000002</v>
      </c>
      <c r="BL31" s="359">
        <v>2.389008</v>
      </c>
      <c r="BM31" s="359">
        <v>2.3989560000000001</v>
      </c>
      <c r="BN31" s="359">
        <v>2.3885149999999999</v>
      </c>
      <c r="BO31" s="359">
        <v>2.3782920000000001</v>
      </c>
      <c r="BP31" s="359">
        <v>2.368236</v>
      </c>
      <c r="BQ31" s="359">
        <v>2.388363</v>
      </c>
      <c r="BR31" s="359">
        <v>2.3780199999999998</v>
      </c>
      <c r="BS31" s="359">
        <v>2.3679760000000001</v>
      </c>
      <c r="BT31" s="359">
        <v>2.3676780000000002</v>
      </c>
      <c r="BU31" s="359">
        <v>2.3574310000000001</v>
      </c>
      <c r="BV31" s="359">
        <v>2.3476599999999999</v>
      </c>
    </row>
    <row r="32" spans="1:74" ht="11.1" customHeight="1">
      <c r="A32" s="107" t="s">
        <v>718</v>
      </c>
      <c r="B32" s="205" t="s">
        <v>645</v>
      </c>
      <c r="C32" s="217">
        <v>6.71</v>
      </c>
      <c r="D32" s="217">
        <v>6.07</v>
      </c>
      <c r="E32" s="217">
        <v>5.29</v>
      </c>
      <c r="F32" s="217">
        <v>4.71</v>
      </c>
      <c r="G32" s="217">
        <v>4.79</v>
      </c>
      <c r="H32" s="217">
        <v>5.12</v>
      </c>
      <c r="I32" s="217">
        <v>5.18</v>
      </c>
      <c r="J32" s="217">
        <v>4.92</v>
      </c>
      <c r="K32" s="217">
        <v>4.45</v>
      </c>
      <c r="L32" s="217">
        <v>4.3</v>
      </c>
      <c r="M32" s="217">
        <v>4.3499999999999996</v>
      </c>
      <c r="N32" s="217">
        <v>5.43</v>
      </c>
      <c r="O32" s="217">
        <v>5.39</v>
      </c>
      <c r="P32" s="217">
        <v>5.09</v>
      </c>
      <c r="Q32" s="217">
        <v>4.6399999999999997</v>
      </c>
      <c r="R32" s="217">
        <v>4.8600000000000003</v>
      </c>
      <c r="S32" s="217">
        <v>4.8899999999999997</v>
      </c>
      <c r="T32" s="217">
        <v>5.04</v>
      </c>
      <c r="U32" s="217">
        <v>4.9800000000000004</v>
      </c>
      <c r="V32" s="217">
        <v>4.7300000000000004</v>
      </c>
      <c r="W32" s="217">
        <v>4.5599999999999996</v>
      </c>
      <c r="X32" s="217">
        <v>4.33</v>
      </c>
      <c r="Y32" s="217">
        <v>4.0999999999999996</v>
      </c>
      <c r="Z32" s="217">
        <v>4.04</v>
      </c>
      <c r="AA32" s="217">
        <v>3.69</v>
      </c>
      <c r="AB32" s="217">
        <v>3.34</v>
      </c>
      <c r="AC32" s="217">
        <v>2.99</v>
      </c>
      <c r="AD32" s="217">
        <v>2.71</v>
      </c>
      <c r="AE32" s="217">
        <v>2.94</v>
      </c>
      <c r="AF32" s="217">
        <v>3.11</v>
      </c>
      <c r="AG32" s="217">
        <v>3.43</v>
      </c>
      <c r="AH32" s="217">
        <v>3.5</v>
      </c>
      <c r="AI32" s="217">
        <v>3.41</v>
      </c>
      <c r="AJ32" s="217">
        <v>3.84</v>
      </c>
      <c r="AK32" s="217">
        <v>4.25</v>
      </c>
      <c r="AL32" s="217">
        <v>4.21</v>
      </c>
      <c r="AM32" s="217">
        <v>4.38</v>
      </c>
      <c r="AN32" s="217">
        <v>4.3899999999999997</v>
      </c>
      <c r="AO32" s="217">
        <v>4.29</v>
      </c>
      <c r="AP32" s="217">
        <v>4.67</v>
      </c>
      <c r="AQ32" s="217">
        <v>4.62</v>
      </c>
      <c r="AR32" s="217">
        <v>4.42</v>
      </c>
      <c r="AS32" s="217">
        <v>4.2</v>
      </c>
      <c r="AT32" s="217">
        <v>3.91</v>
      </c>
      <c r="AU32" s="217">
        <v>4.08</v>
      </c>
      <c r="AV32" s="217">
        <v>4.1100000000000003</v>
      </c>
      <c r="AW32" s="217">
        <v>4.1900000000000004</v>
      </c>
      <c r="AX32" s="217">
        <v>5.2711439999999996</v>
      </c>
      <c r="AY32" s="217">
        <v>5.5941749999999999</v>
      </c>
      <c r="AZ32" s="359">
        <v>5.5173860000000001</v>
      </c>
      <c r="BA32" s="359">
        <v>4.997719</v>
      </c>
      <c r="BB32" s="359">
        <v>4.6944910000000002</v>
      </c>
      <c r="BC32" s="359">
        <v>4.4765699999999997</v>
      </c>
      <c r="BD32" s="359">
        <v>4.4886429999999997</v>
      </c>
      <c r="BE32" s="359">
        <v>4.6239879999999998</v>
      </c>
      <c r="BF32" s="359">
        <v>4.7332929999999998</v>
      </c>
      <c r="BG32" s="359">
        <v>4.658595</v>
      </c>
      <c r="BH32" s="359">
        <v>4.7083130000000004</v>
      </c>
      <c r="BI32" s="359">
        <v>5.027514</v>
      </c>
      <c r="BJ32" s="359">
        <v>5.1839300000000001</v>
      </c>
      <c r="BK32" s="359">
        <v>5.1887239999999997</v>
      </c>
      <c r="BL32" s="359">
        <v>5.0345370000000003</v>
      </c>
      <c r="BM32" s="359">
        <v>4.7444369999999996</v>
      </c>
      <c r="BN32" s="359">
        <v>4.6000560000000004</v>
      </c>
      <c r="BO32" s="359">
        <v>4.4725029999999997</v>
      </c>
      <c r="BP32" s="359">
        <v>4.543838</v>
      </c>
      <c r="BQ32" s="359">
        <v>4.6714079999999996</v>
      </c>
      <c r="BR32" s="359">
        <v>4.7994960000000004</v>
      </c>
      <c r="BS32" s="359">
        <v>4.7333179999999997</v>
      </c>
      <c r="BT32" s="359">
        <v>4.8654840000000004</v>
      </c>
      <c r="BU32" s="359">
        <v>5.1761460000000001</v>
      </c>
      <c r="BV32" s="359">
        <v>5.3841929999999998</v>
      </c>
    </row>
    <row r="33" spans="1:74" ht="11.1" customHeight="1">
      <c r="A33" s="52" t="s">
        <v>717</v>
      </c>
      <c r="B33" s="205" t="s">
        <v>581</v>
      </c>
      <c r="C33" s="217">
        <v>11.85</v>
      </c>
      <c r="D33" s="217">
        <v>12.11</v>
      </c>
      <c r="E33" s="217">
        <v>12.44</v>
      </c>
      <c r="F33" s="217">
        <v>13.17</v>
      </c>
      <c r="G33" s="217">
        <v>12.36</v>
      </c>
      <c r="H33" s="217">
        <v>11.96</v>
      </c>
      <c r="I33" s="217">
        <v>12.28</v>
      </c>
      <c r="J33" s="217">
        <v>12.28</v>
      </c>
      <c r="K33" s="217">
        <v>12.34</v>
      </c>
      <c r="L33" s="217">
        <v>13.53</v>
      </c>
      <c r="M33" s="217">
        <v>14.06</v>
      </c>
      <c r="N33" s="217">
        <v>14.61</v>
      </c>
      <c r="O33" s="217">
        <v>14.8</v>
      </c>
      <c r="P33" s="217">
        <v>15.94</v>
      </c>
      <c r="Q33" s="217">
        <v>17.59</v>
      </c>
      <c r="R33" s="217">
        <v>18.21</v>
      </c>
      <c r="S33" s="217">
        <v>17.57</v>
      </c>
      <c r="T33" s="217">
        <v>20.38</v>
      </c>
      <c r="U33" s="217">
        <v>20.18</v>
      </c>
      <c r="V33" s="217">
        <v>17.09</v>
      </c>
      <c r="W33" s="217">
        <v>19.66</v>
      </c>
      <c r="X33" s="217">
        <v>19.62</v>
      </c>
      <c r="Y33" s="217">
        <v>19.47</v>
      </c>
      <c r="Z33" s="217">
        <v>20.99</v>
      </c>
      <c r="AA33" s="217">
        <v>20.86</v>
      </c>
      <c r="AB33" s="217">
        <v>21.1</v>
      </c>
      <c r="AC33" s="217">
        <v>22.1</v>
      </c>
      <c r="AD33" s="217">
        <v>22.99</v>
      </c>
      <c r="AE33" s="217">
        <v>23.06</v>
      </c>
      <c r="AF33" s="217">
        <v>22.41</v>
      </c>
      <c r="AG33" s="217">
        <v>19.84</v>
      </c>
      <c r="AH33" s="217">
        <v>19.86</v>
      </c>
      <c r="AI33" s="217">
        <v>20.9</v>
      </c>
      <c r="AJ33" s="217">
        <v>20.77</v>
      </c>
      <c r="AK33" s="217">
        <v>20.72</v>
      </c>
      <c r="AL33" s="217">
        <v>18.829999999999998</v>
      </c>
      <c r="AM33" s="217">
        <v>19.149999999999999</v>
      </c>
      <c r="AN33" s="217">
        <v>19.7</v>
      </c>
      <c r="AO33" s="217">
        <v>19.39</v>
      </c>
      <c r="AP33" s="217">
        <v>20.260000000000002</v>
      </c>
      <c r="AQ33" s="217">
        <v>19.55</v>
      </c>
      <c r="AR33" s="217">
        <v>19.68</v>
      </c>
      <c r="AS33" s="217">
        <v>18.77</v>
      </c>
      <c r="AT33" s="217">
        <v>18.600000000000001</v>
      </c>
      <c r="AU33" s="217">
        <v>18.93</v>
      </c>
      <c r="AV33" s="217">
        <v>19.71</v>
      </c>
      <c r="AW33" s="217">
        <v>19.69895</v>
      </c>
      <c r="AX33" s="217">
        <v>19.77094</v>
      </c>
      <c r="AY33" s="217">
        <v>19.715150000000001</v>
      </c>
      <c r="AZ33" s="359">
        <v>19.500509999999998</v>
      </c>
      <c r="BA33" s="359">
        <v>19.398520000000001</v>
      </c>
      <c r="BB33" s="359">
        <v>19.697299999999998</v>
      </c>
      <c r="BC33" s="359">
        <v>19.319600000000001</v>
      </c>
      <c r="BD33" s="359">
        <v>19.540700000000001</v>
      </c>
      <c r="BE33" s="359">
        <v>19.262820000000001</v>
      </c>
      <c r="BF33" s="359">
        <v>19.076879999999999</v>
      </c>
      <c r="BG33" s="359">
        <v>19.250039999999998</v>
      </c>
      <c r="BH33" s="359">
        <v>19.173639999999999</v>
      </c>
      <c r="BI33" s="359">
        <v>19.020700000000001</v>
      </c>
      <c r="BJ33" s="359">
        <v>18.917110000000001</v>
      </c>
      <c r="BK33" s="359">
        <v>18.774760000000001</v>
      </c>
      <c r="BL33" s="359">
        <v>18.634239999999998</v>
      </c>
      <c r="BM33" s="359">
        <v>18.64152</v>
      </c>
      <c r="BN33" s="359">
        <v>18.970949999999998</v>
      </c>
      <c r="BO33" s="359">
        <v>18.60981</v>
      </c>
      <c r="BP33" s="359">
        <v>18.797429999999999</v>
      </c>
      <c r="BQ33" s="359">
        <v>18.54308</v>
      </c>
      <c r="BR33" s="359">
        <v>18.41778</v>
      </c>
      <c r="BS33" s="359">
        <v>18.6081</v>
      </c>
      <c r="BT33" s="359">
        <v>18.539239999999999</v>
      </c>
      <c r="BU33" s="359">
        <v>18.393609999999999</v>
      </c>
      <c r="BV33" s="359">
        <v>18.334510000000002</v>
      </c>
    </row>
    <row r="34" spans="1:74" ht="11.1" customHeight="1">
      <c r="A34" s="56" t="s">
        <v>22</v>
      </c>
      <c r="B34" s="205" t="s">
        <v>580</v>
      </c>
      <c r="C34" s="217">
        <v>15.73</v>
      </c>
      <c r="D34" s="217">
        <v>15.69</v>
      </c>
      <c r="E34" s="217">
        <v>16.420000000000002</v>
      </c>
      <c r="F34" s="217">
        <v>17.100000000000001</v>
      </c>
      <c r="G34" s="217">
        <v>16.54</v>
      </c>
      <c r="H34" s="217">
        <v>16.12</v>
      </c>
      <c r="I34" s="217">
        <v>15.89</v>
      </c>
      <c r="J34" s="217">
        <v>16.239999999999998</v>
      </c>
      <c r="K34" s="217">
        <v>16.53</v>
      </c>
      <c r="L34" s="217">
        <v>17.14</v>
      </c>
      <c r="M34" s="217">
        <v>17.43</v>
      </c>
      <c r="N34" s="217">
        <v>18.559999999999999</v>
      </c>
      <c r="O34" s="217">
        <v>19.59</v>
      </c>
      <c r="P34" s="217">
        <v>20.93</v>
      </c>
      <c r="Q34" s="217">
        <v>22.59</v>
      </c>
      <c r="R34" s="217">
        <v>24.06</v>
      </c>
      <c r="S34" s="217">
        <v>23.04</v>
      </c>
      <c r="T34" s="217">
        <v>23.13</v>
      </c>
      <c r="U34" s="217">
        <v>22.95</v>
      </c>
      <c r="V34" s="217">
        <v>22.51</v>
      </c>
      <c r="W34" s="217">
        <v>22.73</v>
      </c>
      <c r="X34" s="217">
        <v>23.2</v>
      </c>
      <c r="Y34" s="217">
        <v>23.38</v>
      </c>
      <c r="Z34" s="217">
        <v>22.45</v>
      </c>
      <c r="AA34" s="217">
        <v>22.94</v>
      </c>
      <c r="AB34" s="217">
        <v>23.81</v>
      </c>
      <c r="AC34" s="217">
        <v>24.96</v>
      </c>
      <c r="AD34" s="217">
        <v>24.61</v>
      </c>
      <c r="AE34" s="217">
        <v>23.24</v>
      </c>
      <c r="AF34" s="217">
        <v>21.63</v>
      </c>
      <c r="AG34" s="217">
        <v>21.92</v>
      </c>
      <c r="AH34" s="217">
        <v>23.38</v>
      </c>
      <c r="AI34" s="217">
        <v>24.42</v>
      </c>
      <c r="AJ34" s="217">
        <v>24.93</v>
      </c>
      <c r="AK34" s="217">
        <v>24.28</v>
      </c>
      <c r="AL34" s="217">
        <v>23.44</v>
      </c>
      <c r="AM34" s="217">
        <v>22.93</v>
      </c>
      <c r="AN34" s="217">
        <v>23.82</v>
      </c>
      <c r="AO34" s="217">
        <v>23.85</v>
      </c>
      <c r="AP34" s="217">
        <v>22.92</v>
      </c>
      <c r="AQ34" s="217">
        <v>22.59</v>
      </c>
      <c r="AR34" s="217">
        <v>22.37</v>
      </c>
      <c r="AS34" s="217">
        <v>23.11</v>
      </c>
      <c r="AT34" s="217">
        <v>23.16</v>
      </c>
      <c r="AU34" s="217">
        <v>23.5</v>
      </c>
      <c r="AV34" s="217">
        <v>22.84</v>
      </c>
      <c r="AW34" s="217">
        <v>22.530750000000001</v>
      </c>
      <c r="AX34" s="217">
        <v>23.237749999999998</v>
      </c>
      <c r="AY34" s="217">
        <v>23.283819999999999</v>
      </c>
      <c r="AZ34" s="359">
        <v>23.491579999999999</v>
      </c>
      <c r="BA34" s="359">
        <v>23.279340000000001</v>
      </c>
      <c r="BB34" s="359">
        <v>23.191590000000001</v>
      </c>
      <c r="BC34" s="359">
        <v>22.694949999999999</v>
      </c>
      <c r="BD34" s="359">
        <v>22.27497</v>
      </c>
      <c r="BE34" s="359">
        <v>21.88035</v>
      </c>
      <c r="BF34" s="359">
        <v>21.90033</v>
      </c>
      <c r="BG34" s="359">
        <v>22.038080000000001</v>
      </c>
      <c r="BH34" s="359">
        <v>22.35632</v>
      </c>
      <c r="BI34" s="359">
        <v>22.269269999999999</v>
      </c>
      <c r="BJ34" s="359">
        <v>22.175840000000001</v>
      </c>
      <c r="BK34" s="359">
        <v>22.601890000000001</v>
      </c>
      <c r="BL34" s="359">
        <v>22.508870000000002</v>
      </c>
      <c r="BM34" s="359">
        <v>22.275020000000001</v>
      </c>
      <c r="BN34" s="359">
        <v>22.400300000000001</v>
      </c>
      <c r="BO34" s="359">
        <v>22.414960000000001</v>
      </c>
      <c r="BP34" s="359">
        <v>22.20167</v>
      </c>
      <c r="BQ34" s="359">
        <v>22.12359</v>
      </c>
      <c r="BR34" s="359">
        <v>22.190619999999999</v>
      </c>
      <c r="BS34" s="359">
        <v>22.304079999999999</v>
      </c>
      <c r="BT34" s="359">
        <v>22.687670000000001</v>
      </c>
      <c r="BU34" s="359">
        <v>22.73706</v>
      </c>
      <c r="BV34" s="359">
        <v>22.74295</v>
      </c>
    </row>
    <row r="35" spans="1:74" ht="11.1" customHeight="1">
      <c r="A35" s="107"/>
      <c r="B35" s="55" t="s">
        <v>1109</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383"/>
      <c r="BA35" s="383"/>
      <c r="BB35" s="383"/>
      <c r="BC35" s="383"/>
      <c r="BD35" s="383"/>
      <c r="BE35" s="383"/>
      <c r="BF35" s="383"/>
      <c r="BG35" s="383"/>
      <c r="BH35" s="383"/>
      <c r="BI35" s="383"/>
      <c r="BJ35" s="383"/>
      <c r="BK35" s="383"/>
      <c r="BL35" s="383"/>
      <c r="BM35" s="383"/>
      <c r="BN35" s="383"/>
      <c r="BO35" s="383"/>
      <c r="BP35" s="383"/>
      <c r="BQ35" s="383"/>
      <c r="BR35" s="383"/>
      <c r="BS35" s="383"/>
      <c r="BT35" s="383"/>
      <c r="BU35" s="383"/>
      <c r="BV35" s="383"/>
    </row>
    <row r="36" spans="1:74" ht="11.1" customHeight="1">
      <c r="A36" s="52" t="s">
        <v>720</v>
      </c>
      <c r="B36" s="205" t="s">
        <v>570</v>
      </c>
      <c r="C36" s="265">
        <v>10.49</v>
      </c>
      <c r="D36" s="265">
        <v>10.89</v>
      </c>
      <c r="E36" s="265">
        <v>11.11</v>
      </c>
      <c r="F36" s="265">
        <v>11.71</v>
      </c>
      <c r="G36" s="265">
        <v>11.91</v>
      </c>
      <c r="H36" s="265">
        <v>11.91</v>
      </c>
      <c r="I36" s="265">
        <v>12.04</v>
      </c>
      <c r="J36" s="265">
        <v>12.03</v>
      </c>
      <c r="K36" s="265">
        <v>11.95</v>
      </c>
      <c r="L36" s="265">
        <v>11.86</v>
      </c>
      <c r="M36" s="265">
        <v>11.62</v>
      </c>
      <c r="N36" s="265">
        <v>11.06</v>
      </c>
      <c r="O36" s="265">
        <v>10.87</v>
      </c>
      <c r="P36" s="265">
        <v>11.06</v>
      </c>
      <c r="Q36" s="265">
        <v>11.52</v>
      </c>
      <c r="R36" s="265">
        <v>11.67</v>
      </c>
      <c r="S36" s="265">
        <v>11.93</v>
      </c>
      <c r="T36" s="265">
        <v>11.97</v>
      </c>
      <c r="U36" s="265">
        <v>12.09</v>
      </c>
      <c r="V36" s="265">
        <v>12.09</v>
      </c>
      <c r="W36" s="265">
        <v>12.17</v>
      </c>
      <c r="X36" s="265">
        <v>12.08</v>
      </c>
      <c r="Y36" s="265">
        <v>11.78</v>
      </c>
      <c r="Z36" s="265">
        <v>11.4</v>
      </c>
      <c r="AA36" s="265">
        <v>11.41</v>
      </c>
      <c r="AB36" s="265">
        <v>11.51</v>
      </c>
      <c r="AC36" s="265">
        <v>11.7</v>
      </c>
      <c r="AD36" s="265">
        <v>11.92</v>
      </c>
      <c r="AE36" s="265">
        <v>11.9</v>
      </c>
      <c r="AF36" s="265">
        <v>12.09</v>
      </c>
      <c r="AG36" s="265">
        <v>12</v>
      </c>
      <c r="AH36" s="265">
        <v>12.17</v>
      </c>
      <c r="AI36" s="265">
        <v>12.3</v>
      </c>
      <c r="AJ36" s="265">
        <v>12.03</v>
      </c>
      <c r="AK36" s="265">
        <v>11.75</v>
      </c>
      <c r="AL36" s="265">
        <v>11.62</v>
      </c>
      <c r="AM36" s="265">
        <v>11.47</v>
      </c>
      <c r="AN36" s="265">
        <v>11.63</v>
      </c>
      <c r="AO36" s="265">
        <v>11.6</v>
      </c>
      <c r="AP36" s="265">
        <v>11.93</v>
      </c>
      <c r="AQ36" s="265">
        <v>12.42</v>
      </c>
      <c r="AR36" s="265">
        <v>12.54</v>
      </c>
      <c r="AS36" s="265">
        <v>12.61</v>
      </c>
      <c r="AT36" s="265">
        <v>12.51</v>
      </c>
      <c r="AU36" s="265">
        <v>12.49</v>
      </c>
      <c r="AV36" s="265">
        <v>12.31</v>
      </c>
      <c r="AW36" s="265">
        <v>12.09</v>
      </c>
      <c r="AX36" s="265">
        <v>11.79974</v>
      </c>
      <c r="AY36" s="265">
        <v>11.73372</v>
      </c>
      <c r="AZ36" s="389">
        <v>11.8973</v>
      </c>
      <c r="BA36" s="389">
        <v>12.037789999999999</v>
      </c>
      <c r="BB36" s="389">
        <v>12.2742</v>
      </c>
      <c r="BC36" s="389">
        <v>12.52586</v>
      </c>
      <c r="BD36" s="389">
        <v>12.693479999999999</v>
      </c>
      <c r="BE36" s="389">
        <v>12.795120000000001</v>
      </c>
      <c r="BF36" s="389">
        <v>12.809290000000001</v>
      </c>
      <c r="BG36" s="389">
        <v>12.717140000000001</v>
      </c>
      <c r="BH36" s="389">
        <v>12.563280000000001</v>
      </c>
      <c r="BI36" s="389">
        <v>12.398899999999999</v>
      </c>
      <c r="BJ36" s="389">
        <v>12.11904</v>
      </c>
      <c r="BK36" s="389">
        <v>12.06128</v>
      </c>
      <c r="BL36" s="389">
        <v>12.142289999999999</v>
      </c>
      <c r="BM36" s="389">
        <v>12.321009999999999</v>
      </c>
      <c r="BN36" s="389">
        <v>12.53532</v>
      </c>
      <c r="BO36" s="389">
        <v>12.73977</v>
      </c>
      <c r="BP36" s="389">
        <v>12.872400000000001</v>
      </c>
      <c r="BQ36" s="389">
        <v>12.997339999999999</v>
      </c>
      <c r="BR36" s="389">
        <v>13.004189999999999</v>
      </c>
      <c r="BS36" s="389">
        <v>12.90686</v>
      </c>
      <c r="BT36" s="389">
        <v>12.79508</v>
      </c>
      <c r="BU36" s="389">
        <v>12.62846</v>
      </c>
      <c r="BV36" s="389">
        <v>12.33264</v>
      </c>
    </row>
    <row r="37" spans="1:74" ht="11.1" customHeight="1">
      <c r="A37" s="107" t="s">
        <v>9</v>
      </c>
      <c r="B37" s="205" t="s">
        <v>569</v>
      </c>
      <c r="C37" s="265">
        <v>9.5500000000000007</v>
      </c>
      <c r="D37" s="265">
        <v>9.89</v>
      </c>
      <c r="E37" s="265">
        <v>9.9499999999999993</v>
      </c>
      <c r="F37" s="265">
        <v>9.9499999999999993</v>
      </c>
      <c r="G37" s="265">
        <v>10.15</v>
      </c>
      <c r="H37" s="265">
        <v>10.56</v>
      </c>
      <c r="I37" s="265">
        <v>10.72</v>
      </c>
      <c r="J37" s="265">
        <v>10.62</v>
      </c>
      <c r="K37" s="265">
        <v>10.52</v>
      </c>
      <c r="L37" s="265">
        <v>10.25</v>
      </c>
      <c r="M37" s="265">
        <v>9.99</v>
      </c>
      <c r="N37" s="265">
        <v>9.82</v>
      </c>
      <c r="O37" s="265">
        <v>9.7799999999999994</v>
      </c>
      <c r="P37" s="265">
        <v>9.99</v>
      </c>
      <c r="Q37" s="265">
        <v>9.93</v>
      </c>
      <c r="R37" s="265">
        <v>9.9600000000000009</v>
      </c>
      <c r="S37" s="265">
        <v>10.19</v>
      </c>
      <c r="T37" s="265">
        <v>10.66</v>
      </c>
      <c r="U37" s="265">
        <v>10.67</v>
      </c>
      <c r="V37" s="265">
        <v>10.72</v>
      </c>
      <c r="W37" s="265">
        <v>10.59</v>
      </c>
      <c r="X37" s="265">
        <v>10.25</v>
      </c>
      <c r="Y37" s="265">
        <v>9.98</v>
      </c>
      <c r="Z37" s="265">
        <v>9.77</v>
      </c>
      <c r="AA37" s="265">
        <v>9.84</v>
      </c>
      <c r="AB37" s="265">
        <v>9.94</v>
      </c>
      <c r="AC37" s="265">
        <v>9.84</v>
      </c>
      <c r="AD37" s="265">
        <v>9.82</v>
      </c>
      <c r="AE37" s="265">
        <v>9.9600000000000009</v>
      </c>
      <c r="AF37" s="265">
        <v>10.39</v>
      </c>
      <c r="AG37" s="265">
        <v>10.39</v>
      </c>
      <c r="AH37" s="265">
        <v>10.39</v>
      </c>
      <c r="AI37" s="265">
        <v>10.5</v>
      </c>
      <c r="AJ37" s="265">
        <v>10.08</v>
      </c>
      <c r="AK37" s="265">
        <v>9.89</v>
      </c>
      <c r="AL37" s="265">
        <v>9.81</v>
      </c>
      <c r="AM37" s="265">
        <v>9.7899999999999991</v>
      </c>
      <c r="AN37" s="265">
        <v>10.07</v>
      </c>
      <c r="AO37" s="265">
        <v>10.02</v>
      </c>
      <c r="AP37" s="265">
        <v>9.9600000000000009</v>
      </c>
      <c r="AQ37" s="265">
        <v>10.26</v>
      </c>
      <c r="AR37" s="265">
        <v>10.7</v>
      </c>
      <c r="AS37" s="265">
        <v>10.76</v>
      </c>
      <c r="AT37" s="265">
        <v>10.72</v>
      </c>
      <c r="AU37" s="265">
        <v>10.56</v>
      </c>
      <c r="AV37" s="265">
        <v>10.3</v>
      </c>
      <c r="AW37" s="265">
        <v>10.119999999999999</v>
      </c>
      <c r="AX37" s="265">
        <v>9.8931830000000005</v>
      </c>
      <c r="AY37" s="265">
        <v>9.8835820000000005</v>
      </c>
      <c r="AZ37" s="389">
        <v>10.12626</v>
      </c>
      <c r="BA37" s="389">
        <v>10.1128</v>
      </c>
      <c r="BB37" s="389">
        <v>10.10877</v>
      </c>
      <c r="BC37" s="389">
        <v>10.37097</v>
      </c>
      <c r="BD37" s="389">
        <v>10.834059999999999</v>
      </c>
      <c r="BE37" s="389">
        <v>10.91967</v>
      </c>
      <c r="BF37" s="389">
        <v>10.910550000000001</v>
      </c>
      <c r="BG37" s="389">
        <v>10.78515</v>
      </c>
      <c r="BH37" s="389">
        <v>10.482419999999999</v>
      </c>
      <c r="BI37" s="389">
        <v>10.293850000000001</v>
      </c>
      <c r="BJ37" s="389">
        <v>10.08243</v>
      </c>
      <c r="BK37" s="389">
        <v>10.07429</v>
      </c>
      <c r="BL37" s="389">
        <v>10.291639999999999</v>
      </c>
      <c r="BM37" s="389">
        <v>10.280989999999999</v>
      </c>
      <c r="BN37" s="389">
        <v>10.283989999999999</v>
      </c>
      <c r="BO37" s="389">
        <v>10.54121</v>
      </c>
      <c r="BP37" s="389">
        <v>10.99517</v>
      </c>
      <c r="BQ37" s="389">
        <v>11.06456</v>
      </c>
      <c r="BR37" s="389">
        <v>11.05301</v>
      </c>
      <c r="BS37" s="389">
        <v>10.93329</v>
      </c>
      <c r="BT37" s="389">
        <v>10.62759</v>
      </c>
      <c r="BU37" s="389">
        <v>10.44441</v>
      </c>
      <c r="BV37" s="389">
        <v>10.24344</v>
      </c>
    </row>
    <row r="38" spans="1:74" ht="11.1" customHeight="1">
      <c r="A38" s="110" t="s">
        <v>8</v>
      </c>
      <c r="B38" s="206" t="s">
        <v>568</v>
      </c>
      <c r="C38" s="218">
        <v>6.5</v>
      </c>
      <c r="D38" s="218">
        <v>6.55</v>
      </c>
      <c r="E38" s="218">
        <v>6.53</v>
      </c>
      <c r="F38" s="218">
        <v>6.55</v>
      </c>
      <c r="G38" s="218">
        <v>6.64</v>
      </c>
      <c r="H38" s="218">
        <v>6.96</v>
      </c>
      <c r="I38" s="218">
        <v>7.23</v>
      </c>
      <c r="J38" s="218">
        <v>7.22</v>
      </c>
      <c r="K38" s="218">
        <v>7</v>
      </c>
      <c r="L38" s="218">
        <v>6.8</v>
      </c>
      <c r="M38" s="218">
        <v>6.56</v>
      </c>
      <c r="N38" s="218">
        <v>6.6</v>
      </c>
      <c r="O38" s="218">
        <v>6.53</v>
      </c>
      <c r="P38" s="218">
        <v>6.63</v>
      </c>
      <c r="Q38" s="218">
        <v>6.53</v>
      </c>
      <c r="R38" s="218">
        <v>6.53</v>
      </c>
      <c r="S38" s="218">
        <v>6.68</v>
      </c>
      <c r="T38" s="218">
        <v>7.14</v>
      </c>
      <c r="U38" s="218">
        <v>7.31</v>
      </c>
      <c r="V38" s="218">
        <v>7.4</v>
      </c>
      <c r="W38" s="218">
        <v>7.15</v>
      </c>
      <c r="X38" s="218">
        <v>6.77</v>
      </c>
      <c r="Y38" s="218">
        <v>6.53</v>
      </c>
      <c r="Z38" s="218">
        <v>6.51</v>
      </c>
      <c r="AA38" s="218">
        <v>6.44</v>
      </c>
      <c r="AB38" s="218">
        <v>6.45</v>
      </c>
      <c r="AC38" s="218">
        <v>6.46</v>
      </c>
      <c r="AD38" s="218">
        <v>6.38</v>
      </c>
      <c r="AE38" s="218">
        <v>6.53</v>
      </c>
      <c r="AF38" s="218">
        <v>6.89</v>
      </c>
      <c r="AG38" s="218">
        <v>7.13</v>
      </c>
      <c r="AH38" s="218">
        <v>7.08</v>
      </c>
      <c r="AI38" s="218">
        <v>6.97</v>
      </c>
      <c r="AJ38" s="218">
        <v>6.62</v>
      </c>
      <c r="AK38" s="218">
        <v>6.5</v>
      </c>
      <c r="AL38" s="218">
        <v>6.52</v>
      </c>
      <c r="AM38" s="218">
        <v>6.45</v>
      </c>
      <c r="AN38" s="218">
        <v>6.61</v>
      </c>
      <c r="AO38" s="218">
        <v>6.59</v>
      </c>
      <c r="AP38" s="218">
        <v>6.53</v>
      </c>
      <c r="AQ38" s="218">
        <v>6.7</v>
      </c>
      <c r="AR38" s="218">
        <v>7.13</v>
      </c>
      <c r="AS38" s="218">
        <v>7.32</v>
      </c>
      <c r="AT38" s="218">
        <v>7.25</v>
      </c>
      <c r="AU38" s="218">
        <v>7.14</v>
      </c>
      <c r="AV38" s="218">
        <v>6.8</v>
      </c>
      <c r="AW38" s="218">
        <v>6.59</v>
      </c>
      <c r="AX38" s="218">
        <v>6.5816670000000004</v>
      </c>
      <c r="AY38" s="218">
        <v>6.5265209999999998</v>
      </c>
      <c r="AZ38" s="391">
        <v>6.614128</v>
      </c>
      <c r="BA38" s="391">
        <v>6.576829</v>
      </c>
      <c r="BB38" s="391">
        <v>6.5875810000000001</v>
      </c>
      <c r="BC38" s="391">
        <v>6.7782179999999999</v>
      </c>
      <c r="BD38" s="391">
        <v>7.1742600000000003</v>
      </c>
      <c r="BE38" s="391">
        <v>7.4394359999999997</v>
      </c>
      <c r="BF38" s="391">
        <v>7.3814869999999999</v>
      </c>
      <c r="BG38" s="391">
        <v>7.2187489999999999</v>
      </c>
      <c r="BH38" s="391">
        <v>6.8919290000000002</v>
      </c>
      <c r="BI38" s="391">
        <v>6.6843510000000004</v>
      </c>
      <c r="BJ38" s="391">
        <v>6.6682810000000003</v>
      </c>
      <c r="BK38" s="391">
        <v>6.5965020000000001</v>
      </c>
      <c r="BL38" s="391">
        <v>6.6727359999999996</v>
      </c>
      <c r="BM38" s="391">
        <v>6.6408959999999997</v>
      </c>
      <c r="BN38" s="391">
        <v>6.6627700000000001</v>
      </c>
      <c r="BO38" s="391">
        <v>6.8421620000000001</v>
      </c>
      <c r="BP38" s="391">
        <v>7.2217289999999998</v>
      </c>
      <c r="BQ38" s="391">
        <v>7.4640769999999996</v>
      </c>
      <c r="BR38" s="391">
        <v>7.4005879999999999</v>
      </c>
      <c r="BS38" s="391">
        <v>7.2428689999999998</v>
      </c>
      <c r="BT38" s="391">
        <v>6.9112799999999996</v>
      </c>
      <c r="BU38" s="391">
        <v>6.7107000000000001</v>
      </c>
      <c r="BV38" s="391">
        <v>6.7158759999999997</v>
      </c>
    </row>
    <row r="39" spans="1:74" s="278" customFormat="1" ht="11.1" customHeight="1">
      <c r="A39" s="101"/>
      <c r="B39" s="294"/>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384"/>
      <c r="AZ39" s="384"/>
      <c r="BA39" s="384"/>
      <c r="BB39" s="384"/>
      <c r="BC39" s="384"/>
      <c r="BD39" s="384"/>
      <c r="BE39" s="384"/>
      <c r="BF39" s="384"/>
      <c r="BG39" s="384"/>
      <c r="BH39" s="384"/>
      <c r="BI39" s="384"/>
      <c r="BJ39" s="384"/>
      <c r="BK39" s="384"/>
      <c r="BL39" s="384"/>
      <c r="BM39" s="384"/>
      <c r="BN39" s="384"/>
      <c r="BO39" s="384"/>
      <c r="BP39" s="384"/>
      <c r="BQ39" s="384"/>
      <c r="BR39" s="384"/>
      <c r="BS39" s="384"/>
      <c r="BT39" s="384"/>
      <c r="BU39" s="384"/>
      <c r="BV39" s="384"/>
    </row>
    <row r="40" spans="1:74" s="278" customFormat="1" ht="12" customHeight="1">
      <c r="A40" s="101"/>
      <c r="B40" s="648" t="s">
        <v>1119</v>
      </c>
      <c r="C40" s="649"/>
      <c r="D40" s="649"/>
      <c r="E40" s="649"/>
      <c r="F40" s="649"/>
      <c r="G40" s="649"/>
      <c r="H40" s="649"/>
      <c r="I40" s="649"/>
      <c r="J40" s="649"/>
      <c r="K40" s="649"/>
      <c r="L40" s="649"/>
      <c r="M40" s="649"/>
      <c r="N40" s="649"/>
      <c r="O40" s="649"/>
      <c r="P40" s="649"/>
      <c r="Q40" s="649"/>
      <c r="AY40" s="527"/>
      <c r="AZ40" s="527"/>
      <c r="BA40" s="527"/>
      <c r="BB40" s="527"/>
      <c r="BC40" s="527"/>
      <c r="BD40" s="527"/>
      <c r="BE40" s="527"/>
      <c r="BF40" s="527"/>
      <c r="BG40" s="527"/>
      <c r="BH40" s="527"/>
      <c r="BI40" s="527"/>
      <c r="BJ40" s="527"/>
    </row>
    <row r="41" spans="1:74" s="278" customFormat="1" ht="12" customHeight="1">
      <c r="A41" s="101"/>
      <c r="B41" s="657" t="s">
        <v>144</v>
      </c>
      <c r="C41" s="649"/>
      <c r="D41" s="649"/>
      <c r="E41" s="649"/>
      <c r="F41" s="649"/>
      <c r="G41" s="649"/>
      <c r="H41" s="649"/>
      <c r="I41" s="649"/>
      <c r="J41" s="649"/>
      <c r="K41" s="649"/>
      <c r="L41" s="649"/>
      <c r="M41" s="649"/>
      <c r="N41" s="649"/>
      <c r="O41" s="649"/>
      <c r="P41" s="649"/>
      <c r="Q41" s="649"/>
      <c r="AY41" s="527"/>
      <c r="AZ41" s="527"/>
      <c r="BA41" s="527"/>
      <c r="BB41" s="527"/>
      <c r="BC41" s="527"/>
      <c r="BD41" s="527"/>
      <c r="BE41" s="527"/>
      <c r="BF41" s="527"/>
      <c r="BG41" s="527"/>
      <c r="BH41" s="527"/>
      <c r="BI41" s="527"/>
      <c r="BJ41" s="527"/>
    </row>
    <row r="42" spans="1:74" s="466" customFormat="1" ht="12" customHeight="1">
      <c r="A42" s="465"/>
      <c r="B42" s="705" t="s">
        <v>406</v>
      </c>
      <c r="C42" s="671"/>
      <c r="D42" s="671"/>
      <c r="E42" s="671"/>
      <c r="F42" s="671"/>
      <c r="G42" s="671"/>
      <c r="H42" s="671"/>
      <c r="I42" s="671"/>
      <c r="J42" s="671"/>
      <c r="K42" s="671"/>
      <c r="L42" s="671"/>
      <c r="M42" s="671"/>
      <c r="N42" s="671"/>
      <c r="O42" s="671"/>
      <c r="P42" s="671"/>
      <c r="Q42" s="667"/>
      <c r="AY42" s="528"/>
      <c r="AZ42" s="528"/>
      <c r="BA42" s="528"/>
      <c r="BB42" s="528"/>
      <c r="BC42" s="528"/>
      <c r="BD42" s="528"/>
      <c r="BE42" s="528"/>
      <c r="BF42" s="528"/>
      <c r="BG42" s="528"/>
      <c r="BH42" s="528"/>
      <c r="BI42" s="528"/>
      <c r="BJ42" s="528"/>
    </row>
    <row r="43" spans="1:74" s="466" customFormat="1" ht="12" customHeight="1">
      <c r="A43" s="465"/>
      <c r="B43" s="556" t="s">
        <v>407</v>
      </c>
      <c r="C43" s="549"/>
      <c r="D43" s="549"/>
      <c r="E43" s="549"/>
      <c r="F43" s="549"/>
      <c r="G43" s="549"/>
      <c r="H43" s="549"/>
      <c r="I43" s="549"/>
      <c r="J43" s="549"/>
      <c r="K43" s="549"/>
      <c r="L43" s="549"/>
      <c r="M43" s="549"/>
      <c r="N43" s="549"/>
      <c r="O43" s="549"/>
      <c r="P43" s="549"/>
      <c r="Q43" s="548"/>
      <c r="AY43" s="528"/>
      <c r="AZ43" s="528"/>
      <c r="BA43" s="528"/>
      <c r="BB43" s="528"/>
      <c r="BC43" s="528"/>
      <c r="BD43" s="528"/>
      <c r="BE43" s="528"/>
      <c r="BF43" s="528"/>
      <c r="BG43" s="528"/>
      <c r="BH43" s="528"/>
      <c r="BI43" s="528"/>
      <c r="BJ43" s="528"/>
    </row>
    <row r="44" spans="1:74" s="466" customFormat="1" ht="12" customHeight="1">
      <c r="A44" s="467"/>
      <c r="B44" s="700" t="s">
        <v>404</v>
      </c>
      <c r="C44" s="671"/>
      <c r="D44" s="671"/>
      <c r="E44" s="671"/>
      <c r="F44" s="671"/>
      <c r="G44" s="671"/>
      <c r="H44" s="671"/>
      <c r="I44" s="671"/>
      <c r="J44" s="671"/>
      <c r="K44" s="671"/>
      <c r="L44" s="671"/>
      <c r="M44" s="671"/>
      <c r="N44" s="671"/>
      <c r="O44" s="671"/>
      <c r="P44" s="671"/>
      <c r="Q44" s="667"/>
      <c r="AY44" s="528"/>
      <c r="AZ44" s="528"/>
      <c r="BA44" s="528"/>
      <c r="BB44" s="528"/>
      <c r="BC44" s="528"/>
      <c r="BD44" s="528"/>
      <c r="BE44" s="528"/>
      <c r="BF44" s="528"/>
      <c r="BG44" s="528"/>
      <c r="BH44" s="528"/>
      <c r="BI44" s="528"/>
      <c r="BJ44" s="528"/>
    </row>
    <row r="45" spans="1:74" s="466" customFormat="1" ht="12" customHeight="1">
      <c r="A45" s="467"/>
      <c r="B45" s="700" t="s">
        <v>405</v>
      </c>
      <c r="C45" s="671"/>
      <c r="D45" s="671"/>
      <c r="E45" s="671"/>
      <c r="F45" s="671"/>
      <c r="G45" s="671"/>
      <c r="H45" s="671"/>
      <c r="I45" s="671"/>
      <c r="J45" s="671"/>
      <c r="K45" s="671"/>
      <c r="L45" s="671"/>
      <c r="M45" s="671"/>
      <c r="N45" s="671"/>
      <c r="O45" s="671"/>
      <c r="P45" s="671"/>
      <c r="Q45" s="667"/>
      <c r="AY45" s="528"/>
      <c r="AZ45" s="528"/>
      <c r="BA45" s="528"/>
      <c r="BB45" s="528"/>
      <c r="BC45" s="528"/>
      <c r="BD45" s="528"/>
      <c r="BE45" s="528"/>
      <c r="BF45" s="528"/>
      <c r="BG45" s="528"/>
      <c r="BH45" s="528"/>
      <c r="BI45" s="528"/>
      <c r="BJ45" s="528"/>
    </row>
    <row r="46" spans="1:74" s="466" customFormat="1" ht="12" customHeight="1">
      <c r="A46" s="467"/>
      <c r="B46" s="700" t="s">
        <v>1200</v>
      </c>
      <c r="C46" s="667"/>
      <c r="D46" s="667"/>
      <c r="E46" s="667"/>
      <c r="F46" s="667"/>
      <c r="G46" s="667"/>
      <c r="H46" s="667"/>
      <c r="I46" s="667"/>
      <c r="J46" s="667"/>
      <c r="K46" s="667"/>
      <c r="L46" s="667"/>
      <c r="M46" s="667"/>
      <c r="N46" s="667"/>
      <c r="O46" s="667"/>
      <c r="P46" s="667"/>
      <c r="Q46" s="667"/>
      <c r="AY46" s="528"/>
      <c r="AZ46" s="528"/>
      <c r="BA46" s="528"/>
      <c r="BB46" s="528"/>
      <c r="BC46" s="528"/>
      <c r="BD46" s="528"/>
      <c r="BE46" s="528"/>
      <c r="BF46" s="528"/>
      <c r="BG46" s="528"/>
      <c r="BH46" s="528"/>
      <c r="BI46" s="528"/>
      <c r="BJ46" s="528"/>
    </row>
    <row r="47" spans="1:74" s="466" customFormat="1" ht="12" customHeight="1">
      <c r="A47" s="465"/>
      <c r="B47" s="670" t="s">
        <v>1149</v>
      </c>
      <c r="C47" s="671"/>
      <c r="D47" s="671"/>
      <c r="E47" s="671"/>
      <c r="F47" s="671"/>
      <c r="G47" s="671"/>
      <c r="H47" s="671"/>
      <c r="I47" s="671"/>
      <c r="J47" s="671"/>
      <c r="K47" s="671"/>
      <c r="L47" s="671"/>
      <c r="M47" s="671"/>
      <c r="N47" s="671"/>
      <c r="O47" s="671"/>
      <c r="P47" s="671"/>
      <c r="Q47" s="667"/>
      <c r="AY47" s="528"/>
      <c r="AZ47" s="528"/>
      <c r="BA47" s="528"/>
      <c r="BB47" s="528"/>
      <c r="BC47" s="528"/>
      <c r="BD47" s="528"/>
      <c r="BE47" s="528"/>
      <c r="BF47" s="528"/>
      <c r="BG47" s="528"/>
      <c r="BH47" s="528"/>
      <c r="BI47" s="528"/>
      <c r="BJ47" s="528"/>
    </row>
    <row r="48" spans="1:74" s="466" customFormat="1" ht="22.2" customHeight="1">
      <c r="A48" s="465"/>
      <c r="B48" s="670" t="s">
        <v>1201</v>
      </c>
      <c r="C48" s="671"/>
      <c r="D48" s="671"/>
      <c r="E48" s="671"/>
      <c r="F48" s="671"/>
      <c r="G48" s="671"/>
      <c r="H48" s="671"/>
      <c r="I48" s="671"/>
      <c r="J48" s="671"/>
      <c r="K48" s="671"/>
      <c r="L48" s="671"/>
      <c r="M48" s="671"/>
      <c r="N48" s="671"/>
      <c r="O48" s="671"/>
      <c r="P48" s="671"/>
      <c r="Q48" s="667"/>
      <c r="AY48" s="528"/>
      <c r="AZ48" s="528"/>
      <c r="BA48" s="528"/>
      <c r="BB48" s="528"/>
      <c r="BC48" s="528"/>
      <c r="BD48" s="528"/>
      <c r="BE48" s="528"/>
      <c r="BF48" s="528"/>
      <c r="BG48" s="528"/>
      <c r="BH48" s="528"/>
      <c r="BI48" s="528"/>
      <c r="BJ48" s="528"/>
    </row>
    <row r="49" spans="1:74" s="466" customFormat="1" ht="12" customHeight="1">
      <c r="A49" s="465"/>
      <c r="B49" s="665" t="s">
        <v>1154</v>
      </c>
      <c r="C49" s="666"/>
      <c r="D49" s="666"/>
      <c r="E49" s="666"/>
      <c r="F49" s="666"/>
      <c r="G49" s="666"/>
      <c r="H49" s="666"/>
      <c r="I49" s="666"/>
      <c r="J49" s="666"/>
      <c r="K49" s="666"/>
      <c r="L49" s="666"/>
      <c r="M49" s="666"/>
      <c r="N49" s="666"/>
      <c r="O49" s="666"/>
      <c r="P49" s="666"/>
      <c r="Q49" s="667"/>
      <c r="AY49" s="528"/>
      <c r="AZ49" s="528"/>
      <c r="BA49" s="528"/>
      <c r="BB49" s="528"/>
      <c r="BC49" s="528"/>
      <c r="BD49" s="528"/>
      <c r="BE49" s="528"/>
      <c r="BF49" s="528"/>
      <c r="BG49" s="528"/>
      <c r="BH49" s="528"/>
      <c r="BI49" s="528"/>
      <c r="BJ49" s="528"/>
    </row>
    <row r="50" spans="1:74" s="468" customFormat="1" ht="12" customHeight="1">
      <c r="A50" s="443"/>
      <c r="B50" s="678" t="s">
        <v>1162</v>
      </c>
      <c r="C50" s="667"/>
      <c r="D50" s="667"/>
      <c r="E50" s="667"/>
      <c r="F50" s="667"/>
      <c r="G50" s="667"/>
      <c r="H50" s="667"/>
      <c r="I50" s="667"/>
      <c r="J50" s="667"/>
      <c r="K50" s="667"/>
      <c r="L50" s="667"/>
      <c r="M50" s="667"/>
      <c r="N50" s="667"/>
      <c r="O50" s="667"/>
      <c r="P50" s="667"/>
      <c r="Q50" s="667"/>
      <c r="AY50" s="522"/>
      <c r="AZ50" s="522"/>
      <c r="BA50" s="522"/>
      <c r="BB50" s="522"/>
      <c r="BC50" s="522"/>
      <c r="BD50" s="522"/>
      <c r="BE50" s="522"/>
      <c r="BF50" s="522"/>
      <c r="BG50" s="522"/>
      <c r="BH50" s="522"/>
      <c r="BI50" s="522"/>
      <c r="BJ50" s="522"/>
    </row>
    <row r="51" spans="1:74">
      <c r="BK51" s="385"/>
      <c r="BL51" s="385"/>
      <c r="BM51" s="385"/>
      <c r="BN51" s="385"/>
      <c r="BO51" s="385"/>
      <c r="BP51" s="385"/>
      <c r="BQ51" s="385"/>
      <c r="BR51" s="385"/>
      <c r="BS51" s="385"/>
      <c r="BT51" s="385"/>
      <c r="BU51" s="385"/>
      <c r="BV51" s="385"/>
    </row>
    <row r="52" spans="1:74">
      <c r="BK52" s="385"/>
      <c r="BL52" s="385"/>
      <c r="BM52" s="385"/>
      <c r="BN52" s="385"/>
      <c r="BO52" s="385"/>
      <c r="BP52" s="385"/>
      <c r="BQ52" s="385"/>
      <c r="BR52" s="385"/>
      <c r="BS52" s="385"/>
      <c r="BT52" s="385"/>
      <c r="BU52" s="385"/>
      <c r="BV52" s="385"/>
    </row>
    <row r="53" spans="1:74">
      <c r="BK53" s="385"/>
      <c r="BL53" s="385"/>
      <c r="BM53" s="385"/>
      <c r="BN53" s="385"/>
      <c r="BO53" s="385"/>
      <c r="BP53" s="385"/>
      <c r="BQ53" s="385"/>
      <c r="BR53" s="385"/>
      <c r="BS53" s="385"/>
      <c r="BT53" s="385"/>
      <c r="BU53" s="385"/>
      <c r="BV53" s="385"/>
    </row>
    <row r="54" spans="1:74">
      <c r="BK54" s="385"/>
      <c r="BL54" s="385"/>
      <c r="BM54" s="385"/>
      <c r="BN54" s="385"/>
      <c r="BO54" s="385"/>
      <c r="BP54" s="385"/>
      <c r="BQ54" s="385"/>
      <c r="BR54" s="385"/>
      <c r="BS54" s="385"/>
      <c r="BT54" s="385"/>
      <c r="BU54" s="385"/>
      <c r="BV54" s="385"/>
    </row>
    <row r="55" spans="1:74">
      <c r="BK55" s="385"/>
      <c r="BL55" s="385"/>
      <c r="BM55" s="385"/>
      <c r="BN55" s="385"/>
      <c r="BO55" s="385"/>
      <c r="BP55" s="385"/>
      <c r="BQ55" s="385"/>
      <c r="BR55" s="385"/>
      <c r="BS55" s="385"/>
      <c r="BT55" s="385"/>
      <c r="BU55" s="385"/>
      <c r="BV55" s="385"/>
    </row>
    <row r="56" spans="1:74">
      <c r="BK56" s="385"/>
      <c r="BL56" s="385"/>
      <c r="BM56" s="385"/>
      <c r="BN56" s="385"/>
      <c r="BO56" s="385"/>
      <c r="BP56" s="385"/>
      <c r="BQ56" s="385"/>
      <c r="BR56" s="385"/>
      <c r="BS56" s="385"/>
      <c r="BT56" s="385"/>
      <c r="BU56" s="385"/>
      <c r="BV56" s="385"/>
    </row>
    <row r="57" spans="1:74">
      <c r="BK57" s="385"/>
      <c r="BL57" s="385"/>
      <c r="BM57" s="385"/>
      <c r="BN57" s="385"/>
      <c r="BO57" s="385"/>
      <c r="BP57" s="385"/>
      <c r="BQ57" s="385"/>
      <c r="BR57" s="385"/>
      <c r="BS57" s="385"/>
      <c r="BT57" s="385"/>
      <c r="BU57" s="385"/>
      <c r="BV57" s="385"/>
    </row>
    <row r="58" spans="1:74">
      <c r="BK58" s="385"/>
      <c r="BL58" s="385"/>
      <c r="BM58" s="385"/>
      <c r="BN58" s="385"/>
      <c r="BO58" s="385"/>
      <c r="BP58" s="385"/>
      <c r="BQ58" s="385"/>
      <c r="BR58" s="385"/>
      <c r="BS58" s="385"/>
      <c r="BT58" s="385"/>
      <c r="BU58" s="385"/>
      <c r="BV58" s="385"/>
    </row>
    <row r="59" spans="1:74">
      <c r="BK59" s="385"/>
      <c r="BL59" s="385"/>
      <c r="BM59" s="385"/>
      <c r="BN59" s="385"/>
      <c r="BO59" s="385"/>
      <c r="BP59" s="385"/>
      <c r="BQ59" s="385"/>
      <c r="BR59" s="385"/>
      <c r="BS59" s="385"/>
      <c r="BT59" s="385"/>
      <c r="BU59" s="385"/>
      <c r="BV59" s="385"/>
    </row>
    <row r="60" spans="1:74">
      <c r="BK60" s="385"/>
      <c r="BL60" s="385"/>
      <c r="BM60" s="385"/>
      <c r="BN60" s="385"/>
      <c r="BO60" s="385"/>
      <c r="BP60" s="385"/>
      <c r="BQ60" s="385"/>
      <c r="BR60" s="385"/>
      <c r="BS60" s="385"/>
      <c r="BT60" s="385"/>
      <c r="BU60" s="385"/>
      <c r="BV60" s="385"/>
    </row>
    <row r="61" spans="1:74">
      <c r="BK61" s="385"/>
      <c r="BL61" s="385"/>
      <c r="BM61" s="385"/>
      <c r="BN61" s="385"/>
      <c r="BO61" s="385"/>
      <c r="BP61" s="385"/>
      <c r="BQ61" s="385"/>
      <c r="BR61" s="385"/>
      <c r="BS61" s="385"/>
      <c r="BT61" s="385"/>
      <c r="BU61" s="385"/>
      <c r="BV61" s="385"/>
    </row>
    <row r="62" spans="1:74">
      <c r="BK62" s="385"/>
      <c r="BL62" s="385"/>
      <c r="BM62" s="385"/>
      <c r="BN62" s="385"/>
      <c r="BO62" s="385"/>
      <c r="BP62" s="385"/>
      <c r="BQ62" s="385"/>
      <c r="BR62" s="385"/>
      <c r="BS62" s="385"/>
      <c r="BT62" s="385"/>
      <c r="BU62" s="385"/>
      <c r="BV62" s="385"/>
    </row>
    <row r="63" spans="1:74">
      <c r="BK63" s="385"/>
      <c r="BL63" s="385"/>
      <c r="BM63" s="385"/>
      <c r="BN63" s="385"/>
      <c r="BO63" s="385"/>
      <c r="BP63" s="385"/>
      <c r="BQ63" s="385"/>
      <c r="BR63" s="385"/>
      <c r="BS63" s="385"/>
      <c r="BT63" s="385"/>
      <c r="BU63" s="385"/>
      <c r="BV63" s="385"/>
    </row>
    <row r="64" spans="1:74">
      <c r="BK64" s="385"/>
      <c r="BL64" s="385"/>
      <c r="BM64" s="385"/>
      <c r="BN64" s="385"/>
      <c r="BO64" s="385"/>
      <c r="BP64" s="385"/>
      <c r="BQ64" s="385"/>
      <c r="BR64" s="385"/>
      <c r="BS64" s="385"/>
      <c r="BT64" s="385"/>
      <c r="BU64" s="385"/>
      <c r="BV64" s="385"/>
    </row>
    <row r="65" spans="63:74">
      <c r="BK65" s="385"/>
      <c r="BL65" s="385"/>
      <c r="BM65" s="385"/>
      <c r="BN65" s="385"/>
      <c r="BO65" s="385"/>
      <c r="BP65" s="385"/>
      <c r="BQ65" s="385"/>
      <c r="BR65" s="385"/>
      <c r="BS65" s="385"/>
      <c r="BT65" s="385"/>
      <c r="BU65" s="385"/>
      <c r="BV65" s="385"/>
    </row>
    <row r="66" spans="63:74">
      <c r="BK66" s="385"/>
      <c r="BL66" s="385"/>
      <c r="BM66" s="385"/>
      <c r="BN66" s="385"/>
      <c r="BO66" s="385"/>
      <c r="BP66" s="385"/>
      <c r="BQ66" s="385"/>
      <c r="BR66" s="385"/>
      <c r="BS66" s="385"/>
      <c r="BT66" s="385"/>
      <c r="BU66" s="385"/>
      <c r="BV66" s="385"/>
    </row>
    <row r="67" spans="63:74">
      <c r="BK67" s="385"/>
      <c r="BL67" s="385"/>
      <c r="BM67" s="385"/>
      <c r="BN67" s="385"/>
      <c r="BO67" s="385"/>
      <c r="BP67" s="385"/>
      <c r="BQ67" s="385"/>
      <c r="BR67" s="385"/>
      <c r="BS67" s="385"/>
      <c r="BT67" s="385"/>
      <c r="BU67" s="385"/>
      <c r="BV67" s="385"/>
    </row>
    <row r="68" spans="63:74">
      <c r="BK68" s="385"/>
      <c r="BL68" s="385"/>
      <c r="BM68" s="385"/>
      <c r="BN68" s="385"/>
      <c r="BO68" s="385"/>
      <c r="BP68" s="385"/>
      <c r="BQ68" s="385"/>
      <c r="BR68" s="385"/>
      <c r="BS68" s="385"/>
      <c r="BT68" s="385"/>
      <c r="BU68" s="385"/>
      <c r="BV68" s="385"/>
    </row>
    <row r="69" spans="63:74">
      <c r="BK69" s="385"/>
      <c r="BL69" s="385"/>
      <c r="BM69" s="385"/>
      <c r="BN69" s="385"/>
      <c r="BO69" s="385"/>
      <c r="BP69" s="385"/>
      <c r="BQ69" s="385"/>
      <c r="BR69" s="385"/>
      <c r="BS69" s="385"/>
      <c r="BT69" s="385"/>
      <c r="BU69" s="385"/>
      <c r="BV69" s="385"/>
    </row>
    <row r="70" spans="63:74">
      <c r="BK70" s="385"/>
      <c r="BL70" s="385"/>
      <c r="BM70" s="385"/>
      <c r="BN70" s="385"/>
      <c r="BO70" s="385"/>
      <c r="BP70" s="385"/>
      <c r="BQ70" s="385"/>
      <c r="BR70" s="385"/>
      <c r="BS70" s="385"/>
      <c r="BT70" s="385"/>
      <c r="BU70" s="385"/>
      <c r="BV70" s="385"/>
    </row>
    <row r="71" spans="63:74">
      <c r="BK71" s="385"/>
      <c r="BL71" s="385"/>
      <c r="BM71" s="385"/>
      <c r="BN71" s="385"/>
      <c r="BO71" s="385"/>
      <c r="BP71" s="385"/>
      <c r="BQ71" s="385"/>
      <c r="BR71" s="385"/>
      <c r="BS71" s="385"/>
      <c r="BT71" s="385"/>
      <c r="BU71" s="385"/>
      <c r="BV71" s="385"/>
    </row>
    <row r="72" spans="63:74">
      <c r="BK72" s="385"/>
      <c r="BL72" s="385"/>
      <c r="BM72" s="385"/>
      <c r="BN72" s="385"/>
      <c r="BO72" s="385"/>
      <c r="BP72" s="385"/>
      <c r="BQ72" s="385"/>
      <c r="BR72" s="385"/>
      <c r="BS72" s="385"/>
      <c r="BT72" s="385"/>
      <c r="BU72" s="385"/>
      <c r="BV72" s="385"/>
    </row>
    <row r="73" spans="63:74">
      <c r="BK73" s="385"/>
      <c r="BL73" s="385"/>
      <c r="BM73" s="385"/>
      <c r="BN73" s="385"/>
      <c r="BO73" s="385"/>
      <c r="BP73" s="385"/>
      <c r="BQ73" s="385"/>
      <c r="BR73" s="385"/>
      <c r="BS73" s="385"/>
      <c r="BT73" s="385"/>
      <c r="BU73" s="385"/>
      <c r="BV73" s="385"/>
    </row>
    <row r="74" spans="63:74">
      <c r="BK74" s="385"/>
      <c r="BL74" s="385"/>
      <c r="BM74" s="385"/>
      <c r="BN74" s="385"/>
      <c r="BO74" s="385"/>
      <c r="BP74" s="385"/>
      <c r="BQ74" s="385"/>
      <c r="BR74" s="385"/>
      <c r="BS74" s="385"/>
      <c r="BT74" s="385"/>
      <c r="BU74" s="385"/>
      <c r="BV74" s="385"/>
    </row>
    <row r="75" spans="63:74">
      <c r="BK75" s="385"/>
      <c r="BL75" s="385"/>
      <c r="BM75" s="385"/>
      <c r="BN75" s="385"/>
      <c r="BO75" s="385"/>
      <c r="BP75" s="385"/>
      <c r="BQ75" s="385"/>
      <c r="BR75" s="385"/>
      <c r="BS75" s="385"/>
      <c r="BT75" s="385"/>
      <c r="BU75" s="385"/>
      <c r="BV75" s="385"/>
    </row>
    <row r="76" spans="63:74">
      <c r="BK76" s="385"/>
      <c r="BL76" s="385"/>
      <c r="BM76" s="385"/>
      <c r="BN76" s="385"/>
      <c r="BO76" s="385"/>
      <c r="BP76" s="385"/>
      <c r="BQ76" s="385"/>
      <c r="BR76" s="385"/>
      <c r="BS76" s="385"/>
      <c r="BT76" s="385"/>
      <c r="BU76" s="385"/>
      <c r="BV76" s="385"/>
    </row>
    <row r="77" spans="63:74">
      <c r="BK77" s="385"/>
      <c r="BL77" s="385"/>
      <c r="BM77" s="385"/>
      <c r="BN77" s="385"/>
      <c r="BO77" s="385"/>
      <c r="BP77" s="385"/>
      <c r="BQ77" s="385"/>
      <c r="BR77" s="385"/>
      <c r="BS77" s="385"/>
      <c r="BT77" s="385"/>
      <c r="BU77" s="385"/>
      <c r="BV77" s="385"/>
    </row>
    <row r="78" spans="63:74">
      <c r="BK78" s="385"/>
      <c r="BL78" s="385"/>
      <c r="BM78" s="385"/>
      <c r="BN78" s="385"/>
      <c r="BO78" s="385"/>
      <c r="BP78" s="385"/>
      <c r="BQ78" s="385"/>
      <c r="BR78" s="385"/>
      <c r="BS78" s="385"/>
      <c r="BT78" s="385"/>
      <c r="BU78" s="385"/>
      <c r="BV78" s="385"/>
    </row>
    <row r="79" spans="63:74">
      <c r="BK79" s="385"/>
      <c r="BL79" s="385"/>
      <c r="BM79" s="385"/>
      <c r="BN79" s="385"/>
      <c r="BO79" s="385"/>
      <c r="BP79" s="385"/>
      <c r="BQ79" s="385"/>
      <c r="BR79" s="385"/>
      <c r="BS79" s="385"/>
      <c r="BT79" s="385"/>
      <c r="BU79" s="385"/>
      <c r="BV79" s="385"/>
    </row>
    <row r="80" spans="63:74">
      <c r="BK80" s="385"/>
      <c r="BL80" s="385"/>
      <c r="BM80" s="385"/>
      <c r="BN80" s="385"/>
      <c r="BO80" s="385"/>
      <c r="BP80" s="385"/>
      <c r="BQ80" s="385"/>
      <c r="BR80" s="385"/>
      <c r="BS80" s="385"/>
      <c r="BT80" s="385"/>
      <c r="BU80" s="385"/>
      <c r="BV80" s="385"/>
    </row>
    <row r="81" spans="63:74">
      <c r="BK81" s="385"/>
      <c r="BL81" s="385"/>
      <c r="BM81" s="385"/>
      <c r="BN81" s="385"/>
      <c r="BO81" s="385"/>
      <c r="BP81" s="385"/>
      <c r="BQ81" s="385"/>
      <c r="BR81" s="385"/>
      <c r="BS81" s="385"/>
      <c r="BT81" s="385"/>
      <c r="BU81" s="385"/>
      <c r="BV81" s="385"/>
    </row>
    <row r="82" spans="63:74">
      <c r="BK82" s="385"/>
      <c r="BL82" s="385"/>
      <c r="BM82" s="385"/>
      <c r="BN82" s="385"/>
      <c r="BO82" s="385"/>
      <c r="BP82" s="385"/>
      <c r="BQ82" s="385"/>
      <c r="BR82" s="385"/>
      <c r="BS82" s="385"/>
      <c r="BT82" s="385"/>
      <c r="BU82" s="385"/>
      <c r="BV82" s="385"/>
    </row>
    <row r="83" spans="63:74">
      <c r="BK83" s="385"/>
      <c r="BL83" s="385"/>
      <c r="BM83" s="385"/>
      <c r="BN83" s="385"/>
      <c r="BO83" s="385"/>
      <c r="BP83" s="385"/>
      <c r="BQ83" s="385"/>
      <c r="BR83" s="385"/>
      <c r="BS83" s="385"/>
      <c r="BT83" s="385"/>
      <c r="BU83" s="385"/>
      <c r="BV83" s="385"/>
    </row>
    <row r="84" spans="63:74">
      <c r="BK84" s="385"/>
      <c r="BL84" s="385"/>
      <c r="BM84" s="385"/>
      <c r="BN84" s="385"/>
      <c r="BO84" s="385"/>
      <c r="BP84" s="385"/>
      <c r="BQ84" s="385"/>
      <c r="BR84" s="385"/>
      <c r="BS84" s="385"/>
      <c r="BT84" s="385"/>
      <c r="BU84" s="385"/>
      <c r="BV84" s="385"/>
    </row>
    <row r="85" spans="63:74">
      <c r="BK85" s="385"/>
      <c r="BL85" s="385"/>
      <c r="BM85" s="385"/>
      <c r="BN85" s="385"/>
      <c r="BO85" s="385"/>
      <c r="BP85" s="385"/>
      <c r="BQ85" s="385"/>
      <c r="BR85" s="385"/>
      <c r="BS85" s="385"/>
      <c r="BT85" s="385"/>
      <c r="BU85" s="385"/>
      <c r="BV85" s="385"/>
    </row>
    <row r="86" spans="63:74">
      <c r="BK86" s="385"/>
      <c r="BL86" s="385"/>
      <c r="BM86" s="385"/>
      <c r="BN86" s="385"/>
      <c r="BO86" s="385"/>
      <c r="BP86" s="385"/>
      <c r="BQ86" s="385"/>
      <c r="BR86" s="385"/>
      <c r="BS86" s="385"/>
      <c r="BT86" s="385"/>
      <c r="BU86" s="385"/>
      <c r="BV86" s="385"/>
    </row>
    <row r="87" spans="63:74">
      <c r="BK87" s="385"/>
      <c r="BL87" s="385"/>
      <c r="BM87" s="385"/>
      <c r="BN87" s="385"/>
      <c r="BO87" s="385"/>
      <c r="BP87" s="385"/>
      <c r="BQ87" s="385"/>
      <c r="BR87" s="385"/>
      <c r="BS87" s="385"/>
      <c r="BT87" s="385"/>
      <c r="BU87" s="385"/>
      <c r="BV87" s="385"/>
    </row>
    <row r="88" spans="63:74">
      <c r="BK88" s="385"/>
      <c r="BL88" s="385"/>
      <c r="BM88" s="385"/>
      <c r="BN88" s="385"/>
      <c r="BO88" s="385"/>
      <c r="BP88" s="385"/>
      <c r="BQ88" s="385"/>
      <c r="BR88" s="385"/>
      <c r="BS88" s="385"/>
      <c r="BT88" s="385"/>
      <c r="BU88" s="385"/>
      <c r="BV88" s="385"/>
    </row>
    <row r="89" spans="63:74">
      <c r="BK89" s="385"/>
      <c r="BL89" s="385"/>
      <c r="BM89" s="385"/>
      <c r="BN89" s="385"/>
      <c r="BO89" s="385"/>
      <c r="BP89" s="385"/>
      <c r="BQ89" s="385"/>
      <c r="BR89" s="385"/>
      <c r="BS89" s="385"/>
      <c r="BT89" s="385"/>
      <c r="BU89" s="385"/>
      <c r="BV89" s="385"/>
    </row>
    <row r="90" spans="63:74">
      <c r="BK90" s="385"/>
      <c r="BL90" s="385"/>
      <c r="BM90" s="385"/>
      <c r="BN90" s="385"/>
      <c r="BO90" s="385"/>
      <c r="BP90" s="385"/>
      <c r="BQ90" s="385"/>
      <c r="BR90" s="385"/>
      <c r="BS90" s="385"/>
      <c r="BT90" s="385"/>
      <c r="BU90" s="385"/>
      <c r="BV90" s="385"/>
    </row>
    <row r="91" spans="63:74">
      <c r="BK91" s="385"/>
      <c r="BL91" s="385"/>
      <c r="BM91" s="385"/>
      <c r="BN91" s="385"/>
      <c r="BO91" s="385"/>
      <c r="BP91" s="385"/>
      <c r="BQ91" s="385"/>
      <c r="BR91" s="385"/>
      <c r="BS91" s="385"/>
      <c r="BT91" s="385"/>
      <c r="BU91" s="385"/>
      <c r="BV91" s="385"/>
    </row>
    <row r="92" spans="63:74">
      <c r="BK92" s="385"/>
      <c r="BL92" s="385"/>
      <c r="BM92" s="385"/>
      <c r="BN92" s="385"/>
      <c r="BO92" s="385"/>
      <c r="BP92" s="385"/>
      <c r="BQ92" s="385"/>
      <c r="BR92" s="385"/>
      <c r="BS92" s="385"/>
      <c r="BT92" s="385"/>
      <c r="BU92" s="385"/>
      <c r="BV92" s="385"/>
    </row>
    <row r="93" spans="63:74">
      <c r="BK93" s="385"/>
      <c r="BL93" s="385"/>
      <c r="BM93" s="385"/>
      <c r="BN93" s="385"/>
      <c r="BO93" s="385"/>
      <c r="BP93" s="385"/>
      <c r="BQ93" s="385"/>
      <c r="BR93" s="385"/>
      <c r="BS93" s="385"/>
      <c r="BT93" s="385"/>
      <c r="BU93" s="385"/>
      <c r="BV93" s="385"/>
    </row>
    <row r="94" spans="63:74">
      <c r="BK94" s="385"/>
      <c r="BL94" s="385"/>
      <c r="BM94" s="385"/>
      <c r="BN94" s="385"/>
      <c r="BO94" s="385"/>
      <c r="BP94" s="385"/>
      <c r="BQ94" s="385"/>
      <c r="BR94" s="385"/>
      <c r="BS94" s="385"/>
      <c r="BT94" s="385"/>
      <c r="BU94" s="385"/>
      <c r="BV94" s="385"/>
    </row>
    <row r="95" spans="63:74">
      <c r="BK95" s="385"/>
      <c r="BL95" s="385"/>
      <c r="BM95" s="385"/>
      <c r="BN95" s="385"/>
      <c r="BO95" s="385"/>
      <c r="BP95" s="385"/>
      <c r="BQ95" s="385"/>
      <c r="BR95" s="385"/>
      <c r="BS95" s="385"/>
      <c r="BT95" s="385"/>
      <c r="BU95" s="385"/>
      <c r="BV95" s="385"/>
    </row>
    <row r="96" spans="63:74">
      <c r="BK96" s="385"/>
      <c r="BL96" s="385"/>
      <c r="BM96" s="385"/>
      <c r="BN96" s="385"/>
      <c r="BO96" s="385"/>
      <c r="BP96" s="385"/>
      <c r="BQ96" s="385"/>
      <c r="BR96" s="385"/>
      <c r="BS96" s="385"/>
      <c r="BT96" s="385"/>
      <c r="BU96" s="385"/>
      <c r="BV96" s="385"/>
    </row>
    <row r="97" spans="63:74">
      <c r="BK97" s="385"/>
      <c r="BL97" s="385"/>
      <c r="BM97" s="385"/>
      <c r="BN97" s="385"/>
      <c r="BO97" s="385"/>
      <c r="BP97" s="385"/>
      <c r="BQ97" s="385"/>
      <c r="BR97" s="385"/>
      <c r="BS97" s="385"/>
      <c r="BT97" s="385"/>
      <c r="BU97" s="385"/>
      <c r="BV97" s="385"/>
    </row>
    <row r="98" spans="63:74">
      <c r="BK98" s="385"/>
      <c r="BL98" s="385"/>
      <c r="BM98" s="385"/>
      <c r="BN98" s="385"/>
      <c r="BO98" s="385"/>
      <c r="BP98" s="385"/>
      <c r="BQ98" s="385"/>
      <c r="BR98" s="385"/>
      <c r="BS98" s="385"/>
      <c r="BT98" s="385"/>
      <c r="BU98" s="385"/>
      <c r="BV98" s="385"/>
    </row>
    <row r="99" spans="63:74">
      <c r="BK99" s="385"/>
      <c r="BL99" s="385"/>
      <c r="BM99" s="385"/>
      <c r="BN99" s="385"/>
      <c r="BO99" s="385"/>
      <c r="BP99" s="385"/>
      <c r="BQ99" s="385"/>
      <c r="BR99" s="385"/>
      <c r="BS99" s="385"/>
      <c r="BT99" s="385"/>
      <c r="BU99" s="385"/>
      <c r="BV99" s="385"/>
    </row>
    <row r="100" spans="63:74">
      <c r="BK100" s="385"/>
      <c r="BL100" s="385"/>
      <c r="BM100" s="385"/>
      <c r="BN100" s="385"/>
      <c r="BO100" s="385"/>
      <c r="BP100" s="385"/>
      <c r="BQ100" s="385"/>
      <c r="BR100" s="385"/>
      <c r="BS100" s="385"/>
      <c r="BT100" s="385"/>
      <c r="BU100" s="385"/>
      <c r="BV100" s="385"/>
    </row>
    <row r="101" spans="63:74">
      <c r="BK101" s="385"/>
      <c r="BL101" s="385"/>
      <c r="BM101" s="385"/>
      <c r="BN101" s="385"/>
      <c r="BO101" s="385"/>
      <c r="BP101" s="385"/>
      <c r="BQ101" s="385"/>
      <c r="BR101" s="385"/>
      <c r="BS101" s="385"/>
      <c r="BT101" s="385"/>
      <c r="BU101" s="385"/>
      <c r="BV101" s="385"/>
    </row>
    <row r="102" spans="63:74">
      <c r="BK102" s="385"/>
      <c r="BL102" s="385"/>
      <c r="BM102" s="385"/>
      <c r="BN102" s="385"/>
      <c r="BO102" s="385"/>
      <c r="BP102" s="385"/>
      <c r="BQ102" s="385"/>
      <c r="BR102" s="385"/>
      <c r="BS102" s="385"/>
      <c r="BT102" s="385"/>
      <c r="BU102" s="385"/>
      <c r="BV102" s="385"/>
    </row>
    <row r="103" spans="63:74">
      <c r="BK103" s="385"/>
      <c r="BL103" s="385"/>
      <c r="BM103" s="385"/>
      <c r="BN103" s="385"/>
      <c r="BO103" s="385"/>
      <c r="BP103" s="385"/>
      <c r="BQ103" s="385"/>
      <c r="BR103" s="385"/>
      <c r="BS103" s="385"/>
      <c r="BT103" s="385"/>
      <c r="BU103" s="385"/>
      <c r="BV103" s="385"/>
    </row>
    <row r="104" spans="63:74">
      <c r="BK104" s="385"/>
      <c r="BL104" s="385"/>
      <c r="BM104" s="385"/>
      <c r="BN104" s="385"/>
      <c r="BO104" s="385"/>
      <c r="BP104" s="385"/>
      <c r="BQ104" s="385"/>
      <c r="BR104" s="385"/>
      <c r="BS104" s="385"/>
      <c r="BT104" s="385"/>
      <c r="BU104" s="385"/>
      <c r="BV104" s="385"/>
    </row>
    <row r="105" spans="63:74">
      <c r="BK105" s="385"/>
      <c r="BL105" s="385"/>
      <c r="BM105" s="385"/>
      <c r="BN105" s="385"/>
      <c r="BO105" s="385"/>
      <c r="BP105" s="385"/>
      <c r="BQ105" s="385"/>
      <c r="BR105" s="385"/>
      <c r="BS105" s="385"/>
      <c r="BT105" s="385"/>
      <c r="BU105" s="385"/>
      <c r="BV105" s="385"/>
    </row>
    <row r="106" spans="63:74">
      <c r="BK106" s="385"/>
      <c r="BL106" s="385"/>
      <c r="BM106" s="385"/>
      <c r="BN106" s="385"/>
      <c r="BO106" s="385"/>
      <c r="BP106" s="385"/>
      <c r="BQ106" s="385"/>
      <c r="BR106" s="385"/>
      <c r="BS106" s="385"/>
      <c r="BT106" s="385"/>
      <c r="BU106" s="385"/>
      <c r="BV106" s="385"/>
    </row>
    <row r="107" spans="63:74">
      <c r="BK107" s="385"/>
      <c r="BL107" s="385"/>
      <c r="BM107" s="385"/>
      <c r="BN107" s="385"/>
      <c r="BO107" s="385"/>
      <c r="BP107" s="385"/>
      <c r="BQ107" s="385"/>
      <c r="BR107" s="385"/>
      <c r="BS107" s="385"/>
      <c r="BT107" s="385"/>
      <c r="BU107" s="385"/>
      <c r="BV107" s="385"/>
    </row>
    <row r="108" spans="63:74">
      <c r="BK108" s="385"/>
      <c r="BL108" s="385"/>
      <c r="BM108" s="385"/>
      <c r="BN108" s="385"/>
      <c r="BO108" s="385"/>
      <c r="BP108" s="385"/>
      <c r="BQ108" s="385"/>
      <c r="BR108" s="385"/>
      <c r="BS108" s="385"/>
      <c r="BT108" s="385"/>
      <c r="BU108" s="385"/>
      <c r="BV108" s="385"/>
    </row>
    <row r="109" spans="63:74">
      <c r="BK109" s="385"/>
      <c r="BL109" s="385"/>
      <c r="BM109" s="385"/>
      <c r="BN109" s="385"/>
      <c r="BO109" s="385"/>
      <c r="BP109" s="385"/>
      <c r="BQ109" s="385"/>
      <c r="BR109" s="385"/>
      <c r="BS109" s="385"/>
      <c r="BT109" s="385"/>
      <c r="BU109" s="385"/>
      <c r="BV109" s="385"/>
    </row>
    <row r="110" spans="63:74">
      <c r="BK110" s="385"/>
      <c r="BL110" s="385"/>
      <c r="BM110" s="385"/>
      <c r="BN110" s="385"/>
      <c r="BO110" s="385"/>
      <c r="BP110" s="385"/>
      <c r="BQ110" s="385"/>
      <c r="BR110" s="385"/>
      <c r="BS110" s="385"/>
      <c r="BT110" s="385"/>
      <c r="BU110" s="385"/>
      <c r="BV110" s="385"/>
    </row>
    <row r="111" spans="63:74">
      <c r="BK111" s="385"/>
      <c r="BL111" s="385"/>
      <c r="BM111" s="385"/>
      <c r="BN111" s="385"/>
      <c r="BO111" s="385"/>
      <c r="BP111" s="385"/>
      <c r="BQ111" s="385"/>
      <c r="BR111" s="385"/>
      <c r="BS111" s="385"/>
      <c r="BT111" s="385"/>
      <c r="BU111" s="385"/>
      <c r="BV111" s="385"/>
    </row>
    <row r="112" spans="63:74">
      <c r="BK112" s="385"/>
      <c r="BL112" s="385"/>
      <c r="BM112" s="385"/>
      <c r="BN112" s="385"/>
      <c r="BO112" s="385"/>
      <c r="BP112" s="385"/>
      <c r="BQ112" s="385"/>
      <c r="BR112" s="385"/>
      <c r="BS112" s="385"/>
      <c r="BT112" s="385"/>
      <c r="BU112" s="385"/>
      <c r="BV112" s="385"/>
    </row>
    <row r="113" spans="63:74">
      <c r="BK113" s="385"/>
      <c r="BL113" s="385"/>
      <c r="BM113" s="385"/>
      <c r="BN113" s="385"/>
      <c r="BO113" s="385"/>
      <c r="BP113" s="385"/>
      <c r="BQ113" s="385"/>
      <c r="BR113" s="385"/>
      <c r="BS113" s="385"/>
      <c r="BT113" s="385"/>
      <c r="BU113" s="385"/>
      <c r="BV113" s="385"/>
    </row>
    <row r="114" spans="63:74">
      <c r="BK114" s="385"/>
      <c r="BL114" s="385"/>
      <c r="BM114" s="385"/>
      <c r="BN114" s="385"/>
      <c r="BO114" s="385"/>
      <c r="BP114" s="385"/>
      <c r="BQ114" s="385"/>
      <c r="BR114" s="385"/>
      <c r="BS114" s="385"/>
      <c r="BT114" s="385"/>
      <c r="BU114" s="385"/>
      <c r="BV114" s="385"/>
    </row>
    <row r="115" spans="63:74">
      <c r="BK115" s="385"/>
      <c r="BL115" s="385"/>
      <c r="BM115" s="385"/>
      <c r="BN115" s="385"/>
      <c r="BO115" s="385"/>
      <c r="BP115" s="385"/>
      <c r="BQ115" s="385"/>
      <c r="BR115" s="385"/>
      <c r="BS115" s="385"/>
      <c r="BT115" s="385"/>
      <c r="BU115" s="385"/>
      <c r="BV115" s="385"/>
    </row>
    <row r="116" spans="63:74">
      <c r="BK116" s="385"/>
      <c r="BL116" s="385"/>
      <c r="BM116" s="385"/>
      <c r="BN116" s="385"/>
      <c r="BO116" s="385"/>
      <c r="BP116" s="385"/>
      <c r="BQ116" s="385"/>
      <c r="BR116" s="385"/>
      <c r="BS116" s="385"/>
      <c r="BT116" s="385"/>
      <c r="BU116" s="385"/>
      <c r="BV116" s="385"/>
    </row>
    <row r="117" spans="63:74">
      <c r="BK117" s="385"/>
      <c r="BL117" s="385"/>
      <c r="BM117" s="385"/>
      <c r="BN117" s="385"/>
      <c r="BO117" s="385"/>
      <c r="BP117" s="385"/>
      <c r="BQ117" s="385"/>
      <c r="BR117" s="385"/>
      <c r="BS117" s="385"/>
      <c r="BT117" s="385"/>
      <c r="BU117" s="385"/>
      <c r="BV117" s="385"/>
    </row>
    <row r="118" spans="63:74">
      <c r="BK118" s="385"/>
      <c r="BL118" s="385"/>
      <c r="BM118" s="385"/>
      <c r="BN118" s="385"/>
      <c r="BO118" s="385"/>
      <c r="BP118" s="385"/>
      <c r="BQ118" s="385"/>
      <c r="BR118" s="385"/>
      <c r="BS118" s="385"/>
      <c r="BT118" s="385"/>
      <c r="BU118" s="385"/>
      <c r="BV118" s="385"/>
    </row>
    <row r="119" spans="63:74">
      <c r="BK119" s="385"/>
      <c r="BL119" s="385"/>
      <c r="BM119" s="385"/>
      <c r="BN119" s="385"/>
      <c r="BO119" s="385"/>
      <c r="BP119" s="385"/>
      <c r="BQ119" s="385"/>
      <c r="BR119" s="385"/>
      <c r="BS119" s="385"/>
      <c r="BT119" s="385"/>
      <c r="BU119" s="385"/>
      <c r="BV119" s="385"/>
    </row>
    <row r="120" spans="63:74">
      <c r="BK120" s="385"/>
      <c r="BL120" s="385"/>
      <c r="BM120" s="385"/>
      <c r="BN120" s="385"/>
      <c r="BO120" s="385"/>
      <c r="BP120" s="385"/>
      <c r="BQ120" s="385"/>
      <c r="BR120" s="385"/>
      <c r="BS120" s="385"/>
      <c r="BT120" s="385"/>
      <c r="BU120" s="385"/>
      <c r="BV120" s="385"/>
    </row>
    <row r="121" spans="63:74">
      <c r="BK121" s="385"/>
      <c r="BL121" s="385"/>
      <c r="BM121" s="385"/>
      <c r="BN121" s="385"/>
      <c r="BO121" s="385"/>
      <c r="BP121" s="385"/>
      <c r="BQ121" s="385"/>
      <c r="BR121" s="385"/>
      <c r="BS121" s="385"/>
      <c r="BT121" s="385"/>
      <c r="BU121" s="385"/>
      <c r="BV121" s="385"/>
    </row>
    <row r="122" spans="63:74">
      <c r="BK122" s="385"/>
      <c r="BL122" s="385"/>
      <c r="BM122" s="385"/>
      <c r="BN122" s="385"/>
      <c r="BO122" s="385"/>
      <c r="BP122" s="385"/>
      <c r="BQ122" s="385"/>
      <c r="BR122" s="385"/>
      <c r="BS122" s="385"/>
      <c r="BT122" s="385"/>
      <c r="BU122" s="385"/>
      <c r="BV122" s="385"/>
    </row>
    <row r="123" spans="63:74">
      <c r="BK123" s="385"/>
      <c r="BL123" s="385"/>
      <c r="BM123" s="385"/>
      <c r="BN123" s="385"/>
      <c r="BO123" s="385"/>
      <c r="BP123" s="385"/>
      <c r="BQ123" s="385"/>
      <c r="BR123" s="385"/>
      <c r="BS123" s="385"/>
      <c r="BT123" s="385"/>
      <c r="BU123" s="385"/>
      <c r="BV123" s="385"/>
    </row>
    <row r="124" spans="63:74">
      <c r="BK124" s="385"/>
      <c r="BL124" s="385"/>
      <c r="BM124" s="385"/>
      <c r="BN124" s="385"/>
      <c r="BO124" s="385"/>
      <c r="BP124" s="385"/>
      <c r="BQ124" s="385"/>
      <c r="BR124" s="385"/>
      <c r="BS124" s="385"/>
      <c r="BT124" s="385"/>
      <c r="BU124" s="385"/>
      <c r="BV124" s="385"/>
    </row>
    <row r="125" spans="63:74">
      <c r="BK125" s="385"/>
      <c r="BL125" s="385"/>
      <c r="BM125" s="385"/>
      <c r="BN125" s="385"/>
      <c r="BO125" s="385"/>
      <c r="BP125" s="385"/>
      <c r="BQ125" s="385"/>
      <c r="BR125" s="385"/>
      <c r="BS125" s="385"/>
      <c r="BT125" s="385"/>
      <c r="BU125" s="385"/>
      <c r="BV125" s="385"/>
    </row>
    <row r="126" spans="63:74">
      <c r="BK126" s="385"/>
      <c r="BL126" s="385"/>
      <c r="BM126" s="385"/>
      <c r="BN126" s="385"/>
      <c r="BO126" s="385"/>
      <c r="BP126" s="385"/>
      <c r="BQ126" s="385"/>
      <c r="BR126" s="385"/>
      <c r="BS126" s="385"/>
      <c r="BT126" s="385"/>
      <c r="BU126" s="385"/>
      <c r="BV126" s="385"/>
    </row>
    <row r="127" spans="63:74">
      <c r="BK127" s="385"/>
      <c r="BL127" s="385"/>
      <c r="BM127" s="385"/>
      <c r="BN127" s="385"/>
      <c r="BO127" s="385"/>
      <c r="BP127" s="385"/>
      <c r="BQ127" s="385"/>
      <c r="BR127" s="385"/>
      <c r="BS127" s="385"/>
      <c r="BT127" s="385"/>
      <c r="BU127" s="385"/>
      <c r="BV127" s="385"/>
    </row>
    <row r="128" spans="63:74">
      <c r="BK128" s="385"/>
      <c r="BL128" s="385"/>
      <c r="BM128" s="385"/>
      <c r="BN128" s="385"/>
      <c r="BO128" s="385"/>
      <c r="BP128" s="385"/>
      <c r="BQ128" s="385"/>
      <c r="BR128" s="385"/>
      <c r="BS128" s="385"/>
      <c r="BT128" s="385"/>
      <c r="BU128" s="385"/>
      <c r="BV128" s="385"/>
    </row>
    <row r="129" spans="63:74">
      <c r="BK129" s="385"/>
      <c r="BL129" s="385"/>
      <c r="BM129" s="385"/>
      <c r="BN129" s="385"/>
      <c r="BO129" s="385"/>
      <c r="BP129" s="385"/>
      <c r="BQ129" s="385"/>
      <c r="BR129" s="385"/>
      <c r="BS129" s="385"/>
      <c r="BT129" s="385"/>
      <c r="BU129" s="385"/>
      <c r="BV129" s="385"/>
    </row>
    <row r="130" spans="63:74">
      <c r="BK130" s="385"/>
      <c r="BL130" s="385"/>
      <c r="BM130" s="385"/>
      <c r="BN130" s="385"/>
      <c r="BO130" s="385"/>
      <c r="BP130" s="385"/>
      <c r="BQ130" s="385"/>
      <c r="BR130" s="385"/>
      <c r="BS130" s="385"/>
      <c r="BT130" s="385"/>
      <c r="BU130" s="385"/>
      <c r="BV130" s="385"/>
    </row>
    <row r="131" spans="63:74">
      <c r="BK131" s="385"/>
      <c r="BL131" s="385"/>
      <c r="BM131" s="385"/>
      <c r="BN131" s="385"/>
      <c r="BO131" s="385"/>
      <c r="BP131" s="385"/>
      <c r="BQ131" s="385"/>
      <c r="BR131" s="385"/>
      <c r="BS131" s="385"/>
      <c r="BT131" s="385"/>
      <c r="BU131" s="385"/>
      <c r="BV131" s="385"/>
    </row>
    <row r="132" spans="63:74">
      <c r="BK132" s="385"/>
      <c r="BL132" s="385"/>
      <c r="BM132" s="385"/>
      <c r="BN132" s="385"/>
      <c r="BO132" s="385"/>
      <c r="BP132" s="385"/>
      <c r="BQ132" s="385"/>
      <c r="BR132" s="385"/>
      <c r="BS132" s="385"/>
      <c r="BT132" s="385"/>
      <c r="BU132" s="385"/>
      <c r="BV132" s="385"/>
    </row>
    <row r="133" spans="63:74">
      <c r="BK133" s="385"/>
      <c r="BL133" s="385"/>
      <c r="BM133" s="385"/>
      <c r="BN133" s="385"/>
      <c r="BO133" s="385"/>
      <c r="BP133" s="385"/>
      <c r="BQ133" s="385"/>
      <c r="BR133" s="385"/>
      <c r="BS133" s="385"/>
      <c r="BT133" s="385"/>
      <c r="BU133" s="385"/>
      <c r="BV133" s="385"/>
    </row>
    <row r="134" spans="63:74">
      <c r="BK134" s="385"/>
      <c r="BL134" s="385"/>
      <c r="BM134" s="385"/>
      <c r="BN134" s="385"/>
      <c r="BO134" s="385"/>
      <c r="BP134" s="385"/>
      <c r="BQ134" s="385"/>
      <c r="BR134" s="385"/>
      <c r="BS134" s="385"/>
      <c r="BT134" s="385"/>
      <c r="BU134" s="385"/>
      <c r="BV134" s="385"/>
    </row>
    <row r="135" spans="63:74">
      <c r="BK135" s="385"/>
      <c r="BL135" s="385"/>
      <c r="BM135" s="385"/>
      <c r="BN135" s="385"/>
      <c r="BO135" s="385"/>
      <c r="BP135" s="385"/>
      <c r="BQ135" s="385"/>
      <c r="BR135" s="385"/>
      <c r="BS135" s="385"/>
      <c r="BT135" s="385"/>
      <c r="BU135" s="385"/>
      <c r="BV135" s="385"/>
    </row>
    <row r="136" spans="63:74">
      <c r="BK136" s="385"/>
      <c r="BL136" s="385"/>
      <c r="BM136" s="385"/>
      <c r="BN136" s="385"/>
      <c r="BO136" s="385"/>
      <c r="BP136" s="385"/>
      <c r="BQ136" s="385"/>
      <c r="BR136" s="385"/>
      <c r="BS136" s="385"/>
      <c r="BT136" s="385"/>
      <c r="BU136" s="385"/>
      <c r="BV136" s="385"/>
    </row>
    <row r="137" spans="63:74">
      <c r="BK137" s="385"/>
      <c r="BL137" s="385"/>
      <c r="BM137" s="385"/>
      <c r="BN137" s="385"/>
      <c r="BO137" s="385"/>
      <c r="BP137" s="385"/>
      <c r="BQ137" s="385"/>
      <c r="BR137" s="385"/>
      <c r="BS137" s="385"/>
      <c r="BT137" s="385"/>
      <c r="BU137" s="385"/>
      <c r="BV137" s="385"/>
    </row>
    <row r="138" spans="63:74">
      <c r="BK138" s="385"/>
      <c r="BL138" s="385"/>
      <c r="BM138" s="385"/>
      <c r="BN138" s="385"/>
      <c r="BO138" s="385"/>
      <c r="BP138" s="385"/>
      <c r="BQ138" s="385"/>
      <c r="BR138" s="385"/>
      <c r="BS138" s="385"/>
      <c r="BT138" s="385"/>
      <c r="BU138" s="385"/>
      <c r="BV138" s="385"/>
    </row>
    <row r="139" spans="63:74">
      <c r="BK139" s="385"/>
      <c r="BL139" s="385"/>
      <c r="BM139" s="385"/>
      <c r="BN139" s="385"/>
      <c r="BO139" s="385"/>
      <c r="BP139" s="385"/>
      <c r="BQ139" s="385"/>
      <c r="BR139" s="385"/>
      <c r="BS139" s="385"/>
      <c r="BT139" s="385"/>
      <c r="BU139" s="385"/>
      <c r="BV139" s="385"/>
    </row>
    <row r="140" spans="63:74">
      <c r="BK140" s="385"/>
      <c r="BL140" s="385"/>
      <c r="BM140" s="385"/>
      <c r="BN140" s="385"/>
      <c r="BO140" s="385"/>
      <c r="BP140" s="385"/>
      <c r="BQ140" s="385"/>
      <c r="BR140" s="385"/>
      <c r="BS140" s="385"/>
      <c r="BT140" s="385"/>
      <c r="BU140" s="385"/>
      <c r="BV140" s="385"/>
    </row>
    <row r="141" spans="63:74">
      <c r="BK141" s="385"/>
      <c r="BL141" s="385"/>
      <c r="BM141" s="385"/>
      <c r="BN141" s="385"/>
      <c r="BO141" s="385"/>
      <c r="BP141" s="385"/>
      <c r="BQ141" s="385"/>
      <c r="BR141" s="385"/>
      <c r="BS141" s="385"/>
      <c r="BT141" s="385"/>
      <c r="BU141" s="385"/>
      <c r="BV141" s="385"/>
    </row>
    <row r="142" spans="63:74">
      <c r="BK142" s="385"/>
      <c r="BL142" s="385"/>
      <c r="BM142" s="385"/>
      <c r="BN142" s="385"/>
      <c r="BO142" s="385"/>
      <c r="BP142" s="385"/>
      <c r="BQ142" s="385"/>
      <c r="BR142" s="385"/>
      <c r="BS142" s="385"/>
      <c r="BT142" s="385"/>
      <c r="BU142" s="385"/>
      <c r="BV142" s="385"/>
    </row>
    <row r="143" spans="63:74">
      <c r="BK143" s="385"/>
      <c r="BL143" s="385"/>
      <c r="BM143" s="385"/>
      <c r="BN143" s="385"/>
      <c r="BO143" s="385"/>
      <c r="BP143" s="385"/>
      <c r="BQ143" s="385"/>
      <c r="BR143" s="385"/>
      <c r="BS143" s="385"/>
      <c r="BT143" s="385"/>
      <c r="BU143" s="385"/>
      <c r="BV143" s="385"/>
    </row>
    <row r="144" spans="63:74">
      <c r="BK144" s="385"/>
      <c r="BL144" s="385"/>
      <c r="BM144" s="385"/>
      <c r="BN144" s="385"/>
      <c r="BO144" s="385"/>
      <c r="BP144" s="385"/>
      <c r="BQ144" s="385"/>
      <c r="BR144" s="385"/>
      <c r="BS144" s="385"/>
      <c r="BT144" s="385"/>
      <c r="BU144" s="385"/>
      <c r="BV144" s="385"/>
    </row>
    <row r="145" spans="63:74">
      <c r="BK145" s="385"/>
      <c r="BL145" s="385"/>
      <c r="BM145" s="385"/>
      <c r="BN145" s="385"/>
      <c r="BO145" s="385"/>
      <c r="BP145" s="385"/>
      <c r="BQ145" s="385"/>
      <c r="BR145" s="385"/>
      <c r="BS145" s="385"/>
      <c r="BT145" s="385"/>
      <c r="BU145" s="385"/>
      <c r="BV145" s="385"/>
    </row>
    <row r="146" spans="63:74">
      <c r="BK146" s="385"/>
      <c r="BL146" s="385"/>
      <c r="BM146" s="385"/>
      <c r="BN146" s="385"/>
      <c r="BO146" s="385"/>
      <c r="BP146" s="385"/>
      <c r="BQ146" s="385"/>
      <c r="BR146" s="385"/>
      <c r="BS146" s="385"/>
      <c r="BT146" s="385"/>
      <c r="BU146" s="385"/>
      <c r="BV146" s="385"/>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sheetPr transitionEvaluation="1" transitionEntry="1" codeName="Sheet16">
    <pageSetUpPr fitToPage="1"/>
  </sheetPr>
  <dimension ref="A1:BV143"/>
  <sheetViews>
    <sheetView showGridLines="0" zoomScaleNormal="100" workbookViewId="0">
      <pane xSplit="2" ySplit="4" topLeftCell="AV5" activePane="bottomRight" state="frozen"/>
      <selection activeCell="BC15" sqref="BC15"/>
      <selection pane="topRight" activeCell="BC15" sqref="BC15"/>
      <selection pane="bottomLeft" activeCell="BC15" sqref="BC15"/>
      <selection pane="bottomRight" activeCell="BX23" sqref="BX23"/>
    </sheetView>
  </sheetViews>
  <sheetFormatPr defaultColWidth="9.88671875" defaultRowHeight="10.199999999999999"/>
  <cols>
    <col min="1" max="1" width="11.44140625" style="112" customWidth="1"/>
    <col min="2" max="2" width="17" style="112" customWidth="1"/>
    <col min="3" max="50" width="6.6640625" style="112" customWidth="1"/>
    <col min="51" max="62" width="6.6640625" style="381" customWidth="1"/>
    <col min="63" max="74" width="6.6640625" style="112" customWidth="1"/>
    <col min="75" max="16384" width="9.88671875" style="112"/>
  </cols>
  <sheetData>
    <row r="1" spans="1:74" ht="15.6" customHeight="1">
      <c r="A1" s="658" t="s">
        <v>1092</v>
      </c>
      <c r="B1" s="707" t="s">
        <v>1111</v>
      </c>
      <c r="C1" s="708"/>
      <c r="D1" s="708"/>
      <c r="E1" s="708"/>
      <c r="F1" s="708"/>
      <c r="G1" s="708"/>
      <c r="H1" s="708"/>
      <c r="I1" s="708"/>
      <c r="J1" s="708"/>
      <c r="K1" s="708"/>
      <c r="L1" s="708"/>
      <c r="M1" s="708"/>
      <c r="N1" s="708"/>
      <c r="O1" s="708"/>
      <c r="P1" s="708"/>
      <c r="Q1" s="708"/>
      <c r="R1" s="708"/>
      <c r="S1" s="708"/>
      <c r="T1" s="708"/>
      <c r="U1" s="708"/>
      <c r="V1" s="708"/>
      <c r="W1" s="708"/>
      <c r="X1" s="708"/>
      <c r="Y1" s="708"/>
      <c r="Z1" s="708"/>
      <c r="AA1" s="708"/>
      <c r="AB1" s="708"/>
      <c r="AC1" s="708"/>
      <c r="AD1" s="708"/>
      <c r="AE1" s="708"/>
      <c r="AF1" s="708"/>
      <c r="AG1" s="708"/>
      <c r="AH1" s="708"/>
      <c r="AI1" s="708"/>
      <c r="AJ1" s="708"/>
      <c r="AK1" s="708"/>
      <c r="AL1" s="708"/>
      <c r="AM1" s="116"/>
    </row>
    <row r="2" spans="1:74" ht="13.2" customHeight="1">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116"/>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111"/>
      <c r="B5" s="114" t="s">
        <v>12</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c r="A6" s="111" t="s">
        <v>876</v>
      </c>
      <c r="B6" s="207" t="s">
        <v>622</v>
      </c>
      <c r="C6" s="243">
        <v>153.78670258</v>
      </c>
      <c r="D6" s="243">
        <v>150.70787536</v>
      </c>
      <c r="E6" s="243">
        <v>124.14392742</v>
      </c>
      <c r="F6" s="243">
        <v>110.58811767</v>
      </c>
      <c r="G6" s="243">
        <v>105.48162096999999</v>
      </c>
      <c r="H6" s="243">
        <v>129.26590132999999</v>
      </c>
      <c r="I6" s="243">
        <v>164.15652935</v>
      </c>
      <c r="J6" s="243">
        <v>153.47728968000001</v>
      </c>
      <c r="K6" s="243">
        <v>136.78493467000001</v>
      </c>
      <c r="L6" s="243">
        <v>109.85245064999999</v>
      </c>
      <c r="M6" s="243">
        <v>116.75323967</v>
      </c>
      <c r="N6" s="243">
        <v>142.51246968000001</v>
      </c>
      <c r="O6" s="243">
        <v>154.14122613000001</v>
      </c>
      <c r="P6" s="243">
        <v>149.46425786</v>
      </c>
      <c r="Q6" s="243">
        <v>127.81609580999999</v>
      </c>
      <c r="R6" s="243">
        <v>119.735957</v>
      </c>
      <c r="S6" s="243">
        <v>104.15046547999999</v>
      </c>
      <c r="T6" s="243">
        <v>125.21622499999999</v>
      </c>
      <c r="U6" s="243">
        <v>153.30730516</v>
      </c>
      <c r="V6" s="243">
        <v>149.13655161</v>
      </c>
      <c r="W6" s="243">
        <v>128.35247067</v>
      </c>
      <c r="X6" s="243">
        <v>107.93905805999999</v>
      </c>
      <c r="Y6" s="243">
        <v>112.90383667</v>
      </c>
      <c r="Z6" s="243">
        <v>129.62727000000001</v>
      </c>
      <c r="AA6" s="243">
        <v>144.58819161</v>
      </c>
      <c r="AB6" s="243">
        <v>135.66238759000001</v>
      </c>
      <c r="AC6" s="243">
        <v>120.38162387</v>
      </c>
      <c r="AD6" s="243">
        <v>106.87661067000001</v>
      </c>
      <c r="AE6" s="243">
        <v>104.53037225999999</v>
      </c>
      <c r="AF6" s="243">
        <v>124.354248</v>
      </c>
      <c r="AG6" s="243">
        <v>157.02632097</v>
      </c>
      <c r="AH6" s="243">
        <v>160.60113161000001</v>
      </c>
      <c r="AI6" s="243">
        <v>131.38468632999999</v>
      </c>
      <c r="AJ6" s="243">
        <v>107.57095516</v>
      </c>
      <c r="AK6" s="243">
        <v>118.36958</v>
      </c>
      <c r="AL6" s="243">
        <v>135.75085709999999</v>
      </c>
      <c r="AM6" s="243">
        <v>149.54106644999999</v>
      </c>
      <c r="AN6" s="243">
        <v>151.83113071</v>
      </c>
      <c r="AO6" s="243">
        <v>130.27373258</v>
      </c>
      <c r="AP6" s="243">
        <v>117.45603233</v>
      </c>
      <c r="AQ6" s="243">
        <v>101.98414806</v>
      </c>
      <c r="AR6" s="243">
        <v>127.03776533</v>
      </c>
      <c r="AS6" s="243">
        <v>168.02342322999999</v>
      </c>
      <c r="AT6" s="243">
        <v>143.07495258</v>
      </c>
      <c r="AU6" s="243">
        <v>125.13714333</v>
      </c>
      <c r="AV6" s="243">
        <v>104.87595032</v>
      </c>
      <c r="AW6" s="243">
        <v>117.248966</v>
      </c>
      <c r="AX6" s="243">
        <v>144.7851</v>
      </c>
      <c r="AY6" s="243">
        <v>158.9982</v>
      </c>
      <c r="AZ6" s="337">
        <v>153.54050000000001</v>
      </c>
      <c r="BA6" s="337">
        <v>127.51730000000001</v>
      </c>
      <c r="BB6" s="337">
        <v>112.60550000000001</v>
      </c>
      <c r="BC6" s="337">
        <v>103.3871</v>
      </c>
      <c r="BD6" s="337">
        <v>123.9646</v>
      </c>
      <c r="BE6" s="337">
        <v>150.5949</v>
      </c>
      <c r="BF6" s="337">
        <v>149.30009999999999</v>
      </c>
      <c r="BG6" s="337">
        <v>125.8815</v>
      </c>
      <c r="BH6" s="337">
        <v>105.47580000000001</v>
      </c>
      <c r="BI6" s="337">
        <v>115.06829999999999</v>
      </c>
      <c r="BJ6" s="337">
        <v>145.9547</v>
      </c>
      <c r="BK6" s="337">
        <v>156.13239999999999</v>
      </c>
      <c r="BL6" s="337">
        <v>152.04220000000001</v>
      </c>
      <c r="BM6" s="337">
        <v>128.0771</v>
      </c>
      <c r="BN6" s="337">
        <v>113.1028</v>
      </c>
      <c r="BO6" s="337">
        <v>103.8447</v>
      </c>
      <c r="BP6" s="337">
        <v>123.89060000000001</v>
      </c>
      <c r="BQ6" s="337">
        <v>150.50200000000001</v>
      </c>
      <c r="BR6" s="337">
        <v>149.20330000000001</v>
      </c>
      <c r="BS6" s="337">
        <v>125.795</v>
      </c>
      <c r="BT6" s="337">
        <v>106.1392</v>
      </c>
      <c r="BU6" s="337">
        <v>115.7864</v>
      </c>
      <c r="BV6" s="337">
        <v>145.9708</v>
      </c>
    </row>
    <row r="7" spans="1:74" ht="11.1" customHeight="1">
      <c r="A7" s="111" t="s">
        <v>877</v>
      </c>
      <c r="B7" s="189" t="s">
        <v>656</v>
      </c>
      <c r="C7" s="243">
        <v>428.21224225999998</v>
      </c>
      <c r="D7" s="243">
        <v>414.26763999999997</v>
      </c>
      <c r="E7" s="243">
        <v>338.43821645000003</v>
      </c>
      <c r="F7" s="243">
        <v>289.15075100000001</v>
      </c>
      <c r="G7" s="243">
        <v>294.15764129000002</v>
      </c>
      <c r="H7" s="243">
        <v>393.38299167000002</v>
      </c>
      <c r="I7" s="243">
        <v>490.71578065</v>
      </c>
      <c r="J7" s="243">
        <v>463.83830934999997</v>
      </c>
      <c r="K7" s="243">
        <v>372.03483467000001</v>
      </c>
      <c r="L7" s="243">
        <v>295.41384323</v>
      </c>
      <c r="M7" s="243">
        <v>313.68425400000001</v>
      </c>
      <c r="N7" s="243">
        <v>394.34248742</v>
      </c>
      <c r="O7" s="243">
        <v>445.91410934999999</v>
      </c>
      <c r="P7" s="243">
        <v>420.10089606999998</v>
      </c>
      <c r="Q7" s="243">
        <v>349.16590418999999</v>
      </c>
      <c r="R7" s="243">
        <v>312.82106733000001</v>
      </c>
      <c r="S7" s="243">
        <v>296.00076710000002</v>
      </c>
      <c r="T7" s="243">
        <v>368.77000399999997</v>
      </c>
      <c r="U7" s="243">
        <v>472.25788870999997</v>
      </c>
      <c r="V7" s="243">
        <v>452.65184032000002</v>
      </c>
      <c r="W7" s="243">
        <v>383.57503200000002</v>
      </c>
      <c r="X7" s="243">
        <v>298.18607902999997</v>
      </c>
      <c r="Y7" s="243">
        <v>302.54015167</v>
      </c>
      <c r="Z7" s="243">
        <v>351.63274258000001</v>
      </c>
      <c r="AA7" s="243">
        <v>397.40589096999997</v>
      </c>
      <c r="AB7" s="243">
        <v>377.78457309999999</v>
      </c>
      <c r="AC7" s="243">
        <v>316.89927547999997</v>
      </c>
      <c r="AD7" s="243">
        <v>288.07561133000002</v>
      </c>
      <c r="AE7" s="243">
        <v>290.63813548000002</v>
      </c>
      <c r="AF7" s="243">
        <v>366.50372167</v>
      </c>
      <c r="AG7" s="243">
        <v>474.07401644999999</v>
      </c>
      <c r="AH7" s="243">
        <v>464.02124032</v>
      </c>
      <c r="AI7" s="243">
        <v>385.15467132999999</v>
      </c>
      <c r="AJ7" s="243">
        <v>290.88527742000002</v>
      </c>
      <c r="AK7" s="243">
        <v>320.63397700000002</v>
      </c>
      <c r="AL7" s="243">
        <v>361.68035515999998</v>
      </c>
      <c r="AM7" s="243">
        <v>401.35958515999999</v>
      </c>
      <c r="AN7" s="243">
        <v>415.58960107000001</v>
      </c>
      <c r="AO7" s="243">
        <v>355.28490871000002</v>
      </c>
      <c r="AP7" s="243">
        <v>316.80167799999998</v>
      </c>
      <c r="AQ7" s="243">
        <v>289.74278515999998</v>
      </c>
      <c r="AR7" s="243">
        <v>365.25722400000001</v>
      </c>
      <c r="AS7" s="243">
        <v>472.46720806000002</v>
      </c>
      <c r="AT7" s="243">
        <v>415.71461548000002</v>
      </c>
      <c r="AU7" s="243">
        <v>358.96600332999998</v>
      </c>
      <c r="AV7" s="243">
        <v>290.76930935000001</v>
      </c>
      <c r="AW7" s="243">
        <v>313.92882866999997</v>
      </c>
      <c r="AX7" s="243">
        <v>371.2586</v>
      </c>
      <c r="AY7" s="243">
        <v>426.69040000000001</v>
      </c>
      <c r="AZ7" s="337">
        <v>421.52850000000001</v>
      </c>
      <c r="BA7" s="337">
        <v>351.48509999999999</v>
      </c>
      <c r="BB7" s="337">
        <v>308.04379999999998</v>
      </c>
      <c r="BC7" s="337">
        <v>289.19560000000001</v>
      </c>
      <c r="BD7" s="337">
        <v>354.25959999999998</v>
      </c>
      <c r="BE7" s="337">
        <v>437.97739999999999</v>
      </c>
      <c r="BF7" s="337">
        <v>435.9667</v>
      </c>
      <c r="BG7" s="337">
        <v>364.20699999999999</v>
      </c>
      <c r="BH7" s="337">
        <v>291.54629999999997</v>
      </c>
      <c r="BI7" s="337">
        <v>307.92689999999999</v>
      </c>
      <c r="BJ7" s="337">
        <v>379.90879999999999</v>
      </c>
      <c r="BK7" s="337">
        <v>418.8938</v>
      </c>
      <c r="BL7" s="337">
        <v>413.58100000000002</v>
      </c>
      <c r="BM7" s="337">
        <v>349.89249999999998</v>
      </c>
      <c r="BN7" s="337">
        <v>306.64159999999998</v>
      </c>
      <c r="BO7" s="337">
        <v>287.87389999999999</v>
      </c>
      <c r="BP7" s="337">
        <v>354.40879999999999</v>
      </c>
      <c r="BQ7" s="337">
        <v>438.15350000000001</v>
      </c>
      <c r="BR7" s="337">
        <v>436.13350000000003</v>
      </c>
      <c r="BS7" s="337">
        <v>364.33879999999999</v>
      </c>
      <c r="BT7" s="337">
        <v>291.93819999999999</v>
      </c>
      <c r="BU7" s="337">
        <v>308.33479999999997</v>
      </c>
      <c r="BV7" s="337">
        <v>379.13490000000002</v>
      </c>
    </row>
    <row r="8" spans="1:74" ht="11.1" customHeight="1">
      <c r="A8" s="111" t="s">
        <v>878</v>
      </c>
      <c r="B8" s="207" t="s">
        <v>623</v>
      </c>
      <c r="C8" s="243">
        <v>654.02482194000004</v>
      </c>
      <c r="D8" s="243">
        <v>596.29498214</v>
      </c>
      <c r="E8" s="243">
        <v>482.67715677000001</v>
      </c>
      <c r="F8" s="243">
        <v>387.07574799999998</v>
      </c>
      <c r="G8" s="243">
        <v>416.24658548000002</v>
      </c>
      <c r="H8" s="243">
        <v>557.6277</v>
      </c>
      <c r="I8" s="243">
        <v>707.84201418999999</v>
      </c>
      <c r="J8" s="243">
        <v>688.67345838999995</v>
      </c>
      <c r="K8" s="243">
        <v>481.68273067000001</v>
      </c>
      <c r="L8" s="243">
        <v>388.69115968</v>
      </c>
      <c r="M8" s="243">
        <v>443.07681700000001</v>
      </c>
      <c r="N8" s="243">
        <v>607.51550323000004</v>
      </c>
      <c r="O8" s="243">
        <v>649.99674226000002</v>
      </c>
      <c r="P8" s="243">
        <v>587.84759107000002</v>
      </c>
      <c r="Q8" s="243">
        <v>491.01447676999999</v>
      </c>
      <c r="R8" s="243">
        <v>418.25987266999999</v>
      </c>
      <c r="S8" s="243">
        <v>418.64608548000001</v>
      </c>
      <c r="T8" s="243">
        <v>532.43348900000001</v>
      </c>
      <c r="U8" s="243">
        <v>719.02995741999996</v>
      </c>
      <c r="V8" s="243">
        <v>643.15378452000004</v>
      </c>
      <c r="W8" s="243">
        <v>462.71210767000002</v>
      </c>
      <c r="X8" s="243">
        <v>383.08264161</v>
      </c>
      <c r="Y8" s="243">
        <v>443.71647767000002</v>
      </c>
      <c r="Z8" s="243">
        <v>548.11173418999999</v>
      </c>
      <c r="AA8" s="243">
        <v>587.74277515999995</v>
      </c>
      <c r="AB8" s="243">
        <v>526.36576414000001</v>
      </c>
      <c r="AC8" s="243">
        <v>440.22433903000001</v>
      </c>
      <c r="AD8" s="243">
        <v>379.45167400000003</v>
      </c>
      <c r="AE8" s="243">
        <v>433.77032871</v>
      </c>
      <c r="AF8" s="243">
        <v>572.21093800000006</v>
      </c>
      <c r="AG8" s="243">
        <v>753.68962968000005</v>
      </c>
      <c r="AH8" s="243">
        <v>618.34684064999999</v>
      </c>
      <c r="AI8" s="243">
        <v>465.979623</v>
      </c>
      <c r="AJ8" s="243">
        <v>393.89715065000001</v>
      </c>
      <c r="AK8" s="243">
        <v>465.89717532999998</v>
      </c>
      <c r="AL8" s="243">
        <v>542.32456903000002</v>
      </c>
      <c r="AM8" s="243">
        <v>591.02924710000002</v>
      </c>
      <c r="AN8" s="243">
        <v>570.06688499999996</v>
      </c>
      <c r="AO8" s="243">
        <v>526.93660258</v>
      </c>
      <c r="AP8" s="243">
        <v>431.61473167000003</v>
      </c>
      <c r="AQ8" s="243">
        <v>416.92120612999997</v>
      </c>
      <c r="AR8" s="243">
        <v>493.80951933</v>
      </c>
      <c r="AS8" s="243">
        <v>612.04458387</v>
      </c>
      <c r="AT8" s="243">
        <v>566.69460774000004</v>
      </c>
      <c r="AU8" s="243">
        <v>476.85654933000001</v>
      </c>
      <c r="AV8" s="243">
        <v>408.83328065000001</v>
      </c>
      <c r="AW8" s="243">
        <v>477.74626232999998</v>
      </c>
      <c r="AX8" s="243">
        <v>593.99069999999995</v>
      </c>
      <c r="AY8" s="243">
        <v>656.90830000000005</v>
      </c>
      <c r="AZ8" s="337">
        <v>573.75750000000005</v>
      </c>
      <c r="BA8" s="337">
        <v>499.49889999999999</v>
      </c>
      <c r="BB8" s="337">
        <v>415.41649999999998</v>
      </c>
      <c r="BC8" s="337">
        <v>410.22210000000001</v>
      </c>
      <c r="BD8" s="337">
        <v>506.7296</v>
      </c>
      <c r="BE8" s="337">
        <v>622.37239999999997</v>
      </c>
      <c r="BF8" s="337">
        <v>600.51850000000002</v>
      </c>
      <c r="BG8" s="337">
        <v>467.85419999999999</v>
      </c>
      <c r="BH8" s="337">
        <v>409.61540000000002</v>
      </c>
      <c r="BI8" s="337">
        <v>457.584</v>
      </c>
      <c r="BJ8" s="337">
        <v>572.94849999999997</v>
      </c>
      <c r="BK8" s="337">
        <v>619.97829999999999</v>
      </c>
      <c r="BL8" s="337">
        <v>577.26949999999999</v>
      </c>
      <c r="BM8" s="337">
        <v>498.77069999999998</v>
      </c>
      <c r="BN8" s="337">
        <v>414.80689999999998</v>
      </c>
      <c r="BO8" s="337">
        <v>409.61590000000001</v>
      </c>
      <c r="BP8" s="337">
        <v>502.9237</v>
      </c>
      <c r="BQ8" s="337">
        <v>617.69010000000003</v>
      </c>
      <c r="BR8" s="337">
        <v>595.9923</v>
      </c>
      <c r="BS8" s="337">
        <v>464.3211</v>
      </c>
      <c r="BT8" s="337">
        <v>408.98239999999998</v>
      </c>
      <c r="BU8" s="337">
        <v>456.87029999999999</v>
      </c>
      <c r="BV8" s="337">
        <v>566.82920000000001</v>
      </c>
    </row>
    <row r="9" spans="1:74" ht="11.1" customHeight="1">
      <c r="A9" s="111" t="s">
        <v>879</v>
      </c>
      <c r="B9" s="207" t="s">
        <v>624</v>
      </c>
      <c r="C9" s="243">
        <v>386.61258226000001</v>
      </c>
      <c r="D9" s="243">
        <v>341.58941356999998</v>
      </c>
      <c r="E9" s="243">
        <v>279.40307354999999</v>
      </c>
      <c r="F9" s="243">
        <v>219.50867500000001</v>
      </c>
      <c r="G9" s="243">
        <v>218.65391160999999</v>
      </c>
      <c r="H9" s="243">
        <v>309.07780632999999</v>
      </c>
      <c r="I9" s="243">
        <v>363.35811612999998</v>
      </c>
      <c r="J9" s="243">
        <v>374.83663741999999</v>
      </c>
      <c r="K9" s="243">
        <v>265.11168033000001</v>
      </c>
      <c r="L9" s="243">
        <v>206.66453064999999</v>
      </c>
      <c r="M9" s="243">
        <v>236.95918867</v>
      </c>
      <c r="N9" s="243">
        <v>341.41366419000002</v>
      </c>
      <c r="O9" s="243">
        <v>370.17500774000001</v>
      </c>
      <c r="P9" s="243">
        <v>345.25794679000001</v>
      </c>
      <c r="Q9" s="243">
        <v>280.20850483999999</v>
      </c>
      <c r="R9" s="243">
        <v>229.78514067</v>
      </c>
      <c r="S9" s="243">
        <v>225.61201839</v>
      </c>
      <c r="T9" s="243">
        <v>295.70593932999998</v>
      </c>
      <c r="U9" s="243">
        <v>384.16682032</v>
      </c>
      <c r="V9" s="243">
        <v>357.27453580999997</v>
      </c>
      <c r="W9" s="243">
        <v>255.35050000000001</v>
      </c>
      <c r="X9" s="243">
        <v>203.16115386999999</v>
      </c>
      <c r="Y9" s="243">
        <v>239.41069899999999</v>
      </c>
      <c r="Z9" s="243">
        <v>308.63689935000002</v>
      </c>
      <c r="AA9" s="243">
        <v>318.78493580999998</v>
      </c>
      <c r="AB9" s="243">
        <v>301.00041345</v>
      </c>
      <c r="AC9" s="243">
        <v>249.49037000000001</v>
      </c>
      <c r="AD9" s="243">
        <v>208.33386433000001</v>
      </c>
      <c r="AE9" s="243">
        <v>231.05862257999999</v>
      </c>
      <c r="AF9" s="243">
        <v>308.67853066999999</v>
      </c>
      <c r="AG9" s="243">
        <v>406.52405193999999</v>
      </c>
      <c r="AH9" s="243">
        <v>335.62605805999999</v>
      </c>
      <c r="AI9" s="243">
        <v>252.05264767</v>
      </c>
      <c r="AJ9" s="243">
        <v>208.67640226</v>
      </c>
      <c r="AK9" s="243">
        <v>246.72109366999999</v>
      </c>
      <c r="AL9" s="243">
        <v>301.34197452000001</v>
      </c>
      <c r="AM9" s="243">
        <v>346.5910629</v>
      </c>
      <c r="AN9" s="243">
        <v>325.73479643000002</v>
      </c>
      <c r="AO9" s="243">
        <v>294.58672225999999</v>
      </c>
      <c r="AP9" s="243">
        <v>248.95707733</v>
      </c>
      <c r="AQ9" s="243">
        <v>224.43449258000001</v>
      </c>
      <c r="AR9" s="243">
        <v>268.66974099999999</v>
      </c>
      <c r="AS9" s="243">
        <v>330.48704257999998</v>
      </c>
      <c r="AT9" s="243">
        <v>315.90805096999998</v>
      </c>
      <c r="AU9" s="243">
        <v>282.91392033</v>
      </c>
      <c r="AV9" s="243">
        <v>221.2944171</v>
      </c>
      <c r="AW9" s="243">
        <v>256.39991433</v>
      </c>
      <c r="AX9" s="243">
        <v>333.25560000000002</v>
      </c>
      <c r="AY9" s="243">
        <v>376.21109999999999</v>
      </c>
      <c r="AZ9" s="337">
        <v>332.80529999999999</v>
      </c>
      <c r="BA9" s="337">
        <v>278.91120000000001</v>
      </c>
      <c r="BB9" s="337">
        <v>234.78649999999999</v>
      </c>
      <c r="BC9" s="337">
        <v>228.81950000000001</v>
      </c>
      <c r="BD9" s="337">
        <v>275.07420000000002</v>
      </c>
      <c r="BE9" s="337">
        <v>342.55099999999999</v>
      </c>
      <c r="BF9" s="337">
        <v>330.9588</v>
      </c>
      <c r="BG9" s="337">
        <v>261.09519999999998</v>
      </c>
      <c r="BH9" s="337">
        <v>222.62549999999999</v>
      </c>
      <c r="BI9" s="337">
        <v>248.2929</v>
      </c>
      <c r="BJ9" s="337">
        <v>326.43259999999998</v>
      </c>
      <c r="BK9" s="337">
        <v>358.9126</v>
      </c>
      <c r="BL9" s="337">
        <v>341.63279999999997</v>
      </c>
      <c r="BM9" s="337">
        <v>281.71280000000002</v>
      </c>
      <c r="BN9" s="337">
        <v>237.13499999999999</v>
      </c>
      <c r="BO9" s="337">
        <v>231.09870000000001</v>
      </c>
      <c r="BP9" s="337">
        <v>274.47910000000002</v>
      </c>
      <c r="BQ9" s="337">
        <v>341.7978</v>
      </c>
      <c r="BR9" s="337">
        <v>330.22030000000001</v>
      </c>
      <c r="BS9" s="337">
        <v>260.50479999999999</v>
      </c>
      <c r="BT9" s="337">
        <v>224.80529999999999</v>
      </c>
      <c r="BU9" s="337">
        <v>250.71770000000001</v>
      </c>
      <c r="BV9" s="337">
        <v>325.48829999999998</v>
      </c>
    </row>
    <row r="10" spans="1:74" ht="11.1" customHeight="1">
      <c r="A10" s="111" t="s">
        <v>880</v>
      </c>
      <c r="B10" s="207" t="s">
        <v>625</v>
      </c>
      <c r="C10" s="243">
        <v>1279.9504761000001</v>
      </c>
      <c r="D10" s="243">
        <v>1161.0569039</v>
      </c>
      <c r="E10" s="243">
        <v>932.8272829</v>
      </c>
      <c r="F10" s="243">
        <v>707.61975832999997</v>
      </c>
      <c r="G10" s="243">
        <v>787.13512967999998</v>
      </c>
      <c r="H10" s="243">
        <v>1141.6159067000001</v>
      </c>
      <c r="I10" s="243">
        <v>1297.3522974</v>
      </c>
      <c r="J10" s="243">
        <v>1263.8869148000001</v>
      </c>
      <c r="K10" s="243">
        <v>1113.0877803000001</v>
      </c>
      <c r="L10" s="243">
        <v>794.05365194000001</v>
      </c>
      <c r="M10" s="243">
        <v>768.58669033000001</v>
      </c>
      <c r="N10" s="243">
        <v>1098.7730773999999</v>
      </c>
      <c r="O10" s="243">
        <v>1245.9304612999999</v>
      </c>
      <c r="P10" s="243">
        <v>1031.2321254000001</v>
      </c>
      <c r="Q10" s="243">
        <v>777.08268257999998</v>
      </c>
      <c r="R10" s="243">
        <v>764.71561532999999</v>
      </c>
      <c r="S10" s="243">
        <v>801.88050290000001</v>
      </c>
      <c r="T10" s="243">
        <v>1128.391699</v>
      </c>
      <c r="U10" s="243">
        <v>1238.0203994000001</v>
      </c>
      <c r="V10" s="243">
        <v>1238.9090034999999</v>
      </c>
      <c r="W10" s="243">
        <v>1050.8245400000001</v>
      </c>
      <c r="X10" s="243">
        <v>756.69080805999999</v>
      </c>
      <c r="Y10" s="243">
        <v>751.55261867000002</v>
      </c>
      <c r="Z10" s="243">
        <v>867.79760515999999</v>
      </c>
      <c r="AA10" s="243">
        <v>984.93649903000005</v>
      </c>
      <c r="AB10" s="243">
        <v>887.46880207000004</v>
      </c>
      <c r="AC10" s="243">
        <v>771.18288031999998</v>
      </c>
      <c r="AD10" s="243">
        <v>713.17736833000004</v>
      </c>
      <c r="AE10" s="243">
        <v>827.16439032000005</v>
      </c>
      <c r="AF10" s="243">
        <v>1005.316464</v>
      </c>
      <c r="AG10" s="243">
        <v>1222.8981345</v>
      </c>
      <c r="AH10" s="243">
        <v>1163.4082665000001</v>
      </c>
      <c r="AI10" s="243">
        <v>985.82078766999996</v>
      </c>
      <c r="AJ10" s="243">
        <v>774.23098418999996</v>
      </c>
      <c r="AK10" s="243">
        <v>809.33139167000002</v>
      </c>
      <c r="AL10" s="243">
        <v>888.78376097</v>
      </c>
      <c r="AM10" s="243">
        <v>996.08866</v>
      </c>
      <c r="AN10" s="243">
        <v>988.13841892999994</v>
      </c>
      <c r="AO10" s="243">
        <v>904.49015968000003</v>
      </c>
      <c r="AP10" s="243">
        <v>783.40840232999994</v>
      </c>
      <c r="AQ10" s="243">
        <v>753.65680483999995</v>
      </c>
      <c r="AR10" s="243">
        <v>1005.1496303</v>
      </c>
      <c r="AS10" s="243">
        <v>1121.9511328999999</v>
      </c>
      <c r="AT10" s="243">
        <v>1100.0933018999999</v>
      </c>
      <c r="AU10" s="243">
        <v>1000.6362286999999</v>
      </c>
      <c r="AV10" s="243">
        <v>800.58761709999999</v>
      </c>
      <c r="AW10" s="243">
        <v>827.78405667000004</v>
      </c>
      <c r="AX10" s="243">
        <v>940.81230000000005</v>
      </c>
      <c r="AY10" s="243">
        <v>1126.0409999999999</v>
      </c>
      <c r="AZ10" s="337">
        <v>1006.083</v>
      </c>
      <c r="BA10" s="337">
        <v>835.48580000000004</v>
      </c>
      <c r="BB10" s="337">
        <v>734.16909999999996</v>
      </c>
      <c r="BC10" s="337">
        <v>768.77080000000001</v>
      </c>
      <c r="BD10" s="337">
        <v>1024.162</v>
      </c>
      <c r="BE10" s="337">
        <v>1170.4770000000001</v>
      </c>
      <c r="BF10" s="337">
        <v>1170.0309999999999</v>
      </c>
      <c r="BG10" s="337">
        <v>1040.1949999999999</v>
      </c>
      <c r="BH10" s="337">
        <v>814.51430000000005</v>
      </c>
      <c r="BI10" s="337">
        <v>792.63530000000003</v>
      </c>
      <c r="BJ10" s="337">
        <v>967.89850000000001</v>
      </c>
      <c r="BK10" s="337">
        <v>1108.3050000000001</v>
      </c>
      <c r="BL10" s="337">
        <v>1064.1210000000001</v>
      </c>
      <c r="BM10" s="337">
        <v>839.19740000000002</v>
      </c>
      <c r="BN10" s="337">
        <v>737.41250000000002</v>
      </c>
      <c r="BO10" s="337">
        <v>772.14340000000004</v>
      </c>
      <c r="BP10" s="337">
        <v>1030.69</v>
      </c>
      <c r="BQ10" s="337">
        <v>1177.8910000000001</v>
      </c>
      <c r="BR10" s="337">
        <v>1177.3910000000001</v>
      </c>
      <c r="BS10" s="337">
        <v>1046.6890000000001</v>
      </c>
      <c r="BT10" s="337">
        <v>818.73630000000003</v>
      </c>
      <c r="BU10" s="337">
        <v>796.70399999999995</v>
      </c>
      <c r="BV10" s="337">
        <v>977.1644</v>
      </c>
    </row>
    <row r="11" spans="1:74" ht="11.1" customHeight="1">
      <c r="A11" s="111" t="s">
        <v>881</v>
      </c>
      <c r="B11" s="207" t="s">
        <v>626</v>
      </c>
      <c r="C11" s="243">
        <v>451.33124484000001</v>
      </c>
      <c r="D11" s="243">
        <v>437.12286642999999</v>
      </c>
      <c r="E11" s="243">
        <v>334.24156226000002</v>
      </c>
      <c r="F11" s="243">
        <v>248.54228699999999</v>
      </c>
      <c r="G11" s="243">
        <v>253.03073742000001</v>
      </c>
      <c r="H11" s="243">
        <v>379.44211266999997</v>
      </c>
      <c r="I11" s="243">
        <v>447.95905902999999</v>
      </c>
      <c r="J11" s="243">
        <v>453.94221419000002</v>
      </c>
      <c r="K11" s="243">
        <v>387.13791800000001</v>
      </c>
      <c r="L11" s="243">
        <v>258.17096451999998</v>
      </c>
      <c r="M11" s="243">
        <v>248.33284732999999</v>
      </c>
      <c r="N11" s="243">
        <v>378.37479225999999</v>
      </c>
      <c r="O11" s="243">
        <v>444.05496452</v>
      </c>
      <c r="P11" s="243">
        <v>402.32175071</v>
      </c>
      <c r="Q11" s="243">
        <v>272.97762839000001</v>
      </c>
      <c r="R11" s="243">
        <v>255.72950299999999</v>
      </c>
      <c r="S11" s="243">
        <v>258.99312548</v>
      </c>
      <c r="T11" s="243">
        <v>374.11103800000001</v>
      </c>
      <c r="U11" s="243">
        <v>427.36809903</v>
      </c>
      <c r="V11" s="243">
        <v>441.02697225999998</v>
      </c>
      <c r="W11" s="243">
        <v>353.25232167000001</v>
      </c>
      <c r="X11" s="243">
        <v>240.26483257999999</v>
      </c>
      <c r="Y11" s="243">
        <v>251.89018933</v>
      </c>
      <c r="Z11" s="243">
        <v>311.78022902999999</v>
      </c>
      <c r="AA11" s="243">
        <v>345.79025000000001</v>
      </c>
      <c r="AB11" s="243">
        <v>320.74805621000002</v>
      </c>
      <c r="AC11" s="243">
        <v>255.99456742000001</v>
      </c>
      <c r="AD11" s="243">
        <v>236.02031066999999</v>
      </c>
      <c r="AE11" s="243">
        <v>269.60502806</v>
      </c>
      <c r="AF11" s="243">
        <v>345.88183033000001</v>
      </c>
      <c r="AG11" s="243">
        <v>424.55147516</v>
      </c>
      <c r="AH11" s="243">
        <v>401.29816387</v>
      </c>
      <c r="AI11" s="243">
        <v>341.26224332999999</v>
      </c>
      <c r="AJ11" s="243">
        <v>241.60949968</v>
      </c>
      <c r="AK11" s="243">
        <v>267.02884399999999</v>
      </c>
      <c r="AL11" s="243">
        <v>302.04832355000002</v>
      </c>
      <c r="AM11" s="243">
        <v>363.64734613000002</v>
      </c>
      <c r="AN11" s="243">
        <v>351.71979857000002</v>
      </c>
      <c r="AO11" s="243">
        <v>318.56895355</v>
      </c>
      <c r="AP11" s="243">
        <v>269.54569067</v>
      </c>
      <c r="AQ11" s="243">
        <v>243.78851516</v>
      </c>
      <c r="AR11" s="243">
        <v>329.32727</v>
      </c>
      <c r="AS11" s="243">
        <v>372.35083709999998</v>
      </c>
      <c r="AT11" s="243">
        <v>371.54355773999998</v>
      </c>
      <c r="AU11" s="243">
        <v>353.57412133000003</v>
      </c>
      <c r="AV11" s="243">
        <v>259.57430419000002</v>
      </c>
      <c r="AW11" s="243">
        <v>266.81368800000001</v>
      </c>
      <c r="AX11" s="243">
        <v>328.73129999999998</v>
      </c>
      <c r="AY11" s="243">
        <v>422.6592</v>
      </c>
      <c r="AZ11" s="337">
        <v>369.79309999999998</v>
      </c>
      <c r="BA11" s="337">
        <v>291.1961</v>
      </c>
      <c r="BB11" s="337">
        <v>247.0566</v>
      </c>
      <c r="BC11" s="337">
        <v>250.28899999999999</v>
      </c>
      <c r="BD11" s="337">
        <v>332.67259999999999</v>
      </c>
      <c r="BE11" s="337">
        <v>391.46350000000001</v>
      </c>
      <c r="BF11" s="337">
        <v>395.86750000000001</v>
      </c>
      <c r="BG11" s="337">
        <v>354.54430000000002</v>
      </c>
      <c r="BH11" s="337">
        <v>259.24090000000001</v>
      </c>
      <c r="BI11" s="337">
        <v>253.58539999999999</v>
      </c>
      <c r="BJ11" s="337">
        <v>328.02510000000001</v>
      </c>
      <c r="BK11" s="337">
        <v>387.0385</v>
      </c>
      <c r="BL11" s="337">
        <v>381.29239999999999</v>
      </c>
      <c r="BM11" s="337">
        <v>292.98419999999999</v>
      </c>
      <c r="BN11" s="337">
        <v>248.58529999999999</v>
      </c>
      <c r="BO11" s="337">
        <v>251.8494</v>
      </c>
      <c r="BP11" s="337">
        <v>332.75139999999999</v>
      </c>
      <c r="BQ11" s="337">
        <v>391.57369999999997</v>
      </c>
      <c r="BR11" s="337">
        <v>395.99599999999998</v>
      </c>
      <c r="BS11" s="337">
        <v>354.67430000000002</v>
      </c>
      <c r="BT11" s="337">
        <v>260.39159999999998</v>
      </c>
      <c r="BU11" s="337">
        <v>254.7217</v>
      </c>
      <c r="BV11" s="337">
        <v>327.08089999999999</v>
      </c>
    </row>
    <row r="12" spans="1:74" ht="11.1" customHeight="1">
      <c r="A12" s="111" t="s">
        <v>882</v>
      </c>
      <c r="B12" s="207" t="s">
        <v>627</v>
      </c>
      <c r="C12" s="243">
        <v>670.69053289999999</v>
      </c>
      <c r="D12" s="243">
        <v>605.66950428999996</v>
      </c>
      <c r="E12" s="243">
        <v>491.11221483999998</v>
      </c>
      <c r="F12" s="243">
        <v>396.56179866999997</v>
      </c>
      <c r="G12" s="243">
        <v>450.37829806000002</v>
      </c>
      <c r="H12" s="243">
        <v>692.38409133000005</v>
      </c>
      <c r="I12" s="243">
        <v>765.12551742000005</v>
      </c>
      <c r="J12" s="243">
        <v>823.74931129000004</v>
      </c>
      <c r="K12" s="243">
        <v>707.38449833000004</v>
      </c>
      <c r="L12" s="243">
        <v>483.00528645000003</v>
      </c>
      <c r="M12" s="243">
        <v>396.04090500000001</v>
      </c>
      <c r="N12" s="243">
        <v>510.46368031999998</v>
      </c>
      <c r="O12" s="243">
        <v>622.37441548000004</v>
      </c>
      <c r="P12" s="243">
        <v>647.89509142999998</v>
      </c>
      <c r="Q12" s="243">
        <v>431.27090032000001</v>
      </c>
      <c r="R12" s="243">
        <v>435.61465167</v>
      </c>
      <c r="S12" s="243">
        <v>490.06621774000001</v>
      </c>
      <c r="T12" s="243">
        <v>741.60142732999998</v>
      </c>
      <c r="U12" s="243">
        <v>852.47974452000005</v>
      </c>
      <c r="V12" s="243">
        <v>893.61830710000004</v>
      </c>
      <c r="W12" s="243">
        <v>735.11881667</v>
      </c>
      <c r="X12" s="243">
        <v>489.6603829</v>
      </c>
      <c r="Y12" s="243">
        <v>412.86806999999999</v>
      </c>
      <c r="Z12" s="243">
        <v>510.48141644999998</v>
      </c>
      <c r="AA12" s="243">
        <v>546.90046676999998</v>
      </c>
      <c r="AB12" s="243">
        <v>493.94565620999998</v>
      </c>
      <c r="AC12" s="243">
        <v>426.54561645000001</v>
      </c>
      <c r="AD12" s="243">
        <v>430.69108567000001</v>
      </c>
      <c r="AE12" s="243">
        <v>517.40381226</v>
      </c>
      <c r="AF12" s="243">
        <v>696.87224232999995</v>
      </c>
      <c r="AG12" s="243">
        <v>794.40145934999998</v>
      </c>
      <c r="AH12" s="243">
        <v>816.90490935000003</v>
      </c>
      <c r="AI12" s="243">
        <v>693.49931366999999</v>
      </c>
      <c r="AJ12" s="243">
        <v>491.35685129000001</v>
      </c>
      <c r="AK12" s="243">
        <v>430.69703766999999</v>
      </c>
      <c r="AL12" s="243">
        <v>480.03487194000002</v>
      </c>
      <c r="AM12" s="243">
        <v>599.91088709999997</v>
      </c>
      <c r="AN12" s="243">
        <v>519.86509214</v>
      </c>
      <c r="AO12" s="243">
        <v>465.42144129000002</v>
      </c>
      <c r="AP12" s="243">
        <v>438.71172899999999</v>
      </c>
      <c r="AQ12" s="243">
        <v>454.42185516000001</v>
      </c>
      <c r="AR12" s="243">
        <v>661.37930100000005</v>
      </c>
      <c r="AS12" s="243">
        <v>753.54004419</v>
      </c>
      <c r="AT12" s="243">
        <v>780.80185031999997</v>
      </c>
      <c r="AU12" s="243">
        <v>729.59492266999996</v>
      </c>
      <c r="AV12" s="243">
        <v>526.40502613000001</v>
      </c>
      <c r="AW12" s="243">
        <v>432.89400499999999</v>
      </c>
      <c r="AX12" s="243">
        <v>562.72730000000001</v>
      </c>
      <c r="AY12" s="243">
        <v>661.62080000000003</v>
      </c>
      <c r="AZ12" s="337">
        <v>538.04340000000002</v>
      </c>
      <c r="BA12" s="337">
        <v>454.93439999999998</v>
      </c>
      <c r="BB12" s="337">
        <v>428.50909999999999</v>
      </c>
      <c r="BC12" s="337">
        <v>485.48149999999998</v>
      </c>
      <c r="BD12" s="337">
        <v>659.51089999999999</v>
      </c>
      <c r="BE12" s="337">
        <v>753.91980000000001</v>
      </c>
      <c r="BF12" s="337">
        <v>777.69150000000002</v>
      </c>
      <c r="BG12" s="337">
        <v>686.39890000000003</v>
      </c>
      <c r="BH12" s="337">
        <v>508.495</v>
      </c>
      <c r="BI12" s="337">
        <v>425.07170000000002</v>
      </c>
      <c r="BJ12" s="337">
        <v>533.38620000000003</v>
      </c>
      <c r="BK12" s="337">
        <v>622.97670000000005</v>
      </c>
      <c r="BL12" s="337">
        <v>590.70429999999999</v>
      </c>
      <c r="BM12" s="337">
        <v>459.7355</v>
      </c>
      <c r="BN12" s="337">
        <v>433.02699999999999</v>
      </c>
      <c r="BO12" s="337">
        <v>490.59039999999999</v>
      </c>
      <c r="BP12" s="337">
        <v>662.42550000000006</v>
      </c>
      <c r="BQ12" s="337">
        <v>757.22310000000004</v>
      </c>
      <c r="BR12" s="337">
        <v>781.06439999999998</v>
      </c>
      <c r="BS12" s="337">
        <v>689.34190000000001</v>
      </c>
      <c r="BT12" s="337">
        <v>511.16370000000001</v>
      </c>
      <c r="BU12" s="337">
        <v>427.28050000000002</v>
      </c>
      <c r="BV12" s="337">
        <v>533.29999999999995</v>
      </c>
    </row>
    <row r="13" spans="1:74" ht="11.1" customHeight="1">
      <c r="A13" s="111" t="s">
        <v>883</v>
      </c>
      <c r="B13" s="207" t="s">
        <v>628</v>
      </c>
      <c r="C13" s="243">
        <v>270.81212226000002</v>
      </c>
      <c r="D13" s="243">
        <v>243.56345929</v>
      </c>
      <c r="E13" s="243">
        <v>215.71602290000001</v>
      </c>
      <c r="F13" s="243">
        <v>199.51285899999999</v>
      </c>
      <c r="G13" s="243">
        <v>204.81123418999999</v>
      </c>
      <c r="H13" s="243">
        <v>279.66045266999998</v>
      </c>
      <c r="I13" s="243">
        <v>354.79745677</v>
      </c>
      <c r="J13" s="243">
        <v>336.16734258000002</v>
      </c>
      <c r="K13" s="243">
        <v>286.081502</v>
      </c>
      <c r="L13" s="243">
        <v>216.26531548</v>
      </c>
      <c r="M13" s="243">
        <v>208.05628866999999</v>
      </c>
      <c r="N13" s="243">
        <v>251.09234903000001</v>
      </c>
      <c r="O13" s="243">
        <v>272.23019452</v>
      </c>
      <c r="P13" s="243">
        <v>256.54431749999998</v>
      </c>
      <c r="Q13" s="243">
        <v>216.13330225999999</v>
      </c>
      <c r="R13" s="243">
        <v>205.53371100000001</v>
      </c>
      <c r="S13" s="243">
        <v>207.80776710000001</v>
      </c>
      <c r="T13" s="243">
        <v>269.226786</v>
      </c>
      <c r="U13" s="243">
        <v>349.12852484000001</v>
      </c>
      <c r="V13" s="243">
        <v>353.30358934999998</v>
      </c>
      <c r="W13" s="243">
        <v>296.68519832999999</v>
      </c>
      <c r="X13" s="243">
        <v>215.02027580999999</v>
      </c>
      <c r="Y13" s="243">
        <v>207.76165066999999</v>
      </c>
      <c r="Z13" s="243">
        <v>264.30801580999997</v>
      </c>
      <c r="AA13" s="243">
        <v>259.52081806000001</v>
      </c>
      <c r="AB13" s="243">
        <v>236.84294241000001</v>
      </c>
      <c r="AC13" s="243">
        <v>212.16814871</v>
      </c>
      <c r="AD13" s="243">
        <v>202.78706467000001</v>
      </c>
      <c r="AE13" s="243">
        <v>230.64248226000001</v>
      </c>
      <c r="AF13" s="243">
        <v>305.52849133000001</v>
      </c>
      <c r="AG13" s="243">
        <v>351.63658097000001</v>
      </c>
      <c r="AH13" s="243">
        <v>357.15586065000002</v>
      </c>
      <c r="AI13" s="243">
        <v>285.19675567000002</v>
      </c>
      <c r="AJ13" s="243">
        <v>216.80159839000001</v>
      </c>
      <c r="AK13" s="243">
        <v>205.78614332999999</v>
      </c>
      <c r="AL13" s="243">
        <v>243.84612580999999</v>
      </c>
      <c r="AM13" s="243">
        <v>289.05494451999999</v>
      </c>
      <c r="AN13" s="243">
        <v>252.70900821000001</v>
      </c>
      <c r="AO13" s="243">
        <v>216.05571097000001</v>
      </c>
      <c r="AP13" s="243">
        <v>206.70059932999999</v>
      </c>
      <c r="AQ13" s="243">
        <v>229.42466644999999</v>
      </c>
      <c r="AR13" s="243">
        <v>309.83986499999997</v>
      </c>
      <c r="AS13" s="243">
        <v>361.86891322999998</v>
      </c>
      <c r="AT13" s="243">
        <v>337.79448129000002</v>
      </c>
      <c r="AU13" s="243">
        <v>282.21769499999999</v>
      </c>
      <c r="AV13" s="243">
        <v>205.90650031999999</v>
      </c>
      <c r="AW13" s="243">
        <v>206.92145099999999</v>
      </c>
      <c r="AX13" s="243">
        <v>253.99180000000001</v>
      </c>
      <c r="AY13" s="243">
        <v>279.04489999999998</v>
      </c>
      <c r="AZ13" s="337">
        <v>242.56659999999999</v>
      </c>
      <c r="BA13" s="337">
        <v>220.66900000000001</v>
      </c>
      <c r="BB13" s="337">
        <v>205.56530000000001</v>
      </c>
      <c r="BC13" s="337">
        <v>224.46209999999999</v>
      </c>
      <c r="BD13" s="337">
        <v>291.73250000000002</v>
      </c>
      <c r="BE13" s="337">
        <v>360.16430000000003</v>
      </c>
      <c r="BF13" s="337">
        <v>350.41140000000001</v>
      </c>
      <c r="BG13" s="337">
        <v>297.00760000000002</v>
      </c>
      <c r="BH13" s="337">
        <v>213.01169999999999</v>
      </c>
      <c r="BI13" s="337">
        <v>203.82320000000001</v>
      </c>
      <c r="BJ13" s="337">
        <v>257.13529999999997</v>
      </c>
      <c r="BK13" s="337">
        <v>275.47699999999998</v>
      </c>
      <c r="BL13" s="337">
        <v>250.9229</v>
      </c>
      <c r="BM13" s="337">
        <v>223.29050000000001</v>
      </c>
      <c r="BN13" s="337">
        <v>208.00239999999999</v>
      </c>
      <c r="BO13" s="337">
        <v>227.11869999999999</v>
      </c>
      <c r="BP13" s="337">
        <v>296.06450000000001</v>
      </c>
      <c r="BQ13" s="337">
        <v>365.50510000000003</v>
      </c>
      <c r="BR13" s="337">
        <v>355.6003</v>
      </c>
      <c r="BS13" s="337">
        <v>301.39920000000001</v>
      </c>
      <c r="BT13" s="337">
        <v>215.9418</v>
      </c>
      <c r="BU13" s="337">
        <v>206.62280000000001</v>
      </c>
      <c r="BV13" s="337">
        <v>260.40690000000001</v>
      </c>
    </row>
    <row r="14" spans="1:74" ht="11.1" customHeight="1">
      <c r="A14" s="111" t="s">
        <v>884</v>
      </c>
      <c r="B14" s="207" t="s">
        <v>278</v>
      </c>
      <c r="C14" s="243">
        <v>446.87649128999999</v>
      </c>
      <c r="D14" s="243">
        <v>422.33336571000001</v>
      </c>
      <c r="E14" s="243">
        <v>393.50266065</v>
      </c>
      <c r="F14" s="243">
        <v>362.83852532999998</v>
      </c>
      <c r="G14" s="243">
        <v>316.66639226000001</v>
      </c>
      <c r="H14" s="243">
        <v>354.54410000000001</v>
      </c>
      <c r="I14" s="243">
        <v>385.43664612999999</v>
      </c>
      <c r="J14" s="243">
        <v>397.51762097</v>
      </c>
      <c r="K14" s="243">
        <v>390.33133400000003</v>
      </c>
      <c r="L14" s="243">
        <v>353.28327194000002</v>
      </c>
      <c r="M14" s="243">
        <v>359.65152267000002</v>
      </c>
      <c r="N14" s="243">
        <v>453.69237935000001</v>
      </c>
      <c r="O14" s="243">
        <v>457.99199838999999</v>
      </c>
      <c r="P14" s="243">
        <v>434.43400464000001</v>
      </c>
      <c r="Q14" s="243">
        <v>424.20777871000001</v>
      </c>
      <c r="R14" s="243">
        <v>367.61589600000002</v>
      </c>
      <c r="S14" s="243">
        <v>335.12313194000001</v>
      </c>
      <c r="T14" s="243">
        <v>351.31661532999999</v>
      </c>
      <c r="U14" s="243">
        <v>382.66625161000002</v>
      </c>
      <c r="V14" s="243">
        <v>417.23397</v>
      </c>
      <c r="W14" s="243">
        <v>411.79993432999999</v>
      </c>
      <c r="X14" s="243">
        <v>344.00254547999998</v>
      </c>
      <c r="Y14" s="243">
        <v>370.34051899999997</v>
      </c>
      <c r="Z14" s="243">
        <v>445.46441935000001</v>
      </c>
      <c r="AA14" s="243">
        <v>459.31344645000001</v>
      </c>
      <c r="AB14" s="243">
        <v>428.64204102999997</v>
      </c>
      <c r="AC14" s="243">
        <v>398.72005676999999</v>
      </c>
      <c r="AD14" s="243">
        <v>358.33347666999998</v>
      </c>
      <c r="AE14" s="243">
        <v>337.77444645000003</v>
      </c>
      <c r="AF14" s="243">
        <v>360.18429067</v>
      </c>
      <c r="AG14" s="243">
        <v>389.24510161000001</v>
      </c>
      <c r="AH14" s="243">
        <v>442.44293032000002</v>
      </c>
      <c r="AI14" s="243">
        <v>408.39497267000002</v>
      </c>
      <c r="AJ14" s="243">
        <v>380.47367516000003</v>
      </c>
      <c r="AK14" s="243">
        <v>360.06709833000002</v>
      </c>
      <c r="AL14" s="243">
        <v>412.53359096999998</v>
      </c>
      <c r="AM14" s="243">
        <v>484.92451999999997</v>
      </c>
      <c r="AN14" s="243">
        <v>441.33407606999998</v>
      </c>
      <c r="AO14" s="243">
        <v>381.33462322999998</v>
      </c>
      <c r="AP14" s="243">
        <v>350.39063433000001</v>
      </c>
      <c r="AQ14" s="243">
        <v>337.27690645000001</v>
      </c>
      <c r="AR14" s="243">
        <v>351.46619466999999</v>
      </c>
      <c r="AS14" s="243">
        <v>422.42016225999998</v>
      </c>
      <c r="AT14" s="243">
        <v>399.33291451999997</v>
      </c>
      <c r="AU14" s="243">
        <v>415.11763932999997</v>
      </c>
      <c r="AV14" s="243">
        <v>351.64794354999998</v>
      </c>
      <c r="AW14" s="243">
        <v>347.54699167000001</v>
      </c>
      <c r="AX14" s="243">
        <v>420.69589999999999</v>
      </c>
      <c r="AY14" s="243">
        <v>464.06420000000003</v>
      </c>
      <c r="AZ14" s="337">
        <v>420.19959999999998</v>
      </c>
      <c r="BA14" s="337">
        <v>391.93709999999999</v>
      </c>
      <c r="BB14" s="337">
        <v>353.12810000000002</v>
      </c>
      <c r="BC14" s="337">
        <v>325.45499999999998</v>
      </c>
      <c r="BD14" s="337">
        <v>360.38170000000002</v>
      </c>
      <c r="BE14" s="337">
        <v>401.02710000000002</v>
      </c>
      <c r="BF14" s="337">
        <v>419.41149999999999</v>
      </c>
      <c r="BG14" s="337">
        <v>406.58049999999997</v>
      </c>
      <c r="BH14" s="337">
        <v>348.83789999999999</v>
      </c>
      <c r="BI14" s="337">
        <v>352.87549999999999</v>
      </c>
      <c r="BJ14" s="337">
        <v>432.83449999999999</v>
      </c>
      <c r="BK14" s="337">
        <v>466.50170000000003</v>
      </c>
      <c r="BL14" s="337">
        <v>435.75630000000001</v>
      </c>
      <c r="BM14" s="337">
        <v>391.62020000000001</v>
      </c>
      <c r="BN14" s="337">
        <v>352.83359999999999</v>
      </c>
      <c r="BO14" s="337">
        <v>325.17660000000001</v>
      </c>
      <c r="BP14" s="337">
        <v>362.23790000000002</v>
      </c>
      <c r="BQ14" s="337">
        <v>403.08499999999998</v>
      </c>
      <c r="BR14" s="337">
        <v>421.55599999999998</v>
      </c>
      <c r="BS14" s="337">
        <v>408.65190000000001</v>
      </c>
      <c r="BT14" s="337">
        <v>349.90859999999998</v>
      </c>
      <c r="BU14" s="337">
        <v>353.95269999999999</v>
      </c>
      <c r="BV14" s="337">
        <v>435.4939</v>
      </c>
    </row>
    <row r="15" spans="1:74" ht="11.1" customHeight="1">
      <c r="A15" s="111" t="s">
        <v>906</v>
      </c>
      <c r="B15" s="207" t="s">
        <v>279</v>
      </c>
      <c r="C15" s="243">
        <v>15.762544194</v>
      </c>
      <c r="D15" s="243">
        <v>14.544596786</v>
      </c>
      <c r="E15" s="243">
        <v>14.070205161000001</v>
      </c>
      <c r="F15" s="243">
        <v>13.484470667</v>
      </c>
      <c r="G15" s="243">
        <v>12.892363226000001</v>
      </c>
      <c r="H15" s="243">
        <v>12.850702</v>
      </c>
      <c r="I15" s="243">
        <v>13.201644516</v>
      </c>
      <c r="J15" s="243">
        <v>13.371432258</v>
      </c>
      <c r="K15" s="243">
        <v>13.112533666999999</v>
      </c>
      <c r="L15" s="243">
        <v>13.569164516000001</v>
      </c>
      <c r="M15" s="243">
        <v>14.396279</v>
      </c>
      <c r="N15" s="243">
        <v>15.847089355</v>
      </c>
      <c r="O15" s="243">
        <v>16.351337096999998</v>
      </c>
      <c r="P15" s="243">
        <v>14.947017857000001</v>
      </c>
      <c r="Q15" s="243">
        <v>14.665015484</v>
      </c>
      <c r="R15" s="243">
        <v>13.533654</v>
      </c>
      <c r="S15" s="243">
        <v>12.959901613</v>
      </c>
      <c r="T15" s="243">
        <v>12.648899999999999</v>
      </c>
      <c r="U15" s="243">
        <v>12.826155483999999</v>
      </c>
      <c r="V15" s="243">
        <v>13.001372258</v>
      </c>
      <c r="W15" s="243">
        <v>12.983269667</v>
      </c>
      <c r="X15" s="243">
        <v>13.123316451999999</v>
      </c>
      <c r="Y15" s="243">
        <v>14.357013332999999</v>
      </c>
      <c r="Z15" s="243">
        <v>15.103979032</v>
      </c>
      <c r="AA15" s="243">
        <v>15.709738065</v>
      </c>
      <c r="AB15" s="243">
        <v>14.827552068999999</v>
      </c>
      <c r="AC15" s="243">
        <v>13.608791612999999</v>
      </c>
      <c r="AD15" s="243">
        <v>13.026585667000001</v>
      </c>
      <c r="AE15" s="243">
        <v>12.093587419</v>
      </c>
      <c r="AF15" s="243">
        <v>12.273623000000001</v>
      </c>
      <c r="AG15" s="243">
        <v>12.374876129</v>
      </c>
      <c r="AH15" s="243">
        <v>12.486296773999999</v>
      </c>
      <c r="AI15" s="243">
        <v>12.299033</v>
      </c>
      <c r="AJ15" s="243">
        <v>12.866424839</v>
      </c>
      <c r="AK15" s="243">
        <v>13.975391332999999</v>
      </c>
      <c r="AL15" s="243">
        <v>15.126607419000001</v>
      </c>
      <c r="AM15" s="243">
        <v>15.083465160999999</v>
      </c>
      <c r="AN15" s="243">
        <v>13.602575356999999</v>
      </c>
      <c r="AO15" s="243">
        <v>12.984562258</v>
      </c>
      <c r="AP15" s="243">
        <v>12.967478</v>
      </c>
      <c r="AQ15" s="243">
        <v>12.164605484000001</v>
      </c>
      <c r="AR15" s="243">
        <v>11.678774333</v>
      </c>
      <c r="AS15" s="243">
        <v>11.872667419000001</v>
      </c>
      <c r="AT15" s="243">
        <v>12.081126128999999</v>
      </c>
      <c r="AU15" s="243">
        <v>12.129654333</v>
      </c>
      <c r="AV15" s="243">
        <v>12.568072902999999</v>
      </c>
      <c r="AW15" s="243">
        <v>13.128156667000001</v>
      </c>
      <c r="AX15" s="243">
        <v>14.42836</v>
      </c>
      <c r="AY15" s="243">
        <v>14.90568</v>
      </c>
      <c r="AZ15" s="337">
        <v>14.302300000000001</v>
      </c>
      <c r="BA15" s="337">
        <v>13.003920000000001</v>
      </c>
      <c r="BB15" s="337">
        <v>12.62548</v>
      </c>
      <c r="BC15" s="337">
        <v>11.87467</v>
      </c>
      <c r="BD15" s="337">
        <v>11.595269999999999</v>
      </c>
      <c r="BE15" s="337">
        <v>11.67977</v>
      </c>
      <c r="BF15" s="337">
        <v>11.91643</v>
      </c>
      <c r="BG15" s="337">
        <v>11.90799</v>
      </c>
      <c r="BH15" s="337">
        <v>12.25769</v>
      </c>
      <c r="BI15" s="337">
        <v>13.05926</v>
      </c>
      <c r="BJ15" s="337">
        <v>14.314310000000001</v>
      </c>
      <c r="BK15" s="337">
        <v>14.88003</v>
      </c>
      <c r="BL15" s="337">
        <v>14.033160000000001</v>
      </c>
      <c r="BM15" s="337">
        <v>12.884589999999999</v>
      </c>
      <c r="BN15" s="337">
        <v>12.509309999999999</v>
      </c>
      <c r="BO15" s="337">
        <v>11.76515</v>
      </c>
      <c r="BP15" s="337">
        <v>11.48807</v>
      </c>
      <c r="BQ15" s="337">
        <v>11.571540000000001</v>
      </c>
      <c r="BR15" s="337">
        <v>11.805759999999999</v>
      </c>
      <c r="BS15" s="337">
        <v>11.797140000000001</v>
      </c>
      <c r="BT15" s="337">
        <v>12.143319999999999</v>
      </c>
      <c r="BU15" s="337">
        <v>12.937139999999999</v>
      </c>
      <c r="BV15" s="337">
        <v>14.18013</v>
      </c>
    </row>
    <row r="16" spans="1:74" ht="11.1" customHeight="1">
      <c r="A16" s="111" t="s">
        <v>907</v>
      </c>
      <c r="B16" s="207" t="s">
        <v>630</v>
      </c>
      <c r="C16" s="243">
        <v>4758.0597606000001</v>
      </c>
      <c r="D16" s="243">
        <v>4387.1506074999998</v>
      </c>
      <c r="E16" s="243">
        <v>3606.1323229</v>
      </c>
      <c r="F16" s="243">
        <v>2934.8829906999999</v>
      </c>
      <c r="G16" s="243">
        <v>3059.4539141999999</v>
      </c>
      <c r="H16" s="243">
        <v>4249.8517646999999</v>
      </c>
      <c r="I16" s="243">
        <v>4989.9450616000004</v>
      </c>
      <c r="J16" s="243">
        <v>4969.4605309999997</v>
      </c>
      <c r="K16" s="243">
        <v>4152.7497467000003</v>
      </c>
      <c r="L16" s="243">
        <v>3118.9696389999999</v>
      </c>
      <c r="M16" s="243">
        <v>3105.5380322999999</v>
      </c>
      <c r="N16" s="243">
        <v>4194.0274922999997</v>
      </c>
      <c r="O16" s="243">
        <v>4679.1604568000002</v>
      </c>
      <c r="P16" s="243">
        <v>4290.0449993000002</v>
      </c>
      <c r="Q16" s="243">
        <v>3384.5422893999998</v>
      </c>
      <c r="R16" s="243">
        <v>3123.3450687</v>
      </c>
      <c r="S16" s="243">
        <v>3151.2399832000001</v>
      </c>
      <c r="T16" s="243">
        <v>4199.4221230000003</v>
      </c>
      <c r="U16" s="243">
        <v>4991.2511464999998</v>
      </c>
      <c r="V16" s="243">
        <v>4959.3099267999996</v>
      </c>
      <c r="W16" s="243">
        <v>4090.6541910000001</v>
      </c>
      <c r="X16" s="243">
        <v>3051.1310939</v>
      </c>
      <c r="Y16" s="243">
        <v>3107.341226</v>
      </c>
      <c r="Z16" s="243">
        <v>3752.9443110000002</v>
      </c>
      <c r="AA16" s="243">
        <v>4060.6930118999999</v>
      </c>
      <c r="AB16" s="243">
        <v>3723.2881883</v>
      </c>
      <c r="AC16" s="243">
        <v>3205.2156697</v>
      </c>
      <c r="AD16" s="243">
        <v>2936.7736519999999</v>
      </c>
      <c r="AE16" s="243">
        <v>3254.6812058</v>
      </c>
      <c r="AF16" s="243">
        <v>4097.8043799999996</v>
      </c>
      <c r="AG16" s="243">
        <v>4986.4216468000004</v>
      </c>
      <c r="AH16" s="243">
        <v>4772.2916980999998</v>
      </c>
      <c r="AI16" s="243">
        <v>3961.0447343000001</v>
      </c>
      <c r="AJ16" s="243">
        <v>3118.3688189999998</v>
      </c>
      <c r="AK16" s="243">
        <v>3238.5077323</v>
      </c>
      <c r="AL16" s="243">
        <v>3683.4710365000001</v>
      </c>
      <c r="AM16" s="243">
        <v>4237.2307844999996</v>
      </c>
      <c r="AN16" s="243">
        <v>4030.5913824999998</v>
      </c>
      <c r="AO16" s="243">
        <v>3605.9374170999999</v>
      </c>
      <c r="AP16" s="243">
        <v>3176.5540529999998</v>
      </c>
      <c r="AQ16" s="243">
        <v>3063.8159854999999</v>
      </c>
      <c r="AR16" s="243">
        <v>3923.6152849999999</v>
      </c>
      <c r="AS16" s="243">
        <v>4627.0260147999998</v>
      </c>
      <c r="AT16" s="243">
        <v>4443.0394587000001</v>
      </c>
      <c r="AU16" s="243">
        <v>4037.1438776999998</v>
      </c>
      <c r="AV16" s="243">
        <v>3182.4624216000002</v>
      </c>
      <c r="AW16" s="243">
        <v>3260.4123202999999</v>
      </c>
      <c r="AX16" s="243">
        <v>3964.6770000000001</v>
      </c>
      <c r="AY16" s="243">
        <v>4587.1440000000002</v>
      </c>
      <c r="AZ16" s="337">
        <v>4072.62</v>
      </c>
      <c r="BA16" s="337">
        <v>3464.6390000000001</v>
      </c>
      <c r="BB16" s="337">
        <v>3051.9059999999999</v>
      </c>
      <c r="BC16" s="337">
        <v>3097.9569999999999</v>
      </c>
      <c r="BD16" s="337">
        <v>3940.0830000000001</v>
      </c>
      <c r="BE16" s="337">
        <v>4642.2269999999999</v>
      </c>
      <c r="BF16" s="337">
        <v>4642.0739999999996</v>
      </c>
      <c r="BG16" s="337">
        <v>4015.672</v>
      </c>
      <c r="BH16" s="337">
        <v>3185.62</v>
      </c>
      <c r="BI16" s="337">
        <v>3169.922</v>
      </c>
      <c r="BJ16" s="337">
        <v>3958.8389999999999</v>
      </c>
      <c r="BK16" s="337">
        <v>4429.0959999999995</v>
      </c>
      <c r="BL16" s="337">
        <v>4221.3549999999996</v>
      </c>
      <c r="BM16" s="337">
        <v>3478.1660000000002</v>
      </c>
      <c r="BN16" s="337">
        <v>3064.0569999999998</v>
      </c>
      <c r="BO16" s="337">
        <v>3111.0770000000002</v>
      </c>
      <c r="BP16" s="337">
        <v>3951.36</v>
      </c>
      <c r="BQ16" s="337">
        <v>4654.9920000000002</v>
      </c>
      <c r="BR16" s="337">
        <v>4654.9629999999997</v>
      </c>
      <c r="BS16" s="337">
        <v>4027.5129999999999</v>
      </c>
      <c r="BT16" s="337">
        <v>3200.1509999999998</v>
      </c>
      <c r="BU16" s="337">
        <v>3183.9279999999999</v>
      </c>
      <c r="BV16" s="337">
        <v>3965.05</v>
      </c>
    </row>
    <row r="17" spans="1:74" ht="11.1" customHeight="1">
      <c r="A17" s="111"/>
      <c r="B17" s="113" t="s">
        <v>13</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377"/>
      <c r="BA17" s="377"/>
      <c r="BB17" s="377"/>
      <c r="BC17" s="377"/>
      <c r="BD17" s="377"/>
      <c r="BE17" s="377"/>
      <c r="BF17" s="377"/>
      <c r="BG17" s="377"/>
      <c r="BH17" s="377"/>
      <c r="BI17" s="377"/>
      <c r="BJ17" s="377"/>
      <c r="BK17" s="377"/>
      <c r="BL17" s="377"/>
      <c r="BM17" s="377"/>
      <c r="BN17" s="377"/>
      <c r="BO17" s="377"/>
      <c r="BP17" s="377"/>
      <c r="BQ17" s="377"/>
      <c r="BR17" s="377"/>
      <c r="BS17" s="377"/>
      <c r="BT17" s="377"/>
      <c r="BU17" s="377"/>
      <c r="BV17" s="377"/>
    </row>
    <row r="18" spans="1:74" ht="11.1" customHeight="1">
      <c r="A18" s="111" t="s">
        <v>885</v>
      </c>
      <c r="B18" s="207" t="s">
        <v>622</v>
      </c>
      <c r="C18" s="243">
        <v>124.68825871</v>
      </c>
      <c r="D18" s="243">
        <v>131.07555821</v>
      </c>
      <c r="E18" s="243">
        <v>118.1208829</v>
      </c>
      <c r="F18" s="243">
        <v>114.21685533</v>
      </c>
      <c r="G18" s="243">
        <v>115.94756839</v>
      </c>
      <c r="H18" s="243">
        <v>133.521084</v>
      </c>
      <c r="I18" s="243">
        <v>141.30297838999999</v>
      </c>
      <c r="J18" s="243">
        <v>137.98954839000001</v>
      </c>
      <c r="K18" s="243">
        <v>135.06448467000001</v>
      </c>
      <c r="L18" s="243">
        <v>118.27254483999999</v>
      </c>
      <c r="M18" s="243">
        <v>116.80467933</v>
      </c>
      <c r="N18" s="243">
        <v>124.00522805999999</v>
      </c>
      <c r="O18" s="243">
        <v>123.72609935</v>
      </c>
      <c r="P18" s="243">
        <v>127.13887357</v>
      </c>
      <c r="Q18" s="243">
        <v>118.28950548</v>
      </c>
      <c r="R18" s="243">
        <v>114.92181667</v>
      </c>
      <c r="S18" s="243">
        <v>112.94936161</v>
      </c>
      <c r="T18" s="243">
        <v>131.03151800000001</v>
      </c>
      <c r="U18" s="243">
        <v>139.26544548000001</v>
      </c>
      <c r="V18" s="243">
        <v>134.72566710000001</v>
      </c>
      <c r="W18" s="243">
        <v>129.11674067000001</v>
      </c>
      <c r="X18" s="243">
        <v>117.52911871000001</v>
      </c>
      <c r="Y18" s="243">
        <v>113.178083</v>
      </c>
      <c r="Z18" s="243">
        <v>118.39044226</v>
      </c>
      <c r="AA18" s="243">
        <v>121.17536968</v>
      </c>
      <c r="AB18" s="243">
        <v>122.34079482999999</v>
      </c>
      <c r="AC18" s="243">
        <v>115.14768934999999</v>
      </c>
      <c r="AD18" s="243">
        <v>112.86697767</v>
      </c>
      <c r="AE18" s="243">
        <v>113.82070581000001</v>
      </c>
      <c r="AF18" s="243">
        <v>128.93126899999999</v>
      </c>
      <c r="AG18" s="243">
        <v>137.21537065000001</v>
      </c>
      <c r="AH18" s="243">
        <v>141.94545902999999</v>
      </c>
      <c r="AI18" s="243">
        <v>128.00853867000001</v>
      </c>
      <c r="AJ18" s="243">
        <v>116.56172773999999</v>
      </c>
      <c r="AK18" s="243">
        <v>114.80363233</v>
      </c>
      <c r="AL18" s="243">
        <v>117.94114484000001</v>
      </c>
      <c r="AM18" s="243">
        <v>121.67306194</v>
      </c>
      <c r="AN18" s="243">
        <v>128.31195178999999</v>
      </c>
      <c r="AO18" s="243">
        <v>115.13264031999999</v>
      </c>
      <c r="AP18" s="243">
        <v>113.51696200000001</v>
      </c>
      <c r="AQ18" s="243">
        <v>112.56138194</v>
      </c>
      <c r="AR18" s="243">
        <v>129.32090700000001</v>
      </c>
      <c r="AS18" s="243">
        <v>144.26365258000001</v>
      </c>
      <c r="AT18" s="243">
        <v>132.29919387000001</v>
      </c>
      <c r="AU18" s="243">
        <v>127.46885167000001</v>
      </c>
      <c r="AV18" s="243">
        <v>116.14600129</v>
      </c>
      <c r="AW18" s="243">
        <v>115.40465533</v>
      </c>
      <c r="AX18" s="243">
        <v>122.9474</v>
      </c>
      <c r="AY18" s="243">
        <v>124.4669</v>
      </c>
      <c r="AZ18" s="337">
        <v>126.76139999999999</v>
      </c>
      <c r="BA18" s="337">
        <v>115.77330000000001</v>
      </c>
      <c r="BB18" s="337">
        <v>113.9263</v>
      </c>
      <c r="BC18" s="337">
        <v>113.48</v>
      </c>
      <c r="BD18" s="337">
        <v>127.7539</v>
      </c>
      <c r="BE18" s="337">
        <v>136.37809999999999</v>
      </c>
      <c r="BF18" s="337">
        <v>135.57810000000001</v>
      </c>
      <c r="BG18" s="337">
        <v>127.20699999999999</v>
      </c>
      <c r="BH18" s="337">
        <v>116.676</v>
      </c>
      <c r="BI18" s="337">
        <v>114.08499999999999</v>
      </c>
      <c r="BJ18" s="337">
        <v>120.1878</v>
      </c>
      <c r="BK18" s="337">
        <v>123.0077</v>
      </c>
      <c r="BL18" s="337">
        <v>127.37560000000001</v>
      </c>
      <c r="BM18" s="337">
        <v>116.3361</v>
      </c>
      <c r="BN18" s="337">
        <v>113.685</v>
      </c>
      <c r="BO18" s="337">
        <v>113.2414</v>
      </c>
      <c r="BP18" s="337">
        <v>127.4866</v>
      </c>
      <c r="BQ18" s="337">
        <v>136.0941</v>
      </c>
      <c r="BR18" s="337">
        <v>135.2972</v>
      </c>
      <c r="BS18" s="337">
        <v>126.94370000000001</v>
      </c>
      <c r="BT18" s="337">
        <v>116.4353</v>
      </c>
      <c r="BU18" s="337">
        <v>113.8506</v>
      </c>
      <c r="BV18" s="337">
        <v>119.94119999999999</v>
      </c>
    </row>
    <row r="19" spans="1:74" ht="11.1" customHeight="1">
      <c r="A19" s="111" t="s">
        <v>886</v>
      </c>
      <c r="B19" s="189" t="s">
        <v>656</v>
      </c>
      <c r="C19" s="243">
        <v>448.76427452000001</v>
      </c>
      <c r="D19" s="243">
        <v>461.03665179000001</v>
      </c>
      <c r="E19" s="243">
        <v>421.48261355</v>
      </c>
      <c r="F19" s="243">
        <v>406.77094032999997</v>
      </c>
      <c r="G19" s="243">
        <v>417.72091354999998</v>
      </c>
      <c r="H19" s="243">
        <v>479.26750500000003</v>
      </c>
      <c r="I19" s="243">
        <v>518.74929096999995</v>
      </c>
      <c r="J19" s="243">
        <v>505.22674903000001</v>
      </c>
      <c r="K19" s="243">
        <v>491.05729233</v>
      </c>
      <c r="L19" s="243">
        <v>417.38797645</v>
      </c>
      <c r="M19" s="243">
        <v>411.31852433</v>
      </c>
      <c r="N19" s="243">
        <v>438.51124419000001</v>
      </c>
      <c r="O19" s="243">
        <v>434.65713871000003</v>
      </c>
      <c r="P19" s="243">
        <v>454.03357356999999</v>
      </c>
      <c r="Q19" s="243">
        <v>414.98708386999999</v>
      </c>
      <c r="R19" s="243">
        <v>398.68274200000002</v>
      </c>
      <c r="S19" s="243">
        <v>402.76499031999998</v>
      </c>
      <c r="T19" s="243">
        <v>459.25595933</v>
      </c>
      <c r="U19" s="243">
        <v>497.08938870999998</v>
      </c>
      <c r="V19" s="243">
        <v>485.88285645000002</v>
      </c>
      <c r="W19" s="243">
        <v>464.27373467000001</v>
      </c>
      <c r="X19" s="243">
        <v>411.97510677000002</v>
      </c>
      <c r="Y19" s="243">
        <v>395.57051267000003</v>
      </c>
      <c r="Z19" s="243">
        <v>411.12577419000002</v>
      </c>
      <c r="AA19" s="243">
        <v>420.43081934999998</v>
      </c>
      <c r="AB19" s="243">
        <v>430.75792138000003</v>
      </c>
      <c r="AC19" s="243">
        <v>401.14368483999999</v>
      </c>
      <c r="AD19" s="243">
        <v>396.63724200000001</v>
      </c>
      <c r="AE19" s="243">
        <v>404.56319903000002</v>
      </c>
      <c r="AF19" s="243">
        <v>451.12987399999997</v>
      </c>
      <c r="AG19" s="243">
        <v>491.90100774000001</v>
      </c>
      <c r="AH19" s="243">
        <v>486.65346935000002</v>
      </c>
      <c r="AI19" s="243">
        <v>467.32315533000002</v>
      </c>
      <c r="AJ19" s="243">
        <v>405.81300871000002</v>
      </c>
      <c r="AK19" s="243">
        <v>393.58854366999998</v>
      </c>
      <c r="AL19" s="243">
        <v>406.45816096999999</v>
      </c>
      <c r="AM19" s="243">
        <v>417.95101129</v>
      </c>
      <c r="AN19" s="243">
        <v>458.35502143000002</v>
      </c>
      <c r="AO19" s="243">
        <v>407.47243064999998</v>
      </c>
      <c r="AP19" s="243">
        <v>396.46093932999997</v>
      </c>
      <c r="AQ19" s="243">
        <v>395.56043839</v>
      </c>
      <c r="AR19" s="243">
        <v>449.84505300000001</v>
      </c>
      <c r="AS19" s="243">
        <v>492.44966613000003</v>
      </c>
      <c r="AT19" s="243">
        <v>475.47529161</v>
      </c>
      <c r="AU19" s="243">
        <v>454.538771</v>
      </c>
      <c r="AV19" s="243">
        <v>409.05833934999998</v>
      </c>
      <c r="AW19" s="243">
        <v>405.79127899999997</v>
      </c>
      <c r="AX19" s="243">
        <v>414.53719999999998</v>
      </c>
      <c r="AY19" s="243">
        <v>432.94540000000001</v>
      </c>
      <c r="AZ19" s="337">
        <v>456.88900000000001</v>
      </c>
      <c r="BA19" s="337">
        <v>415.62430000000001</v>
      </c>
      <c r="BB19" s="337">
        <v>394.26940000000002</v>
      </c>
      <c r="BC19" s="337">
        <v>399.03050000000002</v>
      </c>
      <c r="BD19" s="337">
        <v>449.20389999999998</v>
      </c>
      <c r="BE19" s="337">
        <v>482.35629999999998</v>
      </c>
      <c r="BF19" s="337">
        <v>479.90609999999998</v>
      </c>
      <c r="BG19" s="337">
        <v>457.84320000000002</v>
      </c>
      <c r="BH19" s="337">
        <v>406.08819999999997</v>
      </c>
      <c r="BI19" s="337">
        <v>397.82499999999999</v>
      </c>
      <c r="BJ19" s="337">
        <v>415.89850000000001</v>
      </c>
      <c r="BK19" s="337">
        <v>434.2099</v>
      </c>
      <c r="BL19" s="337">
        <v>452.7758</v>
      </c>
      <c r="BM19" s="337">
        <v>411.8827</v>
      </c>
      <c r="BN19" s="337">
        <v>395.4513</v>
      </c>
      <c r="BO19" s="337">
        <v>400.22669999999999</v>
      </c>
      <c r="BP19" s="337">
        <v>450.55059999999997</v>
      </c>
      <c r="BQ19" s="337">
        <v>483.80250000000001</v>
      </c>
      <c r="BR19" s="337">
        <v>481.34500000000003</v>
      </c>
      <c r="BS19" s="337">
        <v>459.21609999999998</v>
      </c>
      <c r="BT19" s="337">
        <v>407.30599999999998</v>
      </c>
      <c r="BU19" s="337">
        <v>399.0181</v>
      </c>
      <c r="BV19" s="337">
        <v>417.14589999999998</v>
      </c>
    </row>
    <row r="20" spans="1:74" ht="11.1" customHeight="1">
      <c r="A20" s="111" t="s">
        <v>890</v>
      </c>
      <c r="B20" s="207" t="s">
        <v>623</v>
      </c>
      <c r="C20" s="243">
        <v>500.46748418999999</v>
      </c>
      <c r="D20" s="243">
        <v>502.89682035999999</v>
      </c>
      <c r="E20" s="243">
        <v>464.81831226000003</v>
      </c>
      <c r="F20" s="243">
        <v>454.72621866999998</v>
      </c>
      <c r="G20" s="243">
        <v>476.70979806000003</v>
      </c>
      <c r="H20" s="243">
        <v>536.95110666999994</v>
      </c>
      <c r="I20" s="243">
        <v>567.75781226000004</v>
      </c>
      <c r="J20" s="243">
        <v>578.23865096999998</v>
      </c>
      <c r="K20" s="243">
        <v>508.33823699999999</v>
      </c>
      <c r="L20" s="243">
        <v>476.94647128999998</v>
      </c>
      <c r="M20" s="243">
        <v>476.27857232999997</v>
      </c>
      <c r="N20" s="243">
        <v>486.09405226000001</v>
      </c>
      <c r="O20" s="243">
        <v>505.50086515999999</v>
      </c>
      <c r="P20" s="243">
        <v>507.85342321000002</v>
      </c>
      <c r="Q20" s="243">
        <v>478.62614354999999</v>
      </c>
      <c r="R20" s="243">
        <v>450.73294933</v>
      </c>
      <c r="S20" s="243">
        <v>479.45415677</v>
      </c>
      <c r="T20" s="243">
        <v>526.25345032999996</v>
      </c>
      <c r="U20" s="243">
        <v>592.29113742000004</v>
      </c>
      <c r="V20" s="243">
        <v>560.34728902999996</v>
      </c>
      <c r="W20" s="243">
        <v>502.99390833000001</v>
      </c>
      <c r="X20" s="243">
        <v>479.14458581000002</v>
      </c>
      <c r="Y20" s="243">
        <v>466.47539432999997</v>
      </c>
      <c r="Z20" s="243">
        <v>477.06072903</v>
      </c>
      <c r="AA20" s="243">
        <v>489.35812644999999</v>
      </c>
      <c r="AB20" s="243">
        <v>486.45177034</v>
      </c>
      <c r="AC20" s="243">
        <v>464.05602613000002</v>
      </c>
      <c r="AD20" s="243">
        <v>454.102664</v>
      </c>
      <c r="AE20" s="243">
        <v>493.46835226000002</v>
      </c>
      <c r="AF20" s="243">
        <v>547.78199099999995</v>
      </c>
      <c r="AG20" s="243">
        <v>592.92763484</v>
      </c>
      <c r="AH20" s="243">
        <v>554.04741548000004</v>
      </c>
      <c r="AI20" s="243">
        <v>501.41870232999997</v>
      </c>
      <c r="AJ20" s="243">
        <v>488.00777613000002</v>
      </c>
      <c r="AK20" s="243">
        <v>462.18000032999998</v>
      </c>
      <c r="AL20" s="243">
        <v>474.95253613</v>
      </c>
      <c r="AM20" s="243">
        <v>494.06998613000002</v>
      </c>
      <c r="AN20" s="243">
        <v>502.71466571000002</v>
      </c>
      <c r="AO20" s="243">
        <v>480.47990419000001</v>
      </c>
      <c r="AP20" s="243">
        <v>463.94158599999997</v>
      </c>
      <c r="AQ20" s="243">
        <v>482.62613613000002</v>
      </c>
      <c r="AR20" s="243">
        <v>525.16533833000005</v>
      </c>
      <c r="AS20" s="243">
        <v>551.71440968000002</v>
      </c>
      <c r="AT20" s="243">
        <v>548.12135225999998</v>
      </c>
      <c r="AU20" s="243">
        <v>515.27105467000001</v>
      </c>
      <c r="AV20" s="243">
        <v>492.07280161</v>
      </c>
      <c r="AW20" s="243">
        <v>472.47872532999997</v>
      </c>
      <c r="AX20" s="243">
        <v>489.75790000000001</v>
      </c>
      <c r="AY20" s="243">
        <v>517.0308</v>
      </c>
      <c r="AZ20" s="337">
        <v>502.13549999999998</v>
      </c>
      <c r="BA20" s="337">
        <v>471.60149999999999</v>
      </c>
      <c r="BB20" s="337">
        <v>454.82479999999998</v>
      </c>
      <c r="BC20" s="337">
        <v>477.95370000000003</v>
      </c>
      <c r="BD20" s="337">
        <v>531.19579999999996</v>
      </c>
      <c r="BE20" s="337">
        <v>559.97069999999997</v>
      </c>
      <c r="BF20" s="337">
        <v>550.69590000000005</v>
      </c>
      <c r="BG20" s="337">
        <v>502.46050000000002</v>
      </c>
      <c r="BH20" s="337">
        <v>478.91340000000002</v>
      </c>
      <c r="BI20" s="337">
        <v>462.1114</v>
      </c>
      <c r="BJ20" s="337">
        <v>479.60840000000002</v>
      </c>
      <c r="BK20" s="337">
        <v>497.72109999999998</v>
      </c>
      <c r="BL20" s="337">
        <v>501.12430000000001</v>
      </c>
      <c r="BM20" s="337">
        <v>470.65089999999998</v>
      </c>
      <c r="BN20" s="337">
        <v>452.54309999999998</v>
      </c>
      <c r="BO20" s="337">
        <v>475.55560000000003</v>
      </c>
      <c r="BP20" s="337">
        <v>528.53039999999999</v>
      </c>
      <c r="BQ20" s="337">
        <v>557.16079999999999</v>
      </c>
      <c r="BR20" s="337">
        <v>547.93269999999995</v>
      </c>
      <c r="BS20" s="337">
        <v>499.93959999999998</v>
      </c>
      <c r="BT20" s="337">
        <v>476.51100000000002</v>
      </c>
      <c r="BU20" s="337">
        <v>459.79360000000003</v>
      </c>
      <c r="BV20" s="337">
        <v>477.20350000000002</v>
      </c>
    </row>
    <row r="21" spans="1:74" ht="11.1" customHeight="1">
      <c r="A21" s="111" t="s">
        <v>891</v>
      </c>
      <c r="B21" s="207" t="s">
        <v>624</v>
      </c>
      <c r="C21" s="243">
        <v>274.34160386999997</v>
      </c>
      <c r="D21" s="243">
        <v>278.32437213999998</v>
      </c>
      <c r="E21" s="243">
        <v>251.02772709999999</v>
      </c>
      <c r="F21" s="243">
        <v>250.24749133</v>
      </c>
      <c r="G21" s="243">
        <v>256.77858064999998</v>
      </c>
      <c r="H21" s="243">
        <v>295.48097032999999</v>
      </c>
      <c r="I21" s="243">
        <v>304.26797871000002</v>
      </c>
      <c r="J21" s="243">
        <v>314.77952677000002</v>
      </c>
      <c r="K21" s="243">
        <v>277.29962367000002</v>
      </c>
      <c r="L21" s="243">
        <v>256.89486839</v>
      </c>
      <c r="M21" s="243">
        <v>257.14790866999999</v>
      </c>
      <c r="N21" s="243">
        <v>271.68638451999999</v>
      </c>
      <c r="O21" s="243">
        <v>272.65666419000001</v>
      </c>
      <c r="P21" s="243">
        <v>282.07377786000001</v>
      </c>
      <c r="Q21" s="243">
        <v>257.43654773999998</v>
      </c>
      <c r="R21" s="243">
        <v>247.03438166999999</v>
      </c>
      <c r="S21" s="243">
        <v>253.14205774000001</v>
      </c>
      <c r="T21" s="243">
        <v>288.99588</v>
      </c>
      <c r="U21" s="243">
        <v>313.10580290000001</v>
      </c>
      <c r="V21" s="243">
        <v>305.20965387000001</v>
      </c>
      <c r="W21" s="243">
        <v>275.723838</v>
      </c>
      <c r="X21" s="243">
        <v>260.82466935000002</v>
      </c>
      <c r="Y21" s="243">
        <v>253.69537567</v>
      </c>
      <c r="Z21" s="243">
        <v>260.89312000000001</v>
      </c>
      <c r="AA21" s="243">
        <v>260.30461451999997</v>
      </c>
      <c r="AB21" s="243">
        <v>267.16681</v>
      </c>
      <c r="AC21" s="243">
        <v>248.22696194</v>
      </c>
      <c r="AD21" s="243">
        <v>252.25254967000001</v>
      </c>
      <c r="AE21" s="243">
        <v>264.69963710000002</v>
      </c>
      <c r="AF21" s="243">
        <v>293.06220000000002</v>
      </c>
      <c r="AG21" s="243">
        <v>320.23002031999999</v>
      </c>
      <c r="AH21" s="243">
        <v>299.00358806000003</v>
      </c>
      <c r="AI21" s="243">
        <v>277.97062933000001</v>
      </c>
      <c r="AJ21" s="243">
        <v>262.48598290000001</v>
      </c>
      <c r="AK21" s="243">
        <v>255.227643</v>
      </c>
      <c r="AL21" s="243">
        <v>262.43383096999997</v>
      </c>
      <c r="AM21" s="243">
        <v>270.84922</v>
      </c>
      <c r="AN21" s="243">
        <v>279.44282035999998</v>
      </c>
      <c r="AO21" s="243">
        <v>261.46380902999999</v>
      </c>
      <c r="AP21" s="243">
        <v>256.90783567</v>
      </c>
      <c r="AQ21" s="243">
        <v>257.85383547999999</v>
      </c>
      <c r="AR21" s="243">
        <v>283.275757</v>
      </c>
      <c r="AS21" s="243">
        <v>298.30718612999999</v>
      </c>
      <c r="AT21" s="243">
        <v>304.75496032000001</v>
      </c>
      <c r="AU21" s="243">
        <v>291.35006900000002</v>
      </c>
      <c r="AV21" s="243">
        <v>266.94207258</v>
      </c>
      <c r="AW21" s="243">
        <v>269.54687367000002</v>
      </c>
      <c r="AX21" s="243">
        <v>275.49860000000001</v>
      </c>
      <c r="AY21" s="243">
        <v>278.97469999999998</v>
      </c>
      <c r="AZ21" s="337">
        <v>280.8175</v>
      </c>
      <c r="BA21" s="337">
        <v>257.9828</v>
      </c>
      <c r="BB21" s="337">
        <v>251.52950000000001</v>
      </c>
      <c r="BC21" s="337">
        <v>257.51220000000001</v>
      </c>
      <c r="BD21" s="337">
        <v>290.69729999999998</v>
      </c>
      <c r="BE21" s="337">
        <v>308.34530000000001</v>
      </c>
      <c r="BF21" s="337">
        <v>307.50650000000002</v>
      </c>
      <c r="BG21" s="337">
        <v>283.55119999999999</v>
      </c>
      <c r="BH21" s="337">
        <v>262.24779999999998</v>
      </c>
      <c r="BI21" s="337">
        <v>259.01</v>
      </c>
      <c r="BJ21" s="337">
        <v>271.07810000000001</v>
      </c>
      <c r="BK21" s="337">
        <v>275.10649999999998</v>
      </c>
      <c r="BL21" s="337">
        <v>281.10559999999998</v>
      </c>
      <c r="BM21" s="337">
        <v>258.24520000000001</v>
      </c>
      <c r="BN21" s="337">
        <v>252.286</v>
      </c>
      <c r="BO21" s="337">
        <v>258.28449999999998</v>
      </c>
      <c r="BP21" s="337">
        <v>291.56700000000001</v>
      </c>
      <c r="BQ21" s="337">
        <v>309.57400000000001</v>
      </c>
      <c r="BR21" s="337">
        <v>308.73020000000002</v>
      </c>
      <c r="BS21" s="337">
        <v>284.67790000000002</v>
      </c>
      <c r="BT21" s="337">
        <v>263.0265</v>
      </c>
      <c r="BU21" s="337">
        <v>259.7783</v>
      </c>
      <c r="BV21" s="337">
        <v>271.88150000000002</v>
      </c>
    </row>
    <row r="22" spans="1:74" ht="11.1" customHeight="1">
      <c r="A22" s="111" t="s">
        <v>892</v>
      </c>
      <c r="B22" s="207" t="s">
        <v>625</v>
      </c>
      <c r="C22" s="243">
        <v>813.89863161000005</v>
      </c>
      <c r="D22" s="243">
        <v>831.87778714000001</v>
      </c>
      <c r="E22" s="243">
        <v>725.55683581000005</v>
      </c>
      <c r="F22" s="243">
        <v>761.452585</v>
      </c>
      <c r="G22" s="243">
        <v>821.08750741999995</v>
      </c>
      <c r="H22" s="243">
        <v>964.12547267000002</v>
      </c>
      <c r="I22" s="243">
        <v>971.78583676999995</v>
      </c>
      <c r="J22" s="243">
        <v>963.88286484000002</v>
      </c>
      <c r="K22" s="243">
        <v>940.36261100000002</v>
      </c>
      <c r="L22" s="243">
        <v>802.13677934999998</v>
      </c>
      <c r="M22" s="243">
        <v>775.90564932999996</v>
      </c>
      <c r="N22" s="243">
        <v>821.50278484</v>
      </c>
      <c r="O22" s="243">
        <v>798.20151612999996</v>
      </c>
      <c r="P22" s="243">
        <v>786.51179929</v>
      </c>
      <c r="Q22" s="243">
        <v>752.23508484000001</v>
      </c>
      <c r="R22" s="243">
        <v>785.04095267000002</v>
      </c>
      <c r="S22" s="243">
        <v>834.63836838999998</v>
      </c>
      <c r="T22" s="243">
        <v>941.20188732999998</v>
      </c>
      <c r="U22" s="243">
        <v>963.93336968000006</v>
      </c>
      <c r="V22" s="243">
        <v>948.00534934999996</v>
      </c>
      <c r="W22" s="243">
        <v>910.26176066999994</v>
      </c>
      <c r="X22" s="243">
        <v>800.32339451999997</v>
      </c>
      <c r="Y22" s="243">
        <v>761.65105167000002</v>
      </c>
      <c r="Z22" s="243">
        <v>760.59424354999999</v>
      </c>
      <c r="AA22" s="243">
        <v>765.19209322999995</v>
      </c>
      <c r="AB22" s="243">
        <v>774.77408965999996</v>
      </c>
      <c r="AC22" s="243">
        <v>747.70077805999995</v>
      </c>
      <c r="AD22" s="243">
        <v>787.84115233</v>
      </c>
      <c r="AE22" s="243">
        <v>844.25496773999998</v>
      </c>
      <c r="AF22" s="243">
        <v>909.82347332999996</v>
      </c>
      <c r="AG22" s="243">
        <v>953.25775032000001</v>
      </c>
      <c r="AH22" s="243">
        <v>942.62725967999995</v>
      </c>
      <c r="AI22" s="243">
        <v>886.80986667000002</v>
      </c>
      <c r="AJ22" s="243">
        <v>803.16175065000004</v>
      </c>
      <c r="AK22" s="243">
        <v>774.76705067</v>
      </c>
      <c r="AL22" s="243">
        <v>752.62756709999996</v>
      </c>
      <c r="AM22" s="243">
        <v>776.72459742000001</v>
      </c>
      <c r="AN22" s="243">
        <v>805.46511893000002</v>
      </c>
      <c r="AO22" s="243">
        <v>763.70795452000004</v>
      </c>
      <c r="AP22" s="243">
        <v>759.58377532999998</v>
      </c>
      <c r="AQ22" s="243">
        <v>820.42922483999996</v>
      </c>
      <c r="AR22" s="243">
        <v>916.89785967</v>
      </c>
      <c r="AS22" s="243">
        <v>933.20425387</v>
      </c>
      <c r="AT22" s="243">
        <v>926.59572258000003</v>
      </c>
      <c r="AU22" s="243">
        <v>891.97498299999995</v>
      </c>
      <c r="AV22" s="243">
        <v>825.44446968</v>
      </c>
      <c r="AW22" s="243">
        <v>793.12955999999997</v>
      </c>
      <c r="AX22" s="243">
        <v>769.00239999999997</v>
      </c>
      <c r="AY22" s="243">
        <v>798.05629999999996</v>
      </c>
      <c r="AZ22" s="337">
        <v>802.86569999999995</v>
      </c>
      <c r="BA22" s="337">
        <v>751.26499999999999</v>
      </c>
      <c r="BB22" s="337">
        <v>771.79020000000003</v>
      </c>
      <c r="BC22" s="337">
        <v>823.00450000000001</v>
      </c>
      <c r="BD22" s="337">
        <v>926.84500000000003</v>
      </c>
      <c r="BE22" s="337">
        <v>949.33159999999998</v>
      </c>
      <c r="BF22" s="337">
        <v>942.71600000000001</v>
      </c>
      <c r="BG22" s="337">
        <v>903.09550000000002</v>
      </c>
      <c r="BH22" s="337">
        <v>808.06709999999998</v>
      </c>
      <c r="BI22" s="337">
        <v>773.3021</v>
      </c>
      <c r="BJ22" s="337">
        <v>779.92489999999998</v>
      </c>
      <c r="BK22" s="337">
        <v>797.85990000000004</v>
      </c>
      <c r="BL22" s="337">
        <v>801.2894</v>
      </c>
      <c r="BM22" s="337">
        <v>749.78750000000002</v>
      </c>
      <c r="BN22" s="337">
        <v>773.35649999999998</v>
      </c>
      <c r="BO22" s="337">
        <v>824.6721</v>
      </c>
      <c r="BP22" s="337">
        <v>928.72069999999997</v>
      </c>
      <c r="BQ22" s="337">
        <v>952.2</v>
      </c>
      <c r="BR22" s="337">
        <v>945.56230000000005</v>
      </c>
      <c r="BS22" s="337">
        <v>905.8211</v>
      </c>
      <c r="BT22" s="337">
        <v>810.50459999999998</v>
      </c>
      <c r="BU22" s="337">
        <v>775.63329999999996</v>
      </c>
      <c r="BV22" s="337">
        <v>782.27430000000004</v>
      </c>
    </row>
    <row r="23" spans="1:74" ht="11.1" customHeight="1">
      <c r="A23" s="111" t="s">
        <v>893</v>
      </c>
      <c r="B23" s="207" t="s">
        <v>626</v>
      </c>
      <c r="C23" s="243">
        <v>223.32449194</v>
      </c>
      <c r="D23" s="243">
        <v>237.76277035999999</v>
      </c>
      <c r="E23" s="243">
        <v>203.34270323000001</v>
      </c>
      <c r="F23" s="243">
        <v>208.34680399999999</v>
      </c>
      <c r="G23" s="243">
        <v>216.86786194000001</v>
      </c>
      <c r="H23" s="243">
        <v>263.60839199999998</v>
      </c>
      <c r="I23" s="243">
        <v>275.10987581000001</v>
      </c>
      <c r="J23" s="243">
        <v>279.72371773999998</v>
      </c>
      <c r="K23" s="243">
        <v>264.33722067000002</v>
      </c>
      <c r="L23" s="243">
        <v>215.28658870999999</v>
      </c>
      <c r="M23" s="243">
        <v>205.34848532999999</v>
      </c>
      <c r="N23" s="243">
        <v>221.56145000000001</v>
      </c>
      <c r="O23" s="243">
        <v>224.61741645000001</v>
      </c>
      <c r="P23" s="243">
        <v>226.69093000000001</v>
      </c>
      <c r="Q23" s="243">
        <v>202.45532194</v>
      </c>
      <c r="R23" s="243">
        <v>211.06638333000001</v>
      </c>
      <c r="S23" s="243">
        <v>216.14390484</v>
      </c>
      <c r="T23" s="243">
        <v>256.48415299999999</v>
      </c>
      <c r="U23" s="243">
        <v>269.27716580999999</v>
      </c>
      <c r="V23" s="243">
        <v>276.89603548000002</v>
      </c>
      <c r="W23" s="243">
        <v>249.80892266999999</v>
      </c>
      <c r="X23" s="243">
        <v>212.31768355</v>
      </c>
      <c r="Y23" s="243">
        <v>205.39043867000001</v>
      </c>
      <c r="Z23" s="243">
        <v>201.89321580999999</v>
      </c>
      <c r="AA23" s="243">
        <v>207.75462064999999</v>
      </c>
      <c r="AB23" s="243">
        <v>213.00307240999999</v>
      </c>
      <c r="AC23" s="243">
        <v>200.22995871000001</v>
      </c>
      <c r="AD23" s="243">
        <v>210.22183100000001</v>
      </c>
      <c r="AE23" s="243">
        <v>223.50008645</v>
      </c>
      <c r="AF23" s="243">
        <v>248.40957732999999</v>
      </c>
      <c r="AG23" s="243">
        <v>266.13412226000003</v>
      </c>
      <c r="AH23" s="243">
        <v>262.61530839</v>
      </c>
      <c r="AI23" s="243">
        <v>248.72392600000001</v>
      </c>
      <c r="AJ23" s="243">
        <v>214.42599709999999</v>
      </c>
      <c r="AK23" s="243">
        <v>202.85057900000001</v>
      </c>
      <c r="AL23" s="243">
        <v>199.74672967999999</v>
      </c>
      <c r="AM23" s="243">
        <v>227.94386097</v>
      </c>
      <c r="AN23" s="243">
        <v>240.50610463999999</v>
      </c>
      <c r="AO23" s="243">
        <v>216.88705741999999</v>
      </c>
      <c r="AP23" s="243">
        <v>222.69211766999999</v>
      </c>
      <c r="AQ23" s="243">
        <v>229.64312935000001</v>
      </c>
      <c r="AR23" s="243">
        <v>276.91281633</v>
      </c>
      <c r="AS23" s="243">
        <v>289.09740290000002</v>
      </c>
      <c r="AT23" s="243">
        <v>291.46775516000002</v>
      </c>
      <c r="AU23" s="243">
        <v>283.779426</v>
      </c>
      <c r="AV23" s="243">
        <v>239.80182128999999</v>
      </c>
      <c r="AW23" s="243">
        <v>224.35450066999999</v>
      </c>
      <c r="AX23" s="243">
        <v>221.1405</v>
      </c>
      <c r="AY23" s="243">
        <v>247.43289999999999</v>
      </c>
      <c r="AZ23" s="337">
        <v>242.6601</v>
      </c>
      <c r="BA23" s="337">
        <v>218.42859999999999</v>
      </c>
      <c r="BB23" s="337">
        <v>223.6738</v>
      </c>
      <c r="BC23" s="337">
        <v>232.9059</v>
      </c>
      <c r="BD23" s="337">
        <v>274.09519999999998</v>
      </c>
      <c r="BE23" s="337">
        <v>285.10079999999999</v>
      </c>
      <c r="BF23" s="337">
        <v>287.87419999999997</v>
      </c>
      <c r="BG23" s="337">
        <v>272.5136</v>
      </c>
      <c r="BH23" s="337">
        <v>226.42189999999999</v>
      </c>
      <c r="BI23" s="337">
        <v>215.08269999999999</v>
      </c>
      <c r="BJ23" s="337">
        <v>217.1164</v>
      </c>
      <c r="BK23" s="337">
        <v>237.7116</v>
      </c>
      <c r="BL23" s="337">
        <v>245.3503</v>
      </c>
      <c r="BM23" s="337">
        <v>220.8509</v>
      </c>
      <c r="BN23" s="337">
        <v>226.37819999999999</v>
      </c>
      <c r="BO23" s="337">
        <v>235.7218</v>
      </c>
      <c r="BP23" s="337">
        <v>277.4083</v>
      </c>
      <c r="BQ23" s="337">
        <v>288.83100000000002</v>
      </c>
      <c r="BR23" s="337">
        <v>291.63909999999998</v>
      </c>
      <c r="BS23" s="337">
        <v>276.07600000000002</v>
      </c>
      <c r="BT23" s="337">
        <v>229.8331</v>
      </c>
      <c r="BU23" s="337">
        <v>218.32169999999999</v>
      </c>
      <c r="BV23" s="337">
        <v>220.38460000000001</v>
      </c>
    </row>
    <row r="24" spans="1:74" ht="11.1" customHeight="1">
      <c r="A24" s="111" t="s">
        <v>894</v>
      </c>
      <c r="B24" s="207" t="s">
        <v>627</v>
      </c>
      <c r="C24" s="243">
        <v>441.07967871</v>
      </c>
      <c r="D24" s="243">
        <v>454.344515</v>
      </c>
      <c r="E24" s="243">
        <v>423.42072870999999</v>
      </c>
      <c r="F24" s="243">
        <v>433.74674567</v>
      </c>
      <c r="G24" s="243">
        <v>454.61864677</v>
      </c>
      <c r="H24" s="243">
        <v>547.34151367000004</v>
      </c>
      <c r="I24" s="243">
        <v>561.87280902999998</v>
      </c>
      <c r="J24" s="243">
        <v>591.22950226</v>
      </c>
      <c r="K24" s="243">
        <v>563.07572300000004</v>
      </c>
      <c r="L24" s="243">
        <v>484.52577774000002</v>
      </c>
      <c r="M24" s="243">
        <v>437.85193633</v>
      </c>
      <c r="N24" s="243">
        <v>420.08079355000001</v>
      </c>
      <c r="O24" s="243">
        <v>444.79839355000001</v>
      </c>
      <c r="P24" s="243">
        <v>461.89038285999999</v>
      </c>
      <c r="Q24" s="243">
        <v>441.91352676999998</v>
      </c>
      <c r="R24" s="243">
        <v>462.34001167000002</v>
      </c>
      <c r="S24" s="243">
        <v>479.83312710000001</v>
      </c>
      <c r="T24" s="243">
        <v>578.66941999999995</v>
      </c>
      <c r="U24" s="243">
        <v>583.99058258000002</v>
      </c>
      <c r="V24" s="243">
        <v>625.85476355000003</v>
      </c>
      <c r="W24" s="243">
        <v>589.82284400000003</v>
      </c>
      <c r="X24" s="243">
        <v>499.40461065</v>
      </c>
      <c r="Y24" s="243">
        <v>446.16602699999999</v>
      </c>
      <c r="Z24" s="243">
        <v>440.67730934999997</v>
      </c>
      <c r="AA24" s="243">
        <v>451.51403773999999</v>
      </c>
      <c r="AB24" s="243">
        <v>460.74348896999999</v>
      </c>
      <c r="AC24" s="243">
        <v>447.43224128999998</v>
      </c>
      <c r="AD24" s="243">
        <v>477.30865567000001</v>
      </c>
      <c r="AE24" s="243">
        <v>516.34369226000001</v>
      </c>
      <c r="AF24" s="243">
        <v>575.18011233000004</v>
      </c>
      <c r="AG24" s="243">
        <v>607.30854902999999</v>
      </c>
      <c r="AH24" s="243">
        <v>618.66391806000001</v>
      </c>
      <c r="AI24" s="243">
        <v>591.68506266999998</v>
      </c>
      <c r="AJ24" s="243">
        <v>521.39462355000001</v>
      </c>
      <c r="AK24" s="243">
        <v>484.38666000000001</v>
      </c>
      <c r="AL24" s="243">
        <v>456.52171677000001</v>
      </c>
      <c r="AM24" s="243">
        <v>466.15541968000002</v>
      </c>
      <c r="AN24" s="243">
        <v>480.38648357</v>
      </c>
      <c r="AO24" s="243">
        <v>442.31962773999999</v>
      </c>
      <c r="AP24" s="243">
        <v>471.27498666999998</v>
      </c>
      <c r="AQ24" s="243">
        <v>493.85060773999999</v>
      </c>
      <c r="AR24" s="243">
        <v>578.32075199999997</v>
      </c>
      <c r="AS24" s="243">
        <v>602.81471839000005</v>
      </c>
      <c r="AT24" s="243">
        <v>615.45785838999996</v>
      </c>
      <c r="AU24" s="243">
        <v>611.85325899999998</v>
      </c>
      <c r="AV24" s="243">
        <v>543.24707290000003</v>
      </c>
      <c r="AW24" s="243">
        <v>485.59917567000002</v>
      </c>
      <c r="AX24" s="243">
        <v>489.51209999999998</v>
      </c>
      <c r="AY24" s="243">
        <v>483.39060000000001</v>
      </c>
      <c r="AZ24" s="337">
        <v>488.05840000000001</v>
      </c>
      <c r="BA24" s="337">
        <v>465.23250000000002</v>
      </c>
      <c r="BB24" s="337">
        <v>492.80369999999999</v>
      </c>
      <c r="BC24" s="337">
        <v>515.16499999999996</v>
      </c>
      <c r="BD24" s="337">
        <v>605.60969999999998</v>
      </c>
      <c r="BE24" s="337">
        <v>616.19600000000003</v>
      </c>
      <c r="BF24" s="337">
        <v>634.96579999999994</v>
      </c>
      <c r="BG24" s="337">
        <v>610.94510000000002</v>
      </c>
      <c r="BH24" s="337">
        <v>552.00890000000004</v>
      </c>
      <c r="BI24" s="337">
        <v>494.44819999999999</v>
      </c>
      <c r="BJ24" s="337">
        <v>491.00830000000002</v>
      </c>
      <c r="BK24" s="337">
        <v>493.77339999999998</v>
      </c>
      <c r="BL24" s="337">
        <v>502.59719999999999</v>
      </c>
      <c r="BM24" s="337">
        <v>479.0917</v>
      </c>
      <c r="BN24" s="337">
        <v>506.99450000000002</v>
      </c>
      <c r="BO24" s="337">
        <v>530.00469999999996</v>
      </c>
      <c r="BP24" s="337">
        <v>623.06209999999999</v>
      </c>
      <c r="BQ24" s="337">
        <v>633.34609999999998</v>
      </c>
      <c r="BR24" s="337">
        <v>652.64859999999999</v>
      </c>
      <c r="BS24" s="337">
        <v>627.96979999999996</v>
      </c>
      <c r="BT24" s="337">
        <v>567.40120000000002</v>
      </c>
      <c r="BU24" s="337">
        <v>508.24400000000003</v>
      </c>
      <c r="BV24" s="337">
        <v>504.71620000000001</v>
      </c>
    </row>
    <row r="25" spans="1:74" ht="11.1" customHeight="1">
      <c r="A25" s="111" t="s">
        <v>895</v>
      </c>
      <c r="B25" s="207" t="s">
        <v>628</v>
      </c>
      <c r="C25" s="243">
        <v>232.85976386999999</v>
      </c>
      <c r="D25" s="243">
        <v>238.68802857</v>
      </c>
      <c r="E25" s="243">
        <v>227.8034471</v>
      </c>
      <c r="F25" s="243">
        <v>236.03549599999999</v>
      </c>
      <c r="G25" s="243">
        <v>240.10510839</v>
      </c>
      <c r="H25" s="243">
        <v>270.52527167</v>
      </c>
      <c r="I25" s="243">
        <v>291.43763289999998</v>
      </c>
      <c r="J25" s="243">
        <v>282.49923805999998</v>
      </c>
      <c r="K25" s="243">
        <v>278.59176732999998</v>
      </c>
      <c r="L25" s="243">
        <v>246.69298548</v>
      </c>
      <c r="M25" s="243">
        <v>240.84075899999999</v>
      </c>
      <c r="N25" s="243">
        <v>233.49170935000001</v>
      </c>
      <c r="O25" s="243">
        <v>240.27171806000001</v>
      </c>
      <c r="P25" s="243">
        <v>248.71914892999999</v>
      </c>
      <c r="Q25" s="243">
        <v>231.36583451999999</v>
      </c>
      <c r="R25" s="243">
        <v>239.896413</v>
      </c>
      <c r="S25" s="243">
        <v>242.45266484000001</v>
      </c>
      <c r="T25" s="243">
        <v>268.55975267000002</v>
      </c>
      <c r="U25" s="243">
        <v>287.79439129000002</v>
      </c>
      <c r="V25" s="243">
        <v>299.34515064999999</v>
      </c>
      <c r="W25" s="243">
        <v>278.36192167000002</v>
      </c>
      <c r="X25" s="243">
        <v>248.00824935</v>
      </c>
      <c r="Y25" s="243">
        <v>240.77837367000001</v>
      </c>
      <c r="Z25" s="243">
        <v>245.00286419</v>
      </c>
      <c r="AA25" s="243">
        <v>231.12603644999999</v>
      </c>
      <c r="AB25" s="243">
        <v>241.50416759000001</v>
      </c>
      <c r="AC25" s="243">
        <v>232.22412387</v>
      </c>
      <c r="AD25" s="243">
        <v>241.93965</v>
      </c>
      <c r="AE25" s="243">
        <v>257.41739160999998</v>
      </c>
      <c r="AF25" s="243">
        <v>285.00448167000002</v>
      </c>
      <c r="AG25" s="243">
        <v>289.76640097000001</v>
      </c>
      <c r="AH25" s="243">
        <v>297.84521934999998</v>
      </c>
      <c r="AI25" s="243">
        <v>278.65297800000002</v>
      </c>
      <c r="AJ25" s="243">
        <v>249.21844225999999</v>
      </c>
      <c r="AK25" s="243">
        <v>239.82410032999999</v>
      </c>
      <c r="AL25" s="243">
        <v>240.70063805999999</v>
      </c>
      <c r="AM25" s="243">
        <v>238.34441290000001</v>
      </c>
      <c r="AN25" s="243">
        <v>244.02597249999999</v>
      </c>
      <c r="AO25" s="243">
        <v>230.49034065000001</v>
      </c>
      <c r="AP25" s="243">
        <v>243.84247400000001</v>
      </c>
      <c r="AQ25" s="243">
        <v>255.14035483999999</v>
      </c>
      <c r="AR25" s="243">
        <v>286.13398167000003</v>
      </c>
      <c r="AS25" s="243">
        <v>289.50691</v>
      </c>
      <c r="AT25" s="243">
        <v>295.90402354999998</v>
      </c>
      <c r="AU25" s="243">
        <v>275.61830932999999</v>
      </c>
      <c r="AV25" s="243">
        <v>242.48433323</v>
      </c>
      <c r="AW25" s="243">
        <v>241.57948833</v>
      </c>
      <c r="AX25" s="243">
        <v>242.67420000000001</v>
      </c>
      <c r="AY25" s="243">
        <v>233.6232</v>
      </c>
      <c r="AZ25" s="337">
        <v>245.9983</v>
      </c>
      <c r="BA25" s="337">
        <v>232.89189999999999</v>
      </c>
      <c r="BB25" s="337">
        <v>242.39599999999999</v>
      </c>
      <c r="BC25" s="337">
        <v>253.3262</v>
      </c>
      <c r="BD25" s="337">
        <v>277.80239999999998</v>
      </c>
      <c r="BE25" s="337">
        <v>288.93189999999998</v>
      </c>
      <c r="BF25" s="337">
        <v>292.27089999999998</v>
      </c>
      <c r="BG25" s="337">
        <v>278.0027</v>
      </c>
      <c r="BH25" s="337">
        <v>245.9307</v>
      </c>
      <c r="BI25" s="337">
        <v>240.3245</v>
      </c>
      <c r="BJ25" s="337">
        <v>239.77459999999999</v>
      </c>
      <c r="BK25" s="337">
        <v>237.3458</v>
      </c>
      <c r="BL25" s="337">
        <v>245.54179999999999</v>
      </c>
      <c r="BM25" s="337">
        <v>232.45930000000001</v>
      </c>
      <c r="BN25" s="337">
        <v>242.91399999999999</v>
      </c>
      <c r="BO25" s="337">
        <v>253.8655</v>
      </c>
      <c r="BP25" s="337">
        <v>278.39120000000003</v>
      </c>
      <c r="BQ25" s="337">
        <v>289.83019999999999</v>
      </c>
      <c r="BR25" s="337">
        <v>293.17610000000002</v>
      </c>
      <c r="BS25" s="337">
        <v>278.86009999999999</v>
      </c>
      <c r="BT25" s="337">
        <v>246.68610000000001</v>
      </c>
      <c r="BU25" s="337">
        <v>241.05969999999999</v>
      </c>
      <c r="BV25" s="337">
        <v>240.50530000000001</v>
      </c>
    </row>
    <row r="26" spans="1:74" ht="11.1" customHeight="1">
      <c r="A26" s="111" t="s">
        <v>896</v>
      </c>
      <c r="B26" s="207" t="s">
        <v>278</v>
      </c>
      <c r="C26" s="243">
        <v>411.26725742000002</v>
      </c>
      <c r="D26" s="243">
        <v>444.64921356999997</v>
      </c>
      <c r="E26" s="243">
        <v>430.37757548000002</v>
      </c>
      <c r="F26" s="243">
        <v>444.26426266999999</v>
      </c>
      <c r="G26" s="243">
        <v>408.75000258</v>
      </c>
      <c r="H26" s="243">
        <v>472.124211</v>
      </c>
      <c r="I26" s="243">
        <v>477.65152839000001</v>
      </c>
      <c r="J26" s="243">
        <v>495.07333999999997</v>
      </c>
      <c r="K26" s="243">
        <v>495.90632067000001</v>
      </c>
      <c r="L26" s="243">
        <v>463.67755774</v>
      </c>
      <c r="M26" s="243">
        <v>445.325695</v>
      </c>
      <c r="N26" s="243">
        <v>450.61478258</v>
      </c>
      <c r="O26" s="243">
        <v>430.02205484000001</v>
      </c>
      <c r="P26" s="243">
        <v>450.57803036000001</v>
      </c>
      <c r="Q26" s="243">
        <v>448.68688193999998</v>
      </c>
      <c r="R26" s="243">
        <v>423.39158166999999</v>
      </c>
      <c r="S26" s="243">
        <v>433.74488676999999</v>
      </c>
      <c r="T26" s="243">
        <v>472.17036232999999</v>
      </c>
      <c r="U26" s="243">
        <v>467.92433065</v>
      </c>
      <c r="V26" s="243">
        <v>519.88565903000006</v>
      </c>
      <c r="W26" s="243">
        <v>514.20991766999998</v>
      </c>
      <c r="X26" s="243">
        <v>458.64854645000003</v>
      </c>
      <c r="Y26" s="243">
        <v>451.43764133000002</v>
      </c>
      <c r="Z26" s="243">
        <v>450.49409451999998</v>
      </c>
      <c r="AA26" s="243">
        <v>430.96121548000002</v>
      </c>
      <c r="AB26" s="243">
        <v>436.51965207000001</v>
      </c>
      <c r="AC26" s="243">
        <v>433.05841290000001</v>
      </c>
      <c r="AD26" s="243">
        <v>418.28975066999999</v>
      </c>
      <c r="AE26" s="243">
        <v>440.07532773999998</v>
      </c>
      <c r="AF26" s="243">
        <v>478.20800200000002</v>
      </c>
      <c r="AG26" s="243">
        <v>471.37754999999999</v>
      </c>
      <c r="AH26" s="243">
        <v>512.28228774000002</v>
      </c>
      <c r="AI26" s="243">
        <v>489.00457232999997</v>
      </c>
      <c r="AJ26" s="243">
        <v>485.74202742</v>
      </c>
      <c r="AK26" s="243">
        <v>443.20737832999998</v>
      </c>
      <c r="AL26" s="243">
        <v>430.19972483999999</v>
      </c>
      <c r="AM26" s="243">
        <v>434.28394613</v>
      </c>
      <c r="AN26" s="243">
        <v>440.97039286</v>
      </c>
      <c r="AO26" s="243">
        <v>415.65539000000001</v>
      </c>
      <c r="AP26" s="243">
        <v>434.86513200000002</v>
      </c>
      <c r="AQ26" s="243">
        <v>448.32228902999998</v>
      </c>
      <c r="AR26" s="243">
        <v>460.23973999999998</v>
      </c>
      <c r="AS26" s="243">
        <v>502.58871194</v>
      </c>
      <c r="AT26" s="243">
        <v>501.58802709999998</v>
      </c>
      <c r="AU26" s="243">
        <v>497.12178799999998</v>
      </c>
      <c r="AV26" s="243">
        <v>466.5430829</v>
      </c>
      <c r="AW26" s="243">
        <v>423.49601467000002</v>
      </c>
      <c r="AX26" s="243">
        <v>435.72550000000001</v>
      </c>
      <c r="AY26" s="243">
        <v>429.27539999999999</v>
      </c>
      <c r="AZ26" s="337">
        <v>437.67739999999998</v>
      </c>
      <c r="BA26" s="337">
        <v>423.97750000000002</v>
      </c>
      <c r="BB26" s="337">
        <v>431.1651</v>
      </c>
      <c r="BC26" s="337">
        <v>429.80259999999998</v>
      </c>
      <c r="BD26" s="337">
        <v>471.28640000000001</v>
      </c>
      <c r="BE26" s="337">
        <v>483.05279999999999</v>
      </c>
      <c r="BF26" s="337">
        <v>502.98989999999998</v>
      </c>
      <c r="BG26" s="337">
        <v>501.13920000000002</v>
      </c>
      <c r="BH26" s="337">
        <v>460.00990000000002</v>
      </c>
      <c r="BI26" s="337">
        <v>429.17790000000002</v>
      </c>
      <c r="BJ26" s="337">
        <v>436.53590000000003</v>
      </c>
      <c r="BK26" s="337">
        <v>421.10090000000002</v>
      </c>
      <c r="BL26" s="337">
        <v>438.11700000000002</v>
      </c>
      <c r="BM26" s="337">
        <v>424.40550000000002</v>
      </c>
      <c r="BN26" s="337">
        <v>429.01530000000002</v>
      </c>
      <c r="BO26" s="337">
        <v>427.66120000000001</v>
      </c>
      <c r="BP26" s="337">
        <v>468.93979999999999</v>
      </c>
      <c r="BQ26" s="337">
        <v>480.64870000000002</v>
      </c>
      <c r="BR26" s="337">
        <v>500.48739999999998</v>
      </c>
      <c r="BS26" s="337">
        <v>498.64670000000001</v>
      </c>
      <c r="BT26" s="337">
        <v>457.72230000000002</v>
      </c>
      <c r="BU26" s="337">
        <v>427.04379999999998</v>
      </c>
      <c r="BV26" s="337">
        <v>434.36500000000001</v>
      </c>
    </row>
    <row r="27" spans="1:74" ht="11.1" customHeight="1">
      <c r="A27" s="111" t="s">
        <v>908</v>
      </c>
      <c r="B27" s="207" t="s">
        <v>279</v>
      </c>
      <c r="C27" s="243">
        <v>16.968681289999999</v>
      </c>
      <c r="D27" s="243">
        <v>17.428774285999999</v>
      </c>
      <c r="E27" s="243">
        <v>16.586687419</v>
      </c>
      <c r="F27" s="243">
        <v>16.567305999999999</v>
      </c>
      <c r="G27" s="243">
        <v>16.367313547999998</v>
      </c>
      <c r="H27" s="243">
        <v>16.623538332999999</v>
      </c>
      <c r="I27" s="243">
        <v>16.622030323000001</v>
      </c>
      <c r="J27" s="243">
        <v>17.245969355</v>
      </c>
      <c r="K27" s="243">
        <v>17.185119332999999</v>
      </c>
      <c r="L27" s="243">
        <v>16.999098064999998</v>
      </c>
      <c r="M27" s="243">
        <v>17.307477667000001</v>
      </c>
      <c r="N27" s="243">
        <v>17.460287741999998</v>
      </c>
      <c r="O27" s="243">
        <v>17.261586452</v>
      </c>
      <c r="P27" s="243">
        <v>18.398541785999999</v>
      </c>
      <c r="Q27" s="243">
        <v>17.328037419000001</v>
      </c>
      <c r="R27" s="243">
        <v>17.054435667</v>
      </c>
      <c r="S27" s="243">
        <v>16.626488386999998</v>
      </c>
      <c r="T27" s="243">
        <v>16.339935333</v>
      </c>
      <c r="U27" s="243">
        <v>16.383847097</v>
      </c>
      <c r="V27" s="243">
        <v>17.098413871000002</v>
      </c>
      <c r="W27" s="243">
        <v>17.116589333</v>
      </c>
      <c r="X27" s="243">
        <v>16.837364838999999</v>
      </c>
      <c r="Y27" s="243">
        <v>17.392625333000002</v>
      </c>
      <c r="Z27" s="243">
        <v>16.860205484000002</v>
      </c>
      <c r="AA27" s="243">
        <v>16.999525161000001</v>
      </c>
      <c r="AB27" s="243">
        <v>17.776980689999998</v>
      </c>
      <c r="AC27" s="243">
        <v>16.406670323</v>
      </c>
      <c r="AD27" s="243">
        <v>16.429781999999999</v>
      </c>
      <c r="AE27" s="243">
        <v>16.064612580999999</v>
      </c>
      <c r="AF27" s="243">
        <v>16.115402667000001</v>
      </c>
      <c r="AG27" s="243">
        <v>16.181835484</v>
      </c>
      <c r="AH27" s="243">
        <v>16.781163871</v>
      </c>
      <c r="AI27" s="243">
        <v>16.568253667</v>
      </c>
      <c r="AJ27" s="243">
        <v>16.769631613000001</v>
      </c>
      <c r="AK27" s="243">
        <v>17.189021</v>
      </c>
      <c r="AL27" s="243">
        <v>17.203392903000001</v>
      </c>
      <c r="AM27" s="243">
        <v>16.506730322999999</v>
      </c>
      <c r="AN27" s="243">
        <v>17.046502143000001</v>
      </c>
      <c r="AO27" s="243">
        <v>16.020326774000001</v>
      </c>
      <c r="AP27" s="243">
        <v>16.405179333</v>
      </c>
      <c r="AQ27" s="243">
        <v>16.369166452000002</v>
      </c>
      <c r="AR27" s="243">
        <v>16.219442999999998</v>
      </c>
      <c r="AS27" s="243">
        <v>16.541105161000001</v>
      </c>
      <c r="AT27" s="243">
        <v>17.004706773999999</v>
      </c>
      <c r="AU27" s="243">
        <v>16.918290667000001</v>
      </c>
      <c r="AV27" s="243">
        <v>16.685002903000001</v>
      </c>
      <c r="AW27" s="243">
        <v>16.908846</v>
      </c>
      <c r="AX27" s="243">
        <v>17.034179999999999</v>
      </c>
      <c r="AY27" s="243">
        <v>16.450399999999998</v>
      </c>
      <c r="AZ27" s="337">
        <v>17.0746</v>
      </c>
      <c r="BA27" s="337">
        <v>15.912649999999999</v>
      </c>
      <c r="BB27" s="337">
        <v>16.396719999999998</v>
      </c>
      <c r="BC27" s="337">
        <v>16.17343</v>
      </c>
      <c r="BD27" s="337">
        <v>16.255109999999998</v>
      </c>
      <c r="BE27" s="337">
        <v>16.33464</v>
      </c>
      <c r="BF27" s="337">
        <v>16.951969999999999</v>
      </c>
      <c r="BG27" s="337">
        <v>16.909649999999999</v>
      </c>
      <c r="BH27" s="337">
        <v>16.754850000000001</v>
      </c>
      <c r="BI27" s="337">
        <v>17.10716</v>
      </c>
      <c r="BJ27" s="337">
        <v>16.98743</v>
      </c>
      <c r="BK27" s="337">
        <v>16.258620000000001</v>
      </c>
      <c r="BL27" s="337">
        <v>16.98875</v>
      </c>
      <c r="BM27" s="337">
        <v>15.83264</v>
      </c>
      <c r="BN27" s="337">
        <v>16.314299999999999</v>
      </c>
      <c r="BO27" s="337">
        <v>16.09216</v>
      </c>
      <c r="BP27" s="337">
        <v>16.173459999999999</v>
      </c>
      <c r="BQ27" s="337">
        <v>16.25263</v>
      </c>
      <c r="BR27" s="337">
        <v>16.866900000000001</v>
      </c>
      <c r="BS27" s="337">
        <v>16.824819999999999</v>
      </c>
      <c r="BT27" s="337">
        <v>16.670829999999999</v>
      </c>
      <c r="BU27" s="337">
        <v>17.021409999999999</v>
      </c>
      <c r="BV27" s="337">
        <v>16.90231</v>
      </c>
    </row>
    <row r="28" spans="1:74" ht="11.1" customHeight="1">
      <c r="A28" s="111" t="s">
        <v>909</v>
      </c>
      <c r="B28" s="207" t="s">
        <v>630</v>
      </c>
      <c r="C28" s="243">
        <v>3487.6601261000001</v>
      </c>
      <c r="D28" s="243">
        <v>3598.0844913999999</v>
      </c>
      <c r="E28" s="243">
        <v>3282.5375134999999</v>
      </c>
      <c r="F28" s="243">
        <v>3326.3747050000002</v>
      </c>
      <c r="G28" s="243">
        <v>3424.9533013</v>
      </c>
      <c r="H28" s="243">
        <v>3979.5690653000001</v>
      </c>
      <c r="I28" s="243">
        <v>4126.5577734999997</v>
      </c>
      <c r="J28" s="243">
        <v>4165.8891074000003</v>
      </c>
      <c r="K28" s="243">
        <v>3971.2183997000002</v>
      </c>
      <c r="L28" s="243">
        <v>3498.8206481000002</v>
      </c>
      <c r="M28" s="243">
        <v>3384.1296873000001</v>
      </c>
      <c r="N28" s="243">
        <v>3485.0087171</v>
      </c>
      <c r="O28" s="243">
        <v>3491.7134529</v>
      </c>
      <c r="P28" s="243">
        <v>3563.8884813999998</v>
      </c>
      <c r="Q28" s="243">
        <v>3363.3239681</v>
      </c>
      <c r="R28" s="243">
        <v>3350.1616677000002</v>
      </c>
      <c r="S28" s="243">
        <v>3471.7500067999999</v>
      </c>
      <c r="T28" s="243">
        <v>3938.9623182999999</v>
      </c>
      <c r="U28" s="243">
        <v>4131.0554615999999</v>
      </c>
      <c r="V28" s="243">
        <v>4173.2508384000002</v>
      </c>
      <c r="W28" s="243">
        <v>3931.6901776999998</v>
      </c>
      <c r="X28" s="243">
        <v>3505.0133300000002</v>
      </c>
      <c r="Y28" s="243">
        <v>3351.7355232999998</v>
      </c>
      <c r="Z28" s="243">
        <v>3382.9919983999998</v>
      </c>
      <c r="AA28" s="243">
        <v>3394.8164587000001</v>
      </c>
      <c r="AB28" s="243">
        <v>3451.0387479000001</v>
      </c>
      <c r="AC28" s="243">
        <v>3305.6265474000002</v>
      </c>
      <c r="AD28" s="243">
        <v>3367.8902549999998</v>
      </c>
      <c r="AE28" s="243">
        <v>3574.2079726000002</v>
      </c>
      <c r="AF28" s="243">
        <v>3933.6463832999998</v>
      </c>
      <c r="AG28" s="243">
        <v>4146.3002415999999</v>
      </c>
      <c r="AH28" s="243">
        <v>4132.4650890000003</v>
      </c>
      <c r="AI28" s="243">
        <v>3886.1656849999999</v>
      </c>
      <c r="AJ28" s="243">
        <v>3563.5809681000001</v>
      </c>
      <c r="AK28" s="243">
        <v>3388.0246087</v>
      </c>
      <c r="AL28" s="243">
        <v>3358.7854422999999</v>
      </c>
      <c r="AM28" s="243">
        <v>3464.5022468000002</v>
      </c>
      <c r="AN28" s="243">
        <v>3597.2250339000002</v>
      </c>
      <c r="AO28" s="243">
        <v>3349.6294813</v>
      </c>
      <c r="AP28" s="243">
        <v>3379.490988</v>
      </c>
      <c r="AQ28" s="243">
        <v>3512.3565641999999</v>
      </c>
      <c r="AR28" s="243">
        <v>3922.3316479999999</v>
      </c>
      <c r="AS28" s="243">
        <v>4120.4880168</v>
      </c>
      <c r="AT28" s="243">
        <v>4108.6688916000003</v>
      </c>
      <c r="AU28" s="243">
        <v>3965.8948022999998</v>
      </c>
      <c r="AV28" s="243">
        <v>3618.4249976999999</v>
      </c>
      <c r="AW28" s="243">
        <v>3448.2891183000002</v>
      </c>
      <c r="AX28" s="243">
        <v>3477.83</v>
      </c>
      <c r="AY28" s="243">
        <v>3561.6469999999999</v>
      </c>
      <c r="AZ28" s="337">
        <v>3600.9380000000001</v>
      </c>
      <c r="BA28" s="337">
        <v>3368.69</v>
      </c>
      <c r="BB28" s="337">
        <v>3392.7759999999998</v>
      </c>
      <c r="BC28" s="337">
        <v>3518.3539999999998</v>
      </c>
      <c r="BD28" s="337">
        <v>3970.7449999999999</v>
      </c>
      <c r="BE28" s="337">
        <v>4125.9979999999996</v>
      </c>
      <c r="BF28" s="337">
        <v>4151.4549999999999</v>
      </c>
      <c r="BG28" s="337">
        <v>3953.6680000000001</v>
      </c>
      <c r="BH28" s="337">
        <v>3573.1190000000001</v>
      </c>
      <c r="BI28" s="337">
        <v>3402.4740000000002</v>
      </c>
      <c r="BJ28" s="337">
        <v>3468.12</v>
      </c>
      <c r="BK28" s="337">
        <v>3534.096</v>
      </c>
      <c r="BL28" s="337">
        <v>3612.2660000000001</v>
      </c>
      <c r="BM28" s="337">
        <v>3379.5419999999999</v>
      </c>
      <c r="BN28" s="337">
        <v>3408.9380000000001</v>
      </c>
      <c r="BO28" s="337">
        <v>3535.326</v>
      </c>
      <c r="BP28" s="337">
        <v>3990.83</v>
      </c>
      <c r="BQ28" s="337">
        <v>4147.74</v>
      </c>
      <c r="BR28" s="337">
        <v>4173.6859999999997</v>
      </c>
      <c r="BS28" s="337">
        <v>3974.9760000000001</v>
      </c>
      <c r="BT28" s="337">
        <v>3592.0970000000002</v>
      </c>
      <c r="BU28" s="337">
        <v>3419.7640000000001</v>
      </c>
      <c r="BV28" s="337">
        <v>3485.32</v>
      </c>
    </row>
    <row r="29" spans="1:74" ht="11.1" customHeight="1">
      <c r="A29" s="111"/>
      <c r="B29" s="113" t="s">
        <v>35</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377"/>
      <c r="BA29" s="377"/>
      <c r="BB29" s="377"/>
      <c r="BC29" s="377"/>
      <c r="BD29" s="377"/>
      <c r="BE29" s="377"/>
      <c r="BF29" s="377"/>
      <c r="BG29" s="377"/>
      <c r="BH29" s="377"/>
      <c r="BI29" s="377"/>
      <c r="BJ29" s="377"/>
      <c r="BK29" s="377"/>
      <c r="BL29" s="377"/>
      <c r="BM29" s="377"/>
      <c r="BN29" s="377"/>
      <c r="BO29" s="377"/>
      <c r="BP29" s="377"/>
      <c r="BQ29" s="377"/>
      <c r="BR29" s="377"/>
      <c r="BS29" s="377"/>
      <c r="BT29" s="377"/>
      <c r="BU29" s="377"/>
      <c r="BV29" s="377"/>
    </row>
    <row r="30" spans="1:74" ht="11.1" customHeight="1">
      <c r="A30" s="111" t="s">
        <v>897</v>
      </c>
      <c r="B30" s="207" t="s">
        <v>622</v>
      </c>
      <c r="C30" s="243">
        <v>73.257850968</v>
      </c>
      <c r="D30" s="243">
        <v>78.244332857000003</v>
      </c>
      <c r="E30" s="243">
        <v>74.236064838999994</v>
      </c>
      <c r="F30" s="243">
        <v>72.928595999999999</v>
      </c>
      <c r="G30" s="243">
        <v>76.338038065000006</v>
      </c>
      <c r="H30" s="243">
        <v>80.044304332999999</v>
      </c>
      <c r="I30" s="243">
        <v>80.301556129000005</v>
      </c>
      <c r="J30" s="243">
        <v>81.882669676999996</v>
      </c>
      <c r="K30" s="243">
        <v>84.483551000000006</v>
      </c>
      <c r="L30" s="243">
        <v>78.236163547999993</v>
      </c>
      <c r="M30" s="243">
        <v>77.024661667000004</v>
      </c>
      <c r="N30" s="243">
        <v>71.606440645000006</v>
      </c>
      <c r="O30" s="243">
        <v>71.623065161</v>
      </c>
      <c r="P30" s="243">
        <v>78.164057142999994</v>
      </c>
      <c r="Q30" s="243">
        <v>75.041579677000001</v>
      </c>
      <c r="R30" s="243">
        <v>75.74494</v>
      </c>
      <c r="S30" s="243">
        <v>73.301823870999996</v>
      </c>
      <c r="T30" s="243">
        <v>78.426704999999998</v>
      </c>
      <c r="U30" s="243">
        <v>81.100741935000002</v>
      </c>
      <c r="V30" s="243">
        <v>79.840683225999996</v>
      </c>
      <c r="W30" s="243">
        <v>83.755366667000004</v>
      </c>
      <c r="X30" s="243">
        <v>76.128734194000003</v>
      </c>
      <c r="Y30" s="243">
        <v>74.412137333000004</v>
      </c>
      <c r="Z30" s="243">
        <v>70.965595484000005</v>
      </c>
      <c r="AA30" s="243">
        <v>73.239149677</v>
      </c>
      <c r="AB30" s="243">
        <v>75.508939310000002</v>
      </c>
      <c r="AC30" s="243">
        <v>72.393218387000005</v>
      </c>
      <c r="AD30" s="243">
        <v>75.415548333000004</v>
      </c>
      <c r="AE30" s="243">
        <v>70.965724839000003</v>
      </c>
      <c r="AF30" s="243">
        <v>78.868705667</v>
      </c>
      <c r="AG30" s="243">
        <v>81.369873225999996</v>
      </c>
      <c r="AH30" s="243">
        <v>83.401436774000004</v>
      </c>
      <c r="AI30" s="243">
        <v>80.307503667000006</v>
      </c>
      <c r="AJ30" s="243">
        <v>73.139783871000006</v>
      </c>
      <c r="AK30" s="243">
        <v>74.915262666999993</v>
      </c>
      <c r="AL30" s="243">
        <v>72.684819355000002</v>
      </c>
      <c r="AM30" s="243">
        <v>71.217703225999998</v>
      </c>
      <c r="AN30" s="243">
        <v>76.555528929000005</v>
      </c>
      <c r="AO30" s="243">
        <v>69.853901289999996</v>
      </c>
      <c r="AP30" s="243">
        <v>72.420795333000001</v>
      </c>
      <c r="AQ30" s="243">
        <v>71.306568386999999</v>
      </c>
      <c r="AR30" s="243">
        <v>75.666460000000001</v>
      </c>
      <c r="AS30" s="243">
        <v>80.302399031999997</v>
      </c>
      <c r="AT30" s="243">
        <v>76.535209355000006</v>
      </c>
      <c r="AU30" s="243">
        <v>77.674035333000006</v>
      </c>
      <c r="AV30" s="243">
        <v>71.529315483999994</v>
      </c>
      <c r="AW30" s="243">
        <v>70.612410667000006</v>
      </c>
      <c r="AX30" s="243">
        <v>73.869630000000001</v>
      </c>
      <c r="AY30" s="243">
        <v>71.292320000000004</v>
      </c>
      <c r="AZ30" s="337">
        <v>75.905479999999997</v>
      </c>
      <c r="BA30" s="337">
        <v>71.139210000000006</v>
      </c>
      <c r="BB30" s="337">
        <v>72.283540000000002</v>
      </c>
      <c r="BC30" s="337">
        <v>72.118809999999996</v>
      </c>
      <c r="BD30" s="337">
        <v>75.707620000000006</v>
      </c>
      <c r="BE30" s="337">
        <v>78.783739999999995</v>
      </c>
      <c r="BF30" s="337">
        <v>79.346190000000007</v>
      </c>
      <c r="BG30" s="337">
        <v>80.028419999999997</v>
      </c>
      <c r="BH30" s="337">
        <v>74.453289999999996</v>
      </c>
      <c r="BI30" s="337">
        <v>73.885099999999994</v>
      </c>
      <c r="BJ30" s="337">
        <v>71.660380000000004</v>
      </c>
      <c r="BK30" s="337">
        <v>72.073909999999998</v>
      </c>
      <c r="BL30" s="337">
        <v>76.143219999999999</v>
      </c>
      <c r="BM30" s="337">
        <v>71.363439999999997</v>
      </c>
      <c r="BN30" s="337">
        <v>72.732079999999996</v>
      </c>
      <c r="BO30" s="337">
        <v>72.568960000000004</v>
      </c>
      <c r="BP30" s="337">
        <v>76.186980000000005</v>
      </c>
      <c r="BQ30" s="337">
        <v>79.287819999999996</v>
      </c>
      <c r="BR30" s="337">
        <v>79.857839999999996</v>
      </c>
      <c r="BS30" s="337">
        <v>80.550920000000005</v>
      </c>
      <c r="BT30" s="337">
        <v>75.165689999999998</v>
      </c>
      <c r="BU30" s="337">
        <v>74.598029999999994</v>
      </c>
      <c r="BV30" s="337">
        <v>72.355639999999994</v>
      </c>
    </row>
    <row r="31" spans="1:74" ht="11.1" customHeight="1">
      <c r="A31" s="111" t="s">
        <v>898</v>
      </c>
      <c r="B31" s="189" t="s">
        <v>656</v>
      </c>
      <c r="C31" s="243">
        <v>174.53820644999999</v>
      </c>
      <c r="D31" s="243">
        <v>183.06934214</v>
      </c>
      <c r="E31" s="243">
        <v>180.36807160999999</v>
      </c>
      <c r="F31" s="243">
        <v>186.062443</v>
      </c>
      <c r="G31" s="243">
        <v>181.37121968</v>
      </c>
      <c r="H31" s="243">
        <v>194.003344</v>
      </c>
      <c r="I31" s="243">
        <v>193.47345290000001</v>
      </c>
      <c r="J31" s="243">
        <v>191.93506871</v>
      </c>
      <c r="K31" s="243">
        <v>191.063829</v>
      </c>
      <c r="L31" s="243">
        <v>180.57144258</v>
      </c>
      <c r="M31" s="243">
        <v>176.55480567000001</v>
      </c>
      <c r="N31" s="243">
        <v>181.94427289999999</v>
      </c>
      <c r="O31" s="243">
        <v>202.62492194000001</v>
      </c>
      <c r="P31" s="243">
        <v>207.21635286</v>
      </c>
      <c r="Q31" s="243">
        <v>189.16738548000001</v>
      </c>
      <c r="R31" s="243">
        <v>189.05336632999999</v>
      </c>
      <c r="S31" s="243">
        <v>188.75402258</v>
      </c>
      <c r="T31" s="243">
        <v>202.87748300000001</v>
      </c>
      <c r="U31" s="243">
        <v>195.87246354999999</v>
      </c>
      <c r="V31" s="243">
        <v>198.67442613</v>
      </c>
      <c r="W31" s="243">
        <v>198.04018966999999</v>
      </c>
      <c r="X31" s="243">
        <v>191.56601935</v>
      </c>
      <c r="Y31" s="243">
        <v>191.373086</v>
      </c>
      <c r="Z31" s="243">
        <v>181.61396547999999</v>
      </c>
      <c r="AA31" s="243">
        <v>181.16948097</v>
      </c>
      <c r="AB31" s="243">
        <v>191.30480137999999</v>
      </c>
      <c r="AC31" s="243">
        <v>191.58088742000001</v>
      </c>
      <c r="AD31" s="243">
        <v>185.46053567000001</v>
      </c>
      <c r="AE31" s="243">
        <v>196.94607902999999</v>
      </c>
      <c r="AF31" s="243">
        <v>186.14411367</v>
      </c>
      <c r="AG31" s="243">
        <v>196.15049386999999</v>
      </c>
      <c r="AH31" s="243">
        <v>196.55838032</v>
      </c>
      <c r="AI31" s="243">
        <v>199.77828400000001</v>
      </c>
      <c r="AJ31" s="243">
        <v>187.66050161000001</v>
      </c>
      <c r="AK31" s="243">
        <v>184.13551333000001</v>
      </c>
      <c r="AL31" s="243">
        <v>181.97051096999999</v>
      </c>
      <c r="AM31" s="243">
        <v>181.99454774</v>
      </c>
      <c r="AN31" s="243">
        <v>199.23464749999999</v>
      </c>
      <c r="AO31" s="243">
        <v>184.90451064999999</v>
      </c>
      <c r="AP31" s="243">
        <v>184.394792</v>
      </c>
      <c r="AQ31" s="243">
        <v>182.97304258</v>
      </c>
      <c r="AR31" s="243">
        <v>191.61289567</v>
      </c>
      <c r="AS31" s="243">
        <v>198.53333419000001</v>
      </c>
      <c r="AT31" s="243">
        <v>190.18592193999999</v>
      </c>
      <c r="AU31" s="243">
        <v>189.75265633000001</v>
      </c>
      <c r="AV31" s="243">
        <v>186.81702612999999</v>
      </c>
      <c r="AW31" s="243">
        <v>186.63724733000001</v>
      </c>
      <c r="AX31" s="243">
        <v>183.54769999999999</v>
      </c>
      <c r="AY31" s="243">
        <v>181.9186</v>
      </c>
      <c r="AZ31" s="337">
        <v>198.1961</v>
      </c>
      <c r="BA31" s="337">
        <v>191.14019999999999</v>
      </c>
      <c r="BB31" s="337">
        <v>188.84530000000001</v>
      </c>
      <c r="BC31" s="337">
        <v>190.99119999999999</v>
      </c>
      <c r="BD31" s="337">
        <v>197.023</v>
      </c>
      <c r="BE31" s="337">
        <v>201.63570000000001</v>
      </c>
      <c r="BF31" s="337">
        <v>202.2833</v>
      </c>
      <c r="BG31" s="337">
        <v>201.04859999999999</v>
      </c>
      <c r="BH31" s="337">
        <v>195.04910000000001</v>
      </c>
      <c r="BI31" s="337">
        <v>192.52889999999999</v>
      </c>
      <c r="BJ31" s="337">
        <v>189.91569999999999</v>
      </c>
      <c r="BK31" s="337">
        <v>193.56780000000001</v>
      </c>
      <c r="BL31" s="337">
        <v>202.4041</v>
      </c>
      <c r="BM31" s="337">
        <v>195.19909999999999</v>
      </c>
      <c r="BN31" s="337">
        <v>193.4239</v>
      </c>
      <c r="BO31" s="337">
        <v>195.6353</v>
      </c>
      <c r="BP31" s="337">
        <v>201.8304</v>
      </c>
      <c r="BQ31" s="337">
        <v>206.57130000000001</v>
      </c>
      <c r="BR31" s="337">
        <v>207.25139999999999</v>
      </c>
      <c r="BS31" s="337">
        <v>205.99379999999999</v>
      </c>
      <c r="BT31" s="337">
        <v>202.7843</v>
      </c>
      <c r="BU31" s="337">
        <v>200.17240000000001</v>
      </c>
      <c r="BV31" s="337">
        <v>197.46129999999999</v>
      </c>
    </row>
    <row r="32" spans="1:74" ht="11.1" customHeight="1">
      <c r="A32" s="111" t="s">
        <v>899</v>
      </c>
      <c r="B32" s="207" t="s">
        <v>623</v>
      </c>
      <c r="C32" s="243">
        <v>505.28252451999998</v>
      </c>
      <c r="D32" s="243">
        <v>557.91665393000005</v>
      </c>
      <c r="E32" s="243">
        <v>518.48358581000002</v>
      </c>
      <c r="F32" s="243">
        <v>534.13849232999996</v>
      </c>
      <c r="G32" s="243">
        <v>547.97404452000001</v>
      </c>
      <c r="H32" s="243">
        <v>564.89397499999995</v>
      </c>
      <c r="I32" s="243">
        <v>554.28990773999999</v>
      </c>
      <c r="J32" s="243">
        <v>576.35152418999996</v>
      </c>
      <c r="K32" s="243">
        <v>542.22971967000001</v>
      </c>
      <c r="L32" s="243">
        <v>537.16362805999995</v>
      </c>
      <c r="M32" s="243">
        <v>534.21120067000004</v>
      </c>
      <c r="N32" s="243">
        <v>542.63594967999995</v>
      </c>
      <c r="O32" s="243">
        <v>528.95325742</v>
      </c>
      <c r="P32" s="243">
        <v>552.59275929</v>
      </c>
      <c r="Q32" s="243">
        <v>558.40288032000001</v>
      </c>
      <c r="R32" s="243">
        <v>539.99166833000004</v>
      </c>
      <c r="S32" s="243">
        <v>539.94141387000002</v>
      </c>
      <c r="T32" s="243">
        <v>561.41018867000003</v>
      </c>
      <c r="U32" s="243">
        <v>571.27757161</v>
      </c>
      <c r="V32" s="243">
        <v>570.41130741999996</v>
      </c>
      <c r="W32" s="243">
        <v>577.82841467000003</v>
      </c>
      <c r="X32" s="243">
        <v>556.87687774000005</v>
      </c>
      <c r="Y32" s="243">
        <v>546.88147633000005</v>
      </c>
      <c r="Z32" s="243">
        <v>522.73708870999997</v>
      </c>
      <c r="AA32" s="243">
        <v>534.69845935000001</v>
      </c>
      <c r="AB32" s="243">
        <v>573.88435069000002</v>
      </c>
      <c r="AC32" s="243">
        <v>545.57354194000004</v>
      </c>
      <c r="AD32" s="243">
        <v>565.35083967000003</v>
      </c>
      <c r="AE32" s="243">
        <v>564.36048031999997</v>
      </c>
      <c r="AF32" s="243">
        <v>571.10283067</v>
      </c>
      <c r="AG32" s="243">
        <v>576.27275741999995</v>
      </c>
      <c r="AH32" s="243">
        <v>577.70720484000003</v>
      </c>
      <c r="AI32" s="243">
        <v>548.16560032999996</v>
      </c>
      <c r="AJ32" s="243">
        <v>541.40157032000002</v>
      </c>
      <c r="AK32" s="243">
        <v>529.40084000000002</v>
      </c>
      <c r="AL32" s="243">
        <v>503.78722806000002</v>
      </c>
      <c r="AM32" s="243">
        <v>521.72952032000001</v>
      </c>
      <c r="AN32" s="243">
        <v>554.68180749999999</v>
      </c>
      <c r="AO32" s="243">
        <v>523.63965097000005</v>
      </c>
      <c r="AP32" s="243">
        <v>523.81780633000005</v>
      </c>
      <c r="AQ32" s="243">
        <v>538.08718839000005</v>
      </c>
      <c r="AR32" s="243">
        <v>540.04829632999997</v>
      </c>
      <c r="AS32" s="243">
        <v>535.10481838999999</v>
      </c>
      <c r="AT32" s="243">
        <v>549.52583258000004</v>
      </c>
      <c r="AU32" s="243">
        <v>533.14943800000003</v>
      </c>
      <c r="AV32" s="243">
        <v>525.51925194</v>
      </c>
      <c r="AW32" s="243">
        <v>516.59998199999995</v>
      </c>
      <c r="AX32" s="243">
        <v>508.09050000000002</v>
      </c>
      <c r="AY32" s="243">
        <v>522.76869999999997</v>
      </c>
      <c r="AZ32" s="337">
        <v>564.58879999999999</v>
      </c>
      <c r="BA32" s="337">
        <v>537.90980000000002</v>
      </c>
      <c r="BB32" s="337">
        <v>548.14520000000005</v>
      </c>
      <c r="BC32" s="337">
        <v>550.83270000000005</v>
      </c>
      <c r="BD32" s="337">
        <v>562.18849999999998</v>
      </c>
      <c r="BE32" s="337">
        <v>552.62750000000005</v>
      </c>
      <c r="BF32" s="337">
        <v>570.71759999999995</v>
      </c>
      <c r="BG32" s="337">
        <v>556.97619999999995</v>
      </c>
      <c r="BH32" s="337">
        <v>545.3098</v>
      </c>
      <c r="BI32" s="337">
        <v>536.01520000000005</v>
      </c>
      <c r="BJ32" s="337">
        <v>525.55880000000002</v>
      </c>
      <c r="BK32" s="337">
        <v>539.91139999999996</v>
      </c>
      <c r="BL32" s="337">
        <v>578.28909999999996</v>
      </c>
      <c r="BM32" s="337">
        <v>550.9778</v>
      </c>
      <c r="BN32" s="337">
        <v>561.48630000000003</v>
      </c>
      <c r="BO32" s="337">
        <v>564.26390000000004</v>
      </c>
      <c r="BP32" s="337">
        <v>575.93589999999995</v>
      </c>
      <c r="BQ32" s="337">
        <v>568.9348</v>
      </c>
      <c r="BR32" s="337">
        <v>587.5797</v>
      </c>
      <c r="BS32" s="337">
        <v>573.42269999999996</v>
      </c>
      <c r="BT32" s="337">
        <v>564.16790000000003</v>
      </c>
      <c r="BU32" s="337">
        <v>554.58720000000005</v>
      </c>
      <c r="BV32" s="337">
        <v>543.78769999999997</v>
      </c>
    </row>
    <row r="33" spans="1:74" ht="11.1" customHeight="1">
      <c r="A33" s="111" t="s">
        <v>900</v>
      </c>
      <c r="B33" s="207" t="s">
        <v>624</v>
      </c>
      <c r="C33" s="243">
        <v>212.41465613</v>
      </c>
      <c r="D33" s="243">
        <v>233.95172178999999</v>
      </c>
      <c r="E33" s="243">
        <v>220.89808128999999</v>
      </c>
      <c r="F33" s="243">
        <v>234.52094033</v>
      </c>
      <c r="G33" s="243">
        <v>235.46267548</v>
      </c>
      <c r="H33" s="243">
        <v>241.21718933</v>
      </c>
      <c r="I33" s="243">
        <v>247.64751161000001</v>
      </c>
      <c r="J33" s="243">
        <v>256.86971097000003</v>
      </c>
      <c r="K33" s="243">
        <v>244.48775133000001</v>
      </c>
      <c r="L33" s="243">
        <v>233.16338322999999</v>
      </c>
      <c r="M33" s="243">
        <v>241.77216132999999</v>
      </c>
      <c r="N33" s="243">
        <v>227.52325805999999</v>
      </c>
      <c r="O33" s="243">
        <v>229.23066903</v>
      </c>
      <c r="P33" s="243">
        <v>242.94126786000001</v>
      </c>
      <c r="Q33" s="243">
        <v>233.77756613</v>
      </c>
      <c r="R33" s="243">
        <v>236.58306167000001</v>
      </c>
      <c r="S33" s="243">
        <v>232.75632193999999</v>
      </c>
      <c r="T33" s="243">
        <v>246.11637933</v>
      </c>
      <c r="U33" s="243">
        <v>260.71001968000002</v>
      </c>
      <c r="V33" s="243">
        <v>256.82411031999999</v>
      </c>
      <c r="W33" s="243">
        <v>251.63813200000001</v>
      </c>
      <c r="X33" s="243">
        <v>240.73394225999999</v>
      </c>
      <c r="Y33" s="243">
        <v>245.87820766999999</v>
      </c>
      <c r="Z33" s="243">
        <v>232.47482484</v>
      </c>
      <c r="AA33" s="243">
        <v>235.17452194000001</v>
      </c>
      <c r="AB33" s="243">
        <v>244.54878034000001</v>
      </c>
      <c r="AC33" s="243">
        <v>236.41741515999999</v>
      </c>
      <c r="AD33" s="243">
        <v>243.10885833</v>
      </c>
      <c r="AE33" s="243">
        <v>252.2162471</v>
      </c>
      <c r="AF33" s="243">
        <v>263.19532700000002</v>
      </c>
      <c r="AG33" s="243">
        <v>272.83789612999999</v>
      </c>
      <c r="AH33" s="243">
        <v>267.55400484</v>
      </c>
      <c r="AI33" s="243">
        <v>253.07402766999999</v>
      </c>
      <c r="AJ33" s="243">
        <v>242.23796580999999</v>
      </c>
      <c r="AK33" s="243">
        <v>245.81914699999999</v>
      </c>
      <c r="AL33" s="243">
        <v>237.99803226</v>
      </c>
      <c r="AM33" s="243">
        <v>226.58545290000001</v>
      </c>
      <c r="AN33" s="243">
        <v>238.36950143000001</v>
      </c>
      <c r="AO33" s="243">
        <v>227.26954258000001</v>
      </c>
      <c r="AP33" s="243">
        <v>228.73792800000001</v>
      </c>
      <c r="AQ33" s="243">
        <v>240.32773258</v>
      </c>
      <c r="AR33" s="243">
        <v>248.04105433000001</v>
      </c>
      <c r="AS33" s="243">
        <v>250.31521581000001</v>
      </c>
      <c r="AT33" s="243">
        <v>258.00385225999997</v>
      </c>
      <c r="AU33" s="243">
        <v>244.13097833</v>
      </c>
      <c r="AV33" s="243">
        <v>237.02840387000001</v>
      </c>
      <c r="AW33" s="243">
        <v>245.30541233</v>
      </c>
      <c r="AX33" s="243">
        <v>238.56139999999999</v>
      </c>
      <c r="AY33" s="243">
        <v>229.87479999999999</v>
      </c>
      <c r="AZ33" s="337">
        <v>251.59540000000001</v>
      </c>
      <c r="BA33" s="337">
        <v>240.15450000000001</v>
      </c>
      <c r="BB33" s="337">
        <v>249.48</v>
      </c>
      <c r="BC33" s="337">
        <v>252.51589999999999</v>
      </c>
      <c r="BD33" s="337">
        <v>262.9461</v>
      </c>
      <c r="BE33" s="337">
        <v>269.7063</v>
      </c>
      <c r="BF33" s="337">
        <v>274.81599999999997</v>
      </c>
      <c r="BG33" s="337">
        <v>265.90170000000001</v>
      </c>
      <c r="BH33" s="337">
        <v>255.0959</v>
      </c>
      <c r="BI33" s="337">
        <v>261.4126</v>
      </c>
      <c r="BJ33" s="337">
        <v>252.09870000000001</v>
      </c>
      <c r="BK33" s="337">
        <v>245.35929999999999</v>
      </c>
      <c r="BL33" s="337">
        <v>259.58249999999998</v>
      </c>
      <c r="BM33" s="337">
        <v>247.78380000000001</v>
      </c>
      <c r="BN33" s="337">
        <v>255.41370000000001</v>
      </c>
      <c r="BO33" s="337">
        <v>258.52890000000002</v>
      </c>
      <c r="BP33" s="337">
        <v>269.21559999999999</v>
      </c>
      <c r="BQ33" s="337">
        <v>272.36759999999998</v>
      </c>
      <c r="BR33" s="337">
        <v>277.5324</v>
      </c>
      <c r="BS33" s="337">
        <v>268.53230000000002</v>
      </c>
      <c r="BT33" s="337">
        <v>261.70650000000001</v>
      </c>
      <c r="BU33" s="337">
        <v>268.18830000000003</v>
      </c>
      <c r="BV33" s="337">
        <v>258.63780000000003</v>
      </c>
    </row>
    <row r="34" spans="1:74" ht="11.1" customHeight="1">
      <c r="A34" s="111" t="s">
        <v>901</v>
      </c>
      <c r="B34" s="207" t="s">
        <v>625</v>
      </c>
      <c r="C34" s="243">
        <v>336.20955902999998</v>
      </c>
      <c r="D34" s="243">
        <v>374.87150821</v>
      </c>
      <c r="E34" s="243">
        <v>356.21546129000001</v>
      </c>
      <c r="F34" s="243">
        <v>374.56294333</v>
      </c>
      <c r="G34" s="243">
        <v>390.6135271</v>
      </c>
      <c r="H34" s="243">
        <v>407.63064100000003</v>
      </c>
      <c r="I34" s="243">
        <v>391.01134741999999</v>
      </c>
      <c r="J34" s="243">
        <v>410.14570902999998</v>
      </c>
      <c r="K34" s="243">
        <v>394.83924632999998</v>
      </c>
      <c r="L34" s="243">
        <v>373.31126741999998</v>
      </c>
      <c r="M34" s="243">
        <v>382.67702333</v>
      </c>
      <c r="N34" s="243">
        <v>363.46771516000001</v>
      </c>
      <c r="O34" s="243">
        <v>346.43561484000003</v>
      </c>
      <c r="P34" s="243">
        <v>386.41914464000001</v>
      </c>
      <c r="Q34" s="243">
        <v>372.51384065000002</v>
      </c>
      <c r="R34" s="243">
        <v>385.694661</v>
      </c>
      <c r="S34" s="243">
        <v>398.68202645000002</v>
      </c>
      <c r="T34" s="243">
        <v>392.66312866999999</v>
      </c>
      <c r="U34" s="243">
        <v>400.19517645000002</v>
      </c>
      <c r="V34" s="243">
        <v>407.56204838999997</v>
      </c>
      <c r="W34" s="243">
        <v>391.98003199999999</v>
      </c>
      <c r="X34" s="243">
        <v>382.69715418999999</v>
      </c>
      <c r="Y34" s="243">
        <v>376.94492200000002</v>
      </c>
      <c r="Z34" s="243">
        <v>355.47719418999998</v>
      </c>
      <c r="AA34" s="243">
        <v>351.85412774000002</v>
      </c>
      <c r="AB34" s="243">
        <v>387.65914276000001</v>
      </c>
      <c r="AC34" s="243">
        <v>371.62058870999999</v>
      </c>
      <c r="AD34" s="243">
        <v>392.14156333</v>
      </c>
      <c r="AE34" s="243">
        <v>396.60014129000001</v>
      </c>
      <c r="AF34" s="243">
        <v>394.58690799999999</v>
      </c>
      <c r="AG34" s="243">
        <v>392.70016419000001</v>
      </c>
      <c r="AH34" s="243">
        <v>393.42037548000002</v>
      </c>
      <c r="AI34" s="243">
        <v>378.03280799999999</v>
      </c>
      <c r="AJ34" s="243">
        <v>391.11942935000002</v>
      </c>
      <c r="AK34" s="243">
        <v>369.65895899999998</v>
      </c>
      <c r="AL34" s="243">
        <v>350.41639226000001</v>
      </c>
      <c r="AM34" s="243">
        <v>355.51615032000001</v>
      </c>
      <c r="AN34" s="243">
        <v>382.19158428999998</v>
      </c>
      <c r="AO34" s="243">
        <v>365.90271805999998</v>
      </c>
      <c r="AP34" s="243">
        <v>371.51549667</v>
      </c>
      <c r="AQ34" s="243">
        <v>392.42953032000003</v>
      </c>
      <c r="AR34" s="243">
        <v>398.75168667000003</v>
      </c>
      <c r="AS34" s="243">
        <v>402.40860355000001</v>
      </c>
      <c r="AT34" s="243">
        <v>397.58895289999998</v>
      </c>
      <c r="AU34" s="243">
        <v>389.31897400000003</v>
      </c>
      <c r="AV34" s="243">
        <v>388.12277323000001</v>
      </c>
      <c r="AW34" s="243">
        <v>390.19279399999999</v>
      </c>
      <c r="AX34" s="243">
        <v>354.43209999999999</v>
      </c>
      <c r="AY34" s="243">
        <v>354.82639999999998</v>
      </c>
      <c r="AZ34" s="337">
        <v>393.30599999999998</v>
      </c>
      <c r="BA34" s="337">
        <v>373.31650000000002</v>
      </c>
      <c r="BB34" s="337">
        <v>384.33350000000002</v>
      </c>
      <c r="BC34" s="337">
        <v>397.84969999999998</v>
      </c>
      <c r="BD34" s="337">
        <v>406.61340000000001</v>
      </c>
      <c r="BE34" s="337">
        <v>397.18619999999999</v>
      </c>
      <c r="BF34" s="337">
        <v>408.36149999999998</v>
      </c>
      <c r="BG34" s="337">
        <v>394.36180000000002</v>
      </c>
      <c r="BH34" s="337">
        <v>389.41410000000002</v>
      </c>
      <c r="BI34" s="337">
        <v>387.44600000000003</v>
      </c>
      <c r="BJ34" s="337">
        <v>363.44990000000001</v>
      </c>
      <c r="BK34" s="337">
        <v>367.36610000000002</v>
      </c>
      <c r="BL34" s="337">
        <v>400.10579999999999</v>
      </c>
      <c r="BM34" s="337">
        <v>379.7885</v>
      </c>
      <c r="BN34" s="337">
        <v>391.79849999999999</v>
      </c>
      <c r="BO34" s="337">
        <v>405.61349999999999</v>
      </c>
      <c r="BP34" s="337">
        <v>414.59710000000001</v>
      </c>
      <c r="BQ34" s="337">
        <v>406.99110000000002</v>
      </c>
      <c r="BR34" s="337">
        <v>418.45839999999998</v>
      </c>
      <c r="BS34" s="337">
        <v>404.1293</v>
      </c>
      <c r="BT34" s="337">
        <v>401.01609999999999</v>
      </c>
      <c r="BU34" s="337">
        <v>398.9991</v>
      </c>
      <c r="BV34" s="337">
        <v>374.29199999999997</v>
      </c>
    </row>
    <row r="35" spans="1:74" ht="11.1" customHeight="1">
      <c r="A35" s="111" t="s">
        <v>902</v>
      </c>
      <c r="B35" s="207" t="s">
        <v>626</v>
      </c>
      <c r="C35" s="243">
        <v>323.30198516000002</v>
      </c>
      <c r="D35" s="243">
        <v>351.30651642999999</v>
      </c>
      <c r="E35" s="243">
        <v>334.32593871</v>
      </c>
      <c r="F35" s="243">
        <v>343.79922467</v>
      </c>
      <c r="G35" s="243">
        <v>335.84709515999998</v>
      </c>
      <c r="H35" s="243">
        <v>322.582695</v>
      </c>
      <c r="I35" s="243">
        <v>322.10967226000002</v>
      </c>
      <c r="J35" s="243">
        <v>330.28488580999999</v>
      </c>
      <c r="K35" s="243">
        <v>346.47695733</v>
      </c>
      <c r="L35" s="243">
        <v>336.37482</v>
      </c>
      <c r="M35" s="243">
        <v>332.20273266999999</v>
      </c>
      <c r="N35" s="243">
        <v>334.54690290000002</v>
      </c>
      <c r="O35" s="243">
        <v>337.04842226</v>
      </c>
      <c r="P35" s="243">
        <v>349.18345213999999</v>
      </c>
      <c r="Q35" s="243">
        <v>345.54522322999998</v>
      </c>
      <c r="R35" s="243">
        <v>331.25791133000001</v>
      </c>
      <c r="S35" s="243">
        <v>305.70978676999999</v>
      </c>
      <c r="T35" s="243">
        <v>326.89888332999999</v>
      </c>
      <c r="U35" s="243">
        <v>328.28683483999998</v>
      </c>
      <c r="V35" s="243">
        <v>336.94291580999999</v>
      </c>
      <c r="W35" s="243">
        <v>348.36701667</v>
      </c>
      <c r="X35" s="243">
        <v>339.34893323</v>
      </c>
      <c r="Y35" s="243">
        <v>341.01248800000002</v>
      </c>
      <c r="Z35" s="243">
        <v>331.41728323000001</v>
      </c>
      <c r="AA35" s="243">
        <v>333.97382677000002</v>
      </c>
      <c r="AB35" s="243">
        <v>348.95326862000002</v>
      </c>
      <c r="AC35" s="243">
        <v>345.21188612999998</v>
      </c>
      <c r="AD35" s="243">
        <v>350.04818633000002</v>
      </c>
      <c r="AE35" s="243">
        <v>343.96737774000002</v>
      </c>
      <c r="AF35" s="243">
        <v>330.33484866999999</v>
      </c>
      <c r="AG35" s="243">
        <v>329.64213870999998</v>
      </c>
      <c r="AH35" s="243">
        <v>336.08332225999999</v>
      </c>
      <c r="AI35" s="243">
        <v>335.10528067000001</v>
      </c>
      <c r="AJ35" s="243">
        <v>333.89148547999997</v>
      </c>
      <c r="AK35" s="243">
        <v>331.33691866999999</v>
      </c>
      <c r="AL35" s="243">
        <v>322.67687225999998</v>
      </c>
      <c r="AM35" s="243">
        <v>313.83700515999999</v>
      </c>
      <c r="AN35" s="243">
        <v>325.74132286000003</v>
      </c>
      <c r="AO35" s="243">
        <v>313.61135194000002</v>
      </c>
      <c r="AP35" s="243">
        <v>323.00920632999998</v>
      </c>
      <c r="AQ35" s="243">
        <v>315.58416903</v>
      </c>
      <c r="AR35" s="243">
        <v>298.63474033</v>
      </c>
      <c r="AS35" s="243">
        <v>279.23719225999997</v>
      </c>
      <c r="AT35" s="243">
        <v>293.54419516000002</v>
      </c>
      <c r="AU35" s="243">
        <v>285.68027999999998</v>
      </c>
      <c r="AV35" s="243">
        <v>284.02205355000001</v>
      </c>
      <c r="AW35" s="243">
        <v>280.98722900000001</v>
      </c>
      <c r="AX35" s="243">
        <v>291.00850000000003</v>
      </c>
      <c r="AY35" s="243">
        <v>310.45690000000002</v>
      </c>
      <c r="AZ35" s="337">
        <v>331.20780000000002</v>
      </c>
      <c r="BA35" s="337">
        <v>319.70940000000002</v>
      </c>
      <c r="BB35" s="337">
        <v>329.64299999999997</v>
      </c>
      <c r="BC35" s="337">
        <v>317.98869999999999</v>
      </c>
      <c r="BD35" s="337">
        <v>310.375</v>
      </c>
      <c r="BE35" s="337">
        <v>290.2801</v>
      </c>
      <c r="BF35" s="337">
        <v>298.37189999999998</v>
      </c>
      <c r="BG35" s="337">
        <v>308.52480000000003</v>
      </c>
      <c r="BH35" s="337">
        <v>309.21800000000002</v>
      </c>
      <c r="BI35" s="337">
        <v>305.24590000000001</v>
      </c>
      <c r="BJ35" s="337">
        <v>303.66129999999998</v>
      </c>
      <c r="BK35" s="337">
        <v>316.74090000000001</v>
      </c>
      <c r="BL35" s="337">
        <v>332.90980000000002</v>
      </c>
      <c r="BM35" s="337">
        <v>321.33659999999998</v>
      </c>
      <c r="BN35" s="337">
        <v>335.59469999999999</v>
      </c>
      <c r="BO35" s="337">
        <v>323.71890000000002</v>
      </c>
      <c r="BP35" s="337">
        <v>315.96409999999997</v>
      </c>
      <c r="BQ35" s="337">
        <v>296.08679999999998</v>
      </c>
      <c r="BR35" s="337">
        <v>304.33789999999999</v>
      </c>
      <c r="BS35" s="337">
        <v>314.69189999999998</v>
      </c>
      <c r="BT35" s="337">
        <v>316.94409999999999</v>
      </c>
      <c r="BU35" s="337">
        <v>312.87139999999999</v>
      </c>
      <c r="BV35" s="337">
        <v>311.24680000000001</v>
      </c>
    </row>
    <row r="36" spans="1:74" ht="11.1" customHeight="1">
      <c r="A36" s="111" t="s">
        <v>903</v>
      </c>
      <c r="B36" s="207" t="s">
        <v>627</v>
      </c>
      <c r="C36" s="243">
        <v>391.84177613000003</v>
      </c>
      <c r="D36" s="243">
        <v>418.06382179000002</v>
      </c>
      <c r="E36" s="243">
        <v>402.82067031999998</v>
      </c>
      <c r="F36" s="243">
        <v>421.07377233</v>
      </c>
      <c r="G36" s="243">
        <v>430.13694322999999</v>
      </c>
      <c r="H36" s="243">
        <v>469.33977433000001</v>
      </c>
      <c r="I36" s="243">
        <v>468.72652128999999</v>
      </c>
      <c r="J36" s="243">
        <v>481.68846839000003</v>
      </c>
      <c r="K36" s="243">
        <v>478.22876366999998</v>
      </c>
      <c r="L36" s="243">
        <v>438.62986774000001</v>
      </c>
      <c r="M36" s="243">
        <v>443.58632132999998</v>
      </c>
      <c r="N36" s="243">
        <v>411.80956161</v>
      </c>
      <c r="O36" s="243">
        <v>429.15906225999998</v>
      </c>
      <c r="P36" s="243">
        <v>441.42185928999999</v>
      </c>
      <c r="Q36" s="243">
        <v>425.00186258000002</v>
      </c>
      <c r="R36" s="243">
        <v>455.80826266999998</v>
      </c>
      <c r="S36" s="243">
        <v>446.16556032</v>
      </c>
      <c r="T36" s="243">
        <v>476.98283733</v>
      </c>
      <c r="U36" s="243">
        <v>464.64938387000001</v>
      </c>
      <c r="V36" s="243">
        <v>489.68493160999998</v>
      </c>
      <c r="W36" s="243">
        <v>476.79636667</v>
      </c>
      <c r="X36" s="243">
        <v>452.29840805999999</v>
      </c>
      <c r="Y36" s="243">
        <v>444.39936567000001</v>
      </c>
      <c r="Z36" s="243">
        <v>422.41608289999999</v>
      </c>
      <c r="AA36" s="243">
        <v>414.19810065000001</v>
      </c>
      <c r="AB36" s="243">
        <v>424.63271137999999</v>
      </c>
      <c r="AC36" s="243">
        <v>421.80492515999998</v>
      </c>
      <c r="AD36" s="243">
        <v>433.16148099999998</v>
      </c>
      <c r="AE36" s="243">
        <v>432.23497484000001</v>
      </c>
      <c r="AF36" s="243">
        <v>454.26660167</v>
      </c>
      <c r="AG36" s="243">
        <v>448.90282934999999</v>
      </c>
      <c r="AH36" s="243">
        <v>461.15705871</v>
      </c>
      <c r="AI36" s="243">
        <v>444.32297267000001</v>
      </c>
      <c r="AJ36" s="243">
        <v>426.52972548000002</v>
      </c>
      <c r="AK36" s="243">
        <v>427.15768666999998</v>
      </c>
      <c r="AL36" s="243">
        <v>404.91768000000002</v>
      </c>
      <c r="AM36" s="243">
        <v>405.51699871</v>
      </c>
      <c r="AN36" s="243">
        <v>422.19672571000001</v>
      </c>
      <c r="AO36" s="243">
        <v>395.59811323000002</v>
      </c>
      <c r="AP36" s="243">
        <v>429.47840532999999</v>
      </c>
      <c r="AQ36" s="243">
        <v>426.40937129000002</v>
      </c>
      <c r="AR36" s="243">
        <v>448.50057900000002</v>
      </c>
      <c r="AS36" s="243">
        <v>434.11250774000001</v>
      </c>
      <c r="AT36" s="243">
        <v>451.59729871000002</v>
      </c>
      <c r="AU36" s="243">
        <v>459.17438766999999</v>
      </c>
      <c r="AV36" s="243">
        <v>431.03090515999997</v>
      </c>
      <c r="AW36" s="243">
        <v>425.67327667000001</v>
      </c>
      <c r="AX36" s="243">
        <v>418.75220000000002</v>
      </c>
      <c r="AY36" s="243">
        <v>408.69940000000003</v>
      </c>
      <c r="AZ36" s="337">
        <v>421.96839999999997</v>
      </c>
      <c r="BA36" s="337">
        <v>405.82420000000002</v>
      </c>
      <c r="BB36" s="337">
        <v>438.92509999999999</v>
      </c>
      <c r="BC36" s="337">
        <v>431.26220000000001</v>
      </c>
      <c r="BD36" s="337">
        <v>461.08870000000002</v>
      </c>
      <c r="BE36" s="337">
        <v>447.72179999999997</v>
      </c>
      <c r="BF36" s="337">
        <v>465.12650000000002</v>
      </c>
      <c r="BG36" s="337">
        <v>460.12209999999999</v>
      </c>
      <c r="BH36" s="337">
        <v>437.34179999999998</v>
      </c>
      <c r="BI36" s="337">
        <v>434.34410000000003</v>
      </c>
      <c r="BJ36" s="337">
        <v>417.57639999999998</v>
      </c>
      <c r="BK36" s="337">
        <v>409.9074</v>
      </c>
      <c r="BL36" s="337">
        <v>427.67099999999999</v>
      </c>
      <c r="BM36" s="337">
        <v>411.27260000000001</v>
      </c>
      <c r="BN36" s="337">
        <v>445.64260000000002</v>
      </c>
      <c r="BO36" s="337">
        <v>437.82</v>
      </c>
      <c r="BP36" s="337">
        <v>468.0729</v>
      </c>
      <c r="BQ36" s="337">
        <v>458.97620000000001</v>
      </c>
      <c r="BR36" s="337">
        <v>476.8</v>
      </c>
      <c r="BS36" s="337">
        <v>471.66699999999997</v>
      </c>
      <c r="BT36" s="337">
        <v>448.31290000000001</v>
      </c>
      <c r="BU36" s="337">
        <v>445.2346</v>
      </c>
      <c r="BV36" s="337">
        <v>428.04379999999998</v>
      </c>
    </row>
    <row r="37" spans="1:74" s="116" customFormat="1" ht="11.1" customHeight="1">
      <c r="A37" s="111" t="s">
        <v>904</v>
      </c>
      <c r="B37" s="207" t="s">
        <v>628</v>
      </c>
      <c r="C37" s="243">
        <v>193.10191258</v>
      </c>
      <c r="D37" s="243">
        <v>206.20471929000001</v>
      </c>
      <c r="E37" s="243">
        <v>194.38214065</v>
      </c>
      <c r="F37" s="243">
        <v>201.30437967</v>
      </c>
      <c r="G37" s="243">
        <v>207.58249258000001</v>
      </c>
      <c r="H37" s="243">
        <v>231.95876833</v>
      </c>
      <c r="I37" s="243">
        <v>239.42900161</v>
      </c>
      <c r="J37" s="243">
        <v>236.98076774</v>
      </c>
      <c r="K37" s="243">
        <v>226.45578567000001</v>
      </c>
      <c r="L37" s="243">
        <v>210.96047548000001</v>
      </c>
      <c r="M37" s="243">
        <v>212.18611232999999</v>
      </c>
      <c r="N37" s="243">
        <v>204.25096805999999</v>
      </c>
      <c r="O37" s="243">
        <v>200.61418710000001</v>
      </c>
      <c r="P37" s="243">
        <v>211.72803035999999</v>
      </c>
      <c r="Q37" s="243">
        <v>203.39620968</v>
      </c>
      <c r="R37" s="243">
        <v>208.55950899999999</v>
      </c>
      <c r="S37" s="243">
        <v>215.01957902999999</v>
      </c>
      <c r="T37" s="243">
        <v>236.218909</v>
      </c>
      <c r="U37" s="243">
        <v>246.89063451999999</v>
      </c>
      <c r="V37" s="243">
        <v>249.202</v>
      </c>
      <c r="W37" s="243">
        <v>225.09146733</v>
      </c>
      <c r="X37" s="243">
        <v>216.11594903</v>
      </c>
      <c r="Y37" s="243">
        <v>218.16875899999999</v>
      </c>
      <c r="Z37" s="243">
        <v>212.14201742</v>
      </c>
      <c r="AA37" s="243">
        <v>204.12337515999999</v>
      </c>
      <c r="AB37" s="243">
        <v>213.51581827999999</v>
      </c>
      <c r="AC37" s="243">
        <v>202.96411484000001</v>
      </c>
      <c r="AD37" s="243">
        <v>215.69732400000001</v>
      </c>
      <c r="AE37" s="243">
        <v>227.61786677000001</v>
      </c>
      <c r="AF37" s="243">
        <v>248.70556300000001</v>
      </c>
      <c r="AG37" s="243">
        <v>248.66953065000001</v>
      </c>
      <c r="AH37" s="243">
        <v>251.85985226</v>
      </c>
      <c r="AI37" s="243">
        <v>232.19870533</v>
      </c>
      <c r="AJ37" s="243">
        <v>221.81103902999999</v>
      </c>
      <c r="AK37" s="243">
        <v>216.25010867</v>
      </c>
      <c r="AL37" s="243">
        <v>214.40536065000001</v>
      </c>
      <c r="AM37" s="243">
        <v>209.47413419</v>
      </c>
      <c r="AN37" s="243">
        <v>214.74212356999999</v>
      </c>
      <c r="AO37" s="243">
        <v>206.52411774000001</v>
      </c>
      <c r="AP37" s="243">
        <v>216.98870167000001</v>
      </c>
      <c r="AQ37" s="243">
        <v>231.97719419000001</v>
      </c>
      <c r="AR37" s="243">
        <v>254.62414932999999</v>
      </c>
      <c r="AS37" s="243">
        <v>256.66259031999999</v>
      </c>
      <c r="AT37" s="243">
        <v>248.13637516</v>
      </c>
      <c r="AU37" s="243">
        <v>234.07291967</v>
      </c>
      <c r="AV37" s="243">
        <v>215.81459258000001</v>
      </c>
      <c r="AW37" s="243">
        <v>221.17698100000001</v>
      </c>
      <c r="AX37" s="243">
        <v>217.2227</v>
      </c>
      <c r="AY37" s="243">
        <v>212.9676</v>
      </c>
      <c r="AZ37" s="337">
        <v>218.89940000000001</v>
      </c>
      <c r="BA37" s="337">
        <v>207.9134</v>
      </c>
      <c r="BB37" s="337">
        <v>226.0856</v>
      </c>
      <c r="BC37" s="337">
        <v>237.9716</v>
      </c>
      <c r="BD37" s="337">
        <v>256.66590000000002</v>
      </c>
      <c r="BE37" s="337">
        <v>260.49779999999998</v>
      </c>
      <c r="BF37" s="337">
        <v>257.88369999999998</v>
      </c>
      <c r="BG37" s="337">
        <v>241.9435</v>
      </c>
      <c r="BH37" s="337">
        <v>225.9633</v>
      </c>
      <c r="BI37" s="337">
        <v>226.72020000000001</v>
      </c>
      <c r="BJ37" s="337">
        <v>221.75229999999999</v>
      </c>
      <c r="BK37" s="337">
        <v>215.57599999999999</v>
      </c>
      <c r="BL37" s="337">
        <v>226.1729</v>
      </c>
      <c r="BM37" s="337">
        <v>214.82329999999999</v>
      </c>
      <c r="BN37" s="337">
        <v>233.3732</v>
      </c>
      <c r="BO37" s="337">
        <v>245.6413</v>
      </c>
      <c r="BP37" s="337">
        <v>264.93650000000002</v>
      </c>
      <c r="BQ37" s="337">
        <v>269.1497</v>
      </c>
      <c r="BR37" s="337">
        <v>266.44510000000002</v>
      </c>
      <c r="BS37" s="337">
        <v>249.9717</v>
      </c>
      <c r="BT37" s="337">
        <v>233.23089999999999</v>
      </c>
      <c r="BU37" s="337">
        <v>234.0077</v>
      </c>
      <c r="BV37" s="337">
        <v>228.8758</v>
      </c>
    </row>
    <row r="38" spans="1:74" s="116" customFormat="1" ht="11.1" customHeight="1">
      <c r="A38" s="111" t="s">
        <v>905</v>
      </c>
      <c r="B38" s="207" t="s">
        <v>278</v>
      </c>
      <c r="C38" s="243">
        <v>211.68534613</v>
      </c>
      <c r="D38" s="243">
        <v>230.68447642999999</v>
      </c>
      <c r="E38" s="243">
        <v>230.69786031999999</v>
      </c>
      <c r="F38" s="243">
        <v>237.44110732999999</v>
      </c>
      <c r="G38" s="243">
        <v>228.65277935</v>
      </c>
      <c r="H38" s="243">
        <v>253.24810500000001</v>
      </c>
      <c r="I38" s="243">
        <v>255.34476742000001</v>
      </c>
      <c r="J38" s="243">
        <v>256.45698548000001</v>
      </c>
      <c r="K38" s="243">
        <v>257.06531232999998</v>
      </c>
      <c r="L38" s="243">
        <v>244.40461289999999</v>
      </c>
      <c r="M38" s="243">
        <v>238.35088232999999</v>
      </c>
      <c r="N38" s="243">
        <v>237.2715671</v>
      </c>
      <c r="O38" s="243">
        <v>224.05445516</v>
      </c>
      <c r="P38" s="243">
        <v>242.55438071</v>
      </c>
      <c r="Q38" s="243">
        <v>235.11562742000001</v>
      </c>
      <c r="R38" s="243">
        <v>242.23186466999999</v>
      </c>
      <c r="S38" s="243">
        <v>234.43932838999999</v>
      </c>
      <c r="T38" s="243">
        <v>263.21645132999998</v>
      </c>
      <c r="U38" s="243">
        <v>251.76386452</v>
      </c>
      <c r="V38" s="243">
        <v>268.44815741999997</v>
      </c>
      <c r="W38" s="243">
        <v>264.34969066999997</v>
      </c>
      <c r="X38" s="243">
        <v>248.95165516</v>
      </c>
      <c r="Y38" s="243">
        <v>242.34399667</v>
      </c>
      <c r="Z38" s="243">
        <v>236.44985581</v>
      </c>
      <c r="AA38" s="243">
        <v>213.04874677000001</v>
      </c>
      <c r="AB38" s="243">
        <v>226.05755171999999</v>
      </c>
      <c r="AC38" s="243">
        <v>221.50893483999999</v>
      </c>
      <c r="AD38" s="243">
        <v>227.27052033000001</v>
      </c>
      <c r="AE38" s="243">
        <v>233.26354323000001</v>
      </c>
      <c r="AF38" s="243">
        <v>246.65862933</v>
      </c>
      <c r="AG38" s="243">
        <v>253.16804225999999</v>
      </c>
      <c r="AH38" s="243">
        <v>259.94498355000002</v>
      </c>
      <c r="AI38" s="243">
        <v>250.36505867</v>
      </c>
      <c r="AJ38" s="243">
        <v>245.40686968</v>
      </c>
      <c r="AK38" s="243">
        <v>235.53297266999999</v>
      </c>
      <c r="AL38" s="243">
        <v>224.81089710000001</v>
      </c>
      <c r="AM38" s="243">
        <v>221.50499742</v>
      </c>
      <c r="AN38" s="243">
        <v>232.45162571</v>
      </c>
      <c r="AO38" s="243">
        <v>219.10243387</v>
      </c>
      <c r="AP38" s="243">
        <v>224.020467</v>
      </c>
      <c r="AQ38" s="243">
        <v>235.37904710000001</v>
      </c>
      <c r="AR38" s="243">
        <v>244.104803</v>
      </c>
      <c r="AS38" s="243">
        <v>249.37152355000001</v>
      </c>
      <c r="AT38" s="243">
        <v>252.73561226000001</v>
      </c>
      <c r="AU38" s="243">
        <v>249.52285633</v>
      </c>
      <c r="AV38" s="243">
        <v>241.66744935</v>
      </c>
      <c r="AW38" s="243">
        <v>233.71207799999999</v>
      </c>
      <c r="AX38" s="243">
        <v>227.63489999999999</v>
      </c>
      <c r="AY38" s="243">
        <v>221.52199999999999</v>
      </c>
      <c r="AZ38" s="337">
        <v>228.36959999999999</v>
      </c>
      <c r="BA38" s="337">
        <v>219.02619999999999</v>
      </c>
      <c r="BB38" s="337">
        <v>229.82230000000001</v>
      </c>
      <c r="BC38" s="337">
        <v>228.86840000000001</v>
      </c>
      <c r="BD38" s="337">
        <v>247.34639999999999</v>
      </c>
      <c r="BE38" s="337">
        <v>248.91499999999999</v>
      </c>
      <c r="BF38" s="337">
        <v>256.56869999999998</v>
      </c>
      <c r="BG38" s="337">
        <v>253.0463</v>
      </c>
      <c r="BH38" s="337">
        <v>245.7191</v>
      </c>
      <c r="BI38" s="337">
        <v>237.5412</v>
      </c>
      <c r="BJ38" s="337">
        <v>233.24959999999999</v>
      </c>
      <c r="BK38" s="337">
        <v>221.9873</v>
      </c>
      <c r="BL38" s="337">
        <v>238.2287</v>
      </c>
      <c r="BM38" s="337">
        <v>228.48519999999999</v>
      </c>
      <c r="BN38" s="337">
        <v>236.77199999999999</v>
      </c>
      <c r="BO38" s="337">
        <v>235.7833</v>
      </c>
      <c r="BP38" s="337">
        <v>254.8314</v>
      </c>
      <c r="BQ38" s="337">
        <v>256.46440000000001</v>
      </c>
      <c r="BR38" s="337">
        <v>264.35579999999999</v>
      </c>
      <c r="BS38" s="337">
        <v>260.72309999999999</v>
      </c>
      <c r="BT38" s="337">
        <v>254.39789999999999</v>
      </c>
      <c r="BU38" s="337">
        <v>245.9306</v>
      </c>
      <c r="BV38" s="337">
        <v>241.48339999999999</v>
      </c>
    </row>
    <row r="39" spans="1:74" s="116" customFormat="1" ht="11.1" customHeight="1">
      <c r="A39" s="111" t="s">
        <v>910</v>
      </c>
      <c r="B39" s="207" t="s">
        <v>279</v>
      </c>
      <c r="C39" s="243">
        <v>13.463094516</v>
      </c>
      <c r="D39" s="243">
        <v>13.200553571</v>
      </c>
      <c r="E39" s="243">
        <v>13.234348065000001</v>
      </c>
      <c r="F39" s="243">
        <v>13.337285333000001</v>
      </c>
      <c r="G39" s="243">
        <v>13.530137097000001</v>
      </c>
      <c r="H39" s="243">
        <v>13.795800667</v>
      </c>
      <c r="I39" s="243">
        <v>13.977780322999999</v>
      </c>
      <c r="J39" s="243">
        <v>14.275922258</v>
      </c>
      <c r="K39" s="243">
        <v>14.181055000000001</v>
      </c>
      <c r="L39" s="243">
        <v>14.051582258</v>
      </c>
      <c r="M39" s="243">
        <v>13.764177667</v>
      </c>
      <c r="N39" s="243">
        <v>13.422133226</v>
      </c>
      <c r="O39" s="243">
        <v>13.379033871000001</v>
      </c>
      <c r="P39" s="243">
        <v>13.934682143</v>
      </c>
      <c r="Q39" s="243">
        <v>13.524557742000001</v>
      </c>
      <c r="R39" s="243">
        <v>13.612625</v>
      </c>
      <c r="S39" s="243">
        <v>13.446163547999999</v>
      </c>
      <c r="T39" s="243">
        <v>13.229958667</v>
      </c>
      <c r="U39" s="243">
        <v>13.593116129</v>
      </c>
      <c r="V39" s="243">
        <v>13.827932258000001</v>
      </c>
      <c r="W39" s="243">
        <v>14.107424999999999</v>
      </c>
      <c r="X39" s="243">
        <v>14.205920967999999</v>
      </c>
      <c r="Y39" s="243">
        <v>13.861648333</v>
      </c>
      <c r="Z39" s="243">
        <v>13.538314839</v>
      </c>
      <c r="AA39" s="243">
        <v>13.509113548</v>
      </c>
      <c r="AB39" s="243">
        <v>13.875112414</v>
      </c>
      <c r="AC39" s="243">
        <v>13.448455161</v>
      </c>
      <c r="AD39" s="243">
        <v>13.334307666999999</v>
      </c>
      <c r="AE39" s="243">
        <v>13.364645161</v>
      </c>
      <c r="AF39" s="243">
        <v>13.436786667</v>
      </c>
      <c r="AG39" s="243">
        <v>13.808223548000001</v>
      </c>
      <c r="AH39" s="243">
        <v>14.398303225999999</v>
      </c>
      <c r="AI39" s="243">
        <v>13.979771</v>
      </c>
      <c r="AJ39" s="243">
        <v>14.081941613</v>
      </c>
      <c r="AK39" s="243">
        <v>14.037264333</v>
      </c>
      <c r="AL39" s="243">
        <v>14.061377741999999</v>
      </c>
      <c r="AM39" s="243">
        <v>13.315699677</v>
      </c>
      <c r="AN39" s="243">
        <v>12.878590000000001</v>
      </c>
      <c r="AO39" s="243">
        <v>12.840745160999999</v>
      </c>
      <c r="AP39" s="243">
        <v>13.367208333000001</v>
      </c>
      <c r="AQ39" s="243">
        <v>13.462039032</v>
      </c>
      <c r="AR39" s="243">
        <v>13.709085333000001</v>
      </c>
      <c r="AS39" s="243">
        <v>14.043833226</v>
      </c>
      <c r="AT39" s="243">
        <v>14.426731934999999</v>
      </c>
      <c r="AU39" s="243">
        <v>14.124221667</v>
      </c>
      <c r="AV39" s="243">
        <v>14.018131613</v>
      </c>
      <c r="AW39" s="243">
        <v>13.635286000000001</v>
      </c>
      <c r="AX39" s="243">
        <v>13.49193</v>
      </c>
      <c r="AY39" s="243">
        <v>13.39114</v>
      </c>
      <c r="AZ39" s="337">
        <v>13.47888</v>
      </c>
      <c r="BA39" s="337">
        <v>13.255660000000001</v>
      </c>
      <c r="BB39" s="337">
        <v>13.59512</v>
      </c>
      <c r="BC39" s="337">
        <v>13.69768</v>
      </c>
      <c r="BD39" s="337">
        <v>13.96143</v>
      </c>
      <c r="BE39" s="337">
        <v>14.292439999999999</v>
      </c>
      <c r="BF39" s="337">
        <v>14.67733</v>
      </c>
      <c r="BG39" s="337">
        <v>14.50759</v>
      </c>
      <c r="BH39" s="337">
        <v>14.351050000000001</v>
      </c>
      <c r="BI39" s="337">
        <v>14.021000000000001</v>
      </c>
      <c r="BJ39" s="337">
        <v>13.82133</v>
      </c>
      <c r="BK39" s="337">
        <v>13.63246</v>
      </c>
      <c r="BL39" s="337">
        <v>13.68106</v>
      </c>
      <c r="BM39" s="337">
        <v>13.454499999999999</v>
      </c>
      <c r="BN39" s="337">
        <v>13.79904</v>
      </c>
      <c r="BO39" s="337">
        <v>13.90314</v>
      </c>
      <c r="BP39" s="337">
        <v>14.17085</v>
      </c>
      <c r="BQ39" s="337">
        <v>14.506819999999999</v>
      </c>
      <c r="BR39" s="337">
        <v>14.897489999999999</v>
      </c>
      <c r="BS39" s="337">
        <v>14.725199999999999</v>
      </c>
      <c r="BT39" s="337">
        <v>14.59502</v>
      </c>
      <c r="BU39" s="337">
        <v>14.259359999999999</v>
      </c>
      <c r="BV39" s="337">
        <v>14.056290000000001</v>
      </c>
    </row>
    <row r="40" spans="1:74" s="116" customFormat="1" ht="11.1" customHeight="1">
      <c r="A40" s="111" t="s">
        <v>911</v>
      </c>
      <c r="B40" s="207" t="s">
        <v>630</v>
      </c>
      <c r="C40" s="243">
        <v>2435.0969116000001</v>
      </c>
      <c r="D40" s="243">
        <v>2647.5136464000002</v>
      </c>
      <c r="E40" s="243">
        <v>2525.6622229</v>
      </c>
      <c r="F40" s="243">
        <v>2619.1691842999999</v>
      </c>
      <c r="G40" s="243">
        <v>2647.5089523000001</v>
      </c>
      <c r="H40" s="243">
        <v>2778.7145970000001</v>
      </c>
      <c r="I40" s="243">
        <v>2766.3115186999999</v>
      </c>
      <c r="J40" s="243">
        <v>2836.8717123000001</v>
      </c>
      <c r="K40" s="243">
        <v>2779.5119712999999</v>
      </c>
      <c r="L40" s="243">
        <v>2646.8672431999998</v>
      </c>
      <c r="M40" s="243">
        <v>2652.3300789999998</v>
      </c>
      <c r="N40" s="243">
        <v>2588.4787694000001</v>
      </c>
      <c r="O40" s="243">
        <v>2583.1226889999998</v>
      </c>
      <c r="P40" s="243">
        <v>2726.1559864000001</v>
      </c>
      <c r="Q40" s="243">
        <v>2651.4867328999999</v>
      </c>
      <c r="R40" s="243">
        <v>2678.5378700000001</v>
      </c>
      <c r="S40" s="243">
        <v>2648.2160267999998</v>
      </c>
      <c r="T40" s="243">
        <v>2798.0409242999999</v>
      </c>
      <c r="U40" s="243">
        <v>2814.3398071000001</v>
      </c>
      <c r="V40" s="243">
        <v>2871.4185126000002</v>
      </c>
      <c r="W40" s="243">
        <v>2831.9541012999998</v>
      </c>
      <c r="X40" s="243">
        <v>2718.9235942</v>
      </c>
      <c r="Y40" s="243">
        <v>2695.2760870000002</v>
      </c>
      <c r="Z40" s="243">
        <v>2579.2322229000001</v>
      </c>
      <c r="AA40" s="243">
        <v>2554.9889026000001</v>
      </c>
      <c r="AB40" s="243">
        <v>2699.9404768999998</v>
      </c>
      <c r="AC40" s="243">
        <v>2622.5239677</v>
      </c>
      <c r="AD40" s="243">
        <v>2700.9891646999999</v>
      </c>
      <c r="AE40" s="243">
        <v>2731.5370803000001</v>
      </c>
      <c r="AF40" s="243">
        <v>2787.3003143000001</v>
      </c>
      <c r="AG40" s="243">
        <v>2813.5219493999998</v>
      </c>
      <c r="AH40" s="243">
        <v>2842.0849223</v>
      </c>
      <c r="AI40" s="243">
        <v>2735.3300119999999</v>
      </c>
      <c r="AJ40" s="243">
        <v>2677.2803122999999</v>
      </c>
      <c r="AK40" s="243">
        <v>2628.2446730000001</v>
      </c>
      <c r="AL40" s="243">
        <v>2527.7291706000001</v>
      </c>
      <c r="AM40" s="243">
        <v>2520.6922097000001</v>
      </c>
      <c r="AN40" s="243">
        <v>2659.0434574999999</v>
      </c>
      <c r="AO40" s="243">
        <v>2519.2470855000001</v>
      </c>
      <c r="AP40" s="243">
        <v>2587.7508069999999</v>
      </c>
      <c r="AQ40" s="243">
        <v>2647.9358828999998</v>
      </c>
      <c r="AR40" s="243">
        <v>2713.6937499999999</v>
      </c>
      <c r="AS40" s="243">
        <v>2700.0920181000001</v>
      </c>
      <c r="AT40" s="243">
        <v>2732.2799823</v>
      </c>
      <c r="AU40" s="243">
        <v>2676.6007473</v>
      </c>
      <c r="AV40" s="243">
        <v>2595.5699029000002</v>
      </c>
      <c r="AW40" s="243">
        <v>2584.5326963000002</v>
      </c>
      <c r="AX40" s="243">
        <v>2526.6120000000001</v>
      </c>
      <c r="AY40" s="243">
        <v>2527.7179999999998</v>
      </c>
      <c r="AZ40" s="337">
        <v>2697.5160000000001</v>
      </c>
      <c r="BA40" s="337">
        <v>2579.3890000000001</v>
      </c>
      <c r="BB40" s="337">
        <v>2681.1590000000001</v>
      </c>
      <c r="BC40" s="337">
        <v>2694.0970000000002</v>
      </c>
      <c r="BD40" s="337">
        <v>2793.9160000000002</v>
      </c>
      <c r="BE40" s="337">
        <v>2761.6469999999999</v>
      </c>
      <c r="BF40" s="337">
        <v>2828.1529999999998</v>
      </c>
      <c r="BG40" s="337">
        <v>2776.4609999999998</v>
      </c>
      <c r="BH40" s="337">
        <v>2691.915</v>
      </c>
      <c r="BI40" s="337">
        <v>2669.16</v>
      </c>
      <c r="BJ40" s="337">
        <v>2592.7440000000001</v>
      </c>
      <c r="BK40" s="337">
        <v>2596.123</v>
      </c>
      <c r="BL40" s="337">
        <v>2755.1880000000001</v>
      </c>
      <c r="BM40" s="337">
        <v>2634.4850000000001</v>
      </c>
      <c r="BN40" s="337">
        <v>2740.0360000000001</v>
      </c>
      <c r="BO40" s="337">
        <v>2753.4769999999999</v>
      </c>
      <c r="BP40" s="337">
        <v>2855.7420000000002</v>
      </c>
      <c r="BQ40" s="337">
        <v>2829.337</v>
      </c>
      <c r="BR40" s="337">
        <v>2897.5160000000001</v>
      </c>
      <c r="BS40" s="337">
        <v>2844.4079999999999</v>
      </c>
      <c r="BT40" s="337">
        <v>2772.3209999999999</v>
      </c>
      <c r="BU40" s="337">
        <v>2748.8490000000002</v>
      </c>
      <c r="BV40" s="337">
        <v>2670.241</v>
      </c>
    </row>
    <row r="41" spans="1:74" s="116" customFormat="1" ht="11.1" customHeight="1">
      <c r="A41" s="117"/>
      <c r="B41" s="118" t="s">
        <v>277</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378"/>
      <c r="BA41" s="378"/>
      <c r="BB41" s="378"/>
      <c r="BC41" s="378"/>
      <c r="BD41" s="378"/>
      <c r="BE41" s="378"/>
      <c r="BF41" s="378"/>
      <c r="BG41" s="378"/>
      <c r="BH41" s="378"/>
      <c r="BI41" s="378"/>
      <c r="BJ41" s="378"/>
      <c r="BK41" s="378"/>
      <c r="BL41" s="378"/>
      <c r="BM41" s="378"/>
      <c r="BN41" s="378"/>
      <c r="BO41" s="378"/>
      <c r="BP41" s="378"/>
      <c r="BQ41" s="378"/>
      <c r="BR41" s="378"/>
      <c r="BS41" s="378"/>
      <c r="BT41" s="378"/>
      <c r="BU41" s="378"/>
      <c r="BV41" s="378"/>
    </row>
    <row r="42" spans="1:74" s="116" customFormat="1" ht="11.1" customHeight="1">
      <c r="A42" s="111" t="s">
        <v>912</v>
      </c>
      <c r="B42" s="207" t="s">
        <v>622</v>
      </c>
      <c r="C42" s="263">
        <v>353.42942515999999</v>
      </c>
      <c r="D42" s="263">
        <v>361.78930214000002</v>
      </c>
      <c r="E42" s="263">
        <v>318.05226226000002</v>
      </c>
      <c r="F42" s="263">
        <v>299.27106900000001</v>
      </c>
      <c r="G42" s="263">
        <v>299.17145323</v>
      </c>
      <c r="H42" s="263">
        <v>344.36938966999998</v>
      </c>
      <c r="I42" s="263">
        <v>387.22316065000001</v>
      </c>
      <c r="J42" s="263">
        <v>374.82944322999998</v>
      </c>
      <c r="K42" s="263">
        <v>357.93047032999999</v>
      </c>
      <c r="L42" s="263">
        <v>307.77219129000002</v>
      </c>
      <c r="M42" s="263">
        <v>312.06301400000001</v>
      </c>
      <c r="N42" s="263">
        <v>339.90175128999999</v>
      </c>
      <c r="O42" s="263">
        <v>351.32139065000001</v>
      </c>
      <c r="P42" s="263">
        <v>356.57568857000001</v>
      </c>
      <c r="Q42" s="263">
        <v>322.77176161</v>
      </c>
      <c r="R42" s="263">
        <v>311.96068033</v>
      </c>
      <c r="S42" s="263">
        <v>291.79571548000001</v>
      </c>
      <c r="T42" s="263">
        <v>336.23958133000002</v>
      </c>
      <c r="U42" s="263">
        <v>375.17210548000003</v>
      </c>
      <c r="V42" s="263">
        <v>365.16899870999998</v>
      </c>
      <c r="W42" s="263">
        <v>342.75577800000002</v>
      </c>
      <c r="X42" s="263">
        <v>302.99462065</v>
      </c>
      <c r="Y42" s="263">
        <v>302.07509033000002</v>
      </c>
      <c r="Z42" s="263">
        <v>320.46598516</v>
      </c>
      <c r="AA42" s="263">
        <v>340.60761418999999</v>
      </c>
      <c r="AB42" s="263">
        <v>335.28346655000001</v>
      </c>
      <c r="AC42" s="263">
        <v>309.45262838999997</v>
      </c>
      <c r="AD42" s="263">
        <v>296.62883667</v>
      </c>
      <c r="AE42" s="263">
        <v>290.85977064999997</v>
      </c>
      <c r="AF42" s="263">
        <v>333.62732267000001</v>
      </c>
      <c r="AG42" s="263">
        <v>377.11437129000001</v>
      </c>
      <c r="AH42" s="263">
        <v>387.56686612999999</v>
      </c>
      <c r="AI42" s="263">
        <v>341.17299532999999</v>
      </c>
      <c r="AJ42" s="263">
        <v>298.72904741999997</v>
      </c>
      <c r="AK42" s="263">
        <v>309.64854166999999</v>
      </c>
      <c r="AL42" s="263">
        <v>327.94478902999998</v>
      </c>
      <c r="AM42" s="263">
        <v>344.23657355</v>
      </c>
      <c r="AN42" s="263">
        <v>358.49318285999999</v>
      </c>
      <c r="AO42" s="263">
        <v>316.88875805999999</v>
      </c>
      <c r="AP42" s="263">
        <v>304.90395633000003</v>
      </c>
      <c r="AQ42" s="263">
        <v>287.39861452000002</v>
      </c>
      <c r="AR42" s="263">
        <v>333.48543232999998</v>
      </c>
      <c r="AS42" s="263">
        <v>394.11795870999998</v>
      </c>
      <c r="AT42" s="263">
        <v>353.51051710000002</v>
      </c>
      <c r="AU42" s="263">
        <v>331.72673033000001</v>
      </c>
      <c r="AV42" s="263">
        <v>294.04375097000002</v>
      </c>
      <c r="AW42" s="263">
        <v>304.73768532999998</v>
      </c>
      <c r="AX42" s="263">
        <v>343.26280000000003</v>
      </c>
      <c r="AY42" s="263">
        <v>356.5043</v>
      </c>
      <c r="AZ42" s="379">
        <v>357.97629999999998</v>
      </c>
      <c r="BA42" s="379">
        <v>316.07679999999999</v>
      </c>
      <c r="BB42" s="379">
        <v>300.31349999999998</v>
      </c>
      <c r="BC42" s="379">
        <v>290.41430000000003</v>
      </c>
      <c r="BD42" s="379">
        <v>328.9085</v>
      </c>
      <c r="BE42" s="379">
        <v>367.2765</v>
      </c>
      <c r="BF42" s="379">
        <v>365.74279999999999</v>
      </c>
      <c r="BG42" s="379">
        <v>334.61160000000001</v>
      </c>
      <c r="BH42" s="379">
        <v>298.0428</v>
      </c>
      <c r="BI42" s="379">
        <v>304.5299</v>
      </c>
      <c r="BJ42" s="379">
        <v>339.45979999999997</v>
      </c>
      <c r="BK42" s="379">
        <v>352.95409999999998</v>
      </c>
      <c r="BL42" s="379">
        <v>357.3227</v>
      </c>
      <c r="BM42" s="379">
        <v>317.416</v>
      </c>
      <c r="BN42" s="379">
        <v>301.00990000000002</v>
      </c>
      <c r="BO42" s="379">
        <v>291.07499999999999</v>
      </c>
      <c r="BP42" s="379">
        <v>329.03789999999998</v>
      </c>
      <c r="BQ42" s="379">
        <v>367.3954</v>
      </c>
      <c r="BR42" s="379">
        <v>365.86840000000001</v>
      </c>
      <c r="BS42" s="379">
        <v>334.77600000000001</v>
      </c>
      <c r="BT42" s="379">
        <v>299.1696</v>
      </c>
      <c r="BU42" s="379">
        <v>305.71809999999999</v>
      </c>
      <c r="BV42" s="379">
        <v>339.91609999999997</v>
      </c>
    </row>
    <row r="43" spans="1:74" s="116" customFormat="1" ht="11.1" customHeight="1">
      <c r="A43" s="111" t="s">
        <v>913</v>
      </c>
      <c r="B43" s="189" t="s">
        <v>656</v>
      </c>
      <c r="C43" s="263">
        <v>1063.8510458000001</v>
      </c>
      <c r="D43" s="263">
        <v>1072.5344554000001</v>
      </c>
      <c r="E43" s="263">
        <v>951.35403065000003</v>
      </c>
      <c r="F43" s="263">
        <v>892.60480099999995</v>
      </c>
      <c r="G43" s="263">
        <v>903.74403257999995</v>
      </c>
      <c r="H43" s="263">
        <v>1078.5823740000001</v>
      </c>
      <c r="I43" s="263">
        <v>1214.8082987</v>
      </c>
      <c r="J43" s="263">
        <v>1171.7704819</v>
      </c>
      <c r="K43" s="263">
        <v>1065.5072892999999</v>
      </c>
      <c r="L43" s="263">
        <v>904.13119773999995</v>
      </c>
      <c r="M43" s="263">
        <v>912.52258400000005</v>
      </c>
      <c r="N43" s="263">
        <v>1024.518069</v>
      </c>
      <c r="O43" s="263">
        <v>1095.5439765000001</v>
      </c>
      <c r="P43" s="263">
        <v>1093.6047154</v>
      </c>
      <c r="Q43" s="263">
        <v>964.84192194000002</v>
      </c>
      <c r="R43" s="263">
        <v>912.17047566999997</v>
      </c>
      <c r="S43" s="263">
        <v>898.23455419000004</v>
      </c>
      <c r="T43" s="263">
        <v>1042.349013</v>
      </c>
      <c r="U43" s="263">
        <v>1176.3623539</v>
      </c>
      <c r="V43" s="263">
        <v>1147.9188002999999</v>
      </c>
      <c r="W43" s="263">
        <v>1057.2328563000001</v>
      </c>
      <c r="X43" s="263">
        <v>912.69994710000003</v>
      </c>
      <c r="Y43" s="263">
        <v>899.55068367000001</v>
      </c>
      <c r="Z43" s="263">
        <v>956.12696613000003</v>
      </c>
      <c r="AA43" s="263">
        <v>1010.51503</v>
      </c>
      <c r="AB43" s="263">
        <v>1011.5178476</v>
      </c>
      <c r="AC43" s="263">
        <v>919.98600902999999</v>
      </c>
      <c r="AD43" s="263">
        <v>880.87702233000005</v>
      </c>
      <c r="AE43" s="263">
        <v>902.08092968000005</v>
      </c>
      <c r="AF43" s="263">
        <v>1014.1996093</v>
      </c>
      <c r="AG43" s="263">
        <v>1172.9237115999999</v>
      </c>
      <c r="AH43" s="263">
        <v>1158.0650576999999</v>
      </c>
      <c r="AI43" s="263">
        <v>1063.2828773000001</v>
      </c>
      <c r="AJ43" s="263">
        <v>894.89936838999995</v>
      </c>
      <c r="AK43" s="263">
        <v>908.06076732999998</v>
      </c>
      <c r="AL43" s="263">
        <v>960.84231741999997</v>
      </c>
      <c r="AM43" s="263">
        <v>1012.3086603</v>
      </c>
      <c r="AN43" s="263">
        <v>1086.0300199999999</v>
      </c>
      <c r="AO43" s="263">
        <v>958.70910805999995</v>
      </c>
      <c r="AP43" s="263">
        <v>908.75450933000002</v>
      </c>
      <c r="AQ43" s="263">
        <v>878.64391129000001</v>
      </c>
      <c r="AR43" s="263">
        <v>1018.2058060000001</v>
      </c>
      <c r="AS43" s="263">
        <v>1174.2343374</v>
      </c>
      <c r="AT43" s="263">
        <v>1091.9776354999999</v>
      </c>
      <c r="AU43" s="263">
        <v>1014.722964</v>
      </c>
      <c r="AV43" s="263">
        <v>896.53038451999998</v>
      </c>
      <c r="AW43" s="263">
        <v>916.37503232999995</v>
      </c>
      <c r="AX43" s="263">
        <v>980.0163</v>
      </c>
      <c r="AY43" s="263">
        <v>1053.1189999999999</v>
      </c>
      <c r="AZ43" s="379">
        <v>1089.0619999999999</v>
      </c>
      <c r="BA43" s="379">
        <v>969.46439999999996</v>
      </c>
      <c r="BB43" s="379">
        <v>902.43089999999995</v>
      </c>
      <c r="BC43" s="379">
        <v>890.23230000000001</v>
      </c>
      <c r="BD43" s="379">
        <v>1012.471</v>
      </c>
      <c r="BE43" s="379">
        <v>1134.087</v>
      </c>
      <c r="BF43" s="379">
        <v>1130.2739999999999</v>
      </c>
      <c r="BG43" s="379">
        <v>1035.7090000000001</v>
      </c>
      <c r="BH43" s="379">
        <v>904.61479999999995</v>
      </c>
      <c r="BI43" s="379">
        <v>910.13919999999996</v>
      </c>
      <c r="BJ43" s="379">
        <v>997.86159999999995</v>
      </c>
      <c r="BK43" s="379">
        <v>1059.421</v>
      </c>
      <c r="BL43" s="379">
        <v>1082.1880000000001</v>
      </c>
      <c r="BM43" s="379">
        <v>969.01750000000004</v>
      </c>
      <c r="BN43" s="379">
        <v>907.52189999999996</v>
      </c>
      <c r="BO43" s="379">
        <v>895.40070000000003</v>
      </c>
      <c r="BP43" s="379">
        <v>1019.3579999999999</v>
      </c>
      <c r="BQ43" s="379">
        <v>1141.1669999999999</v>
      </c>
      <c r="BR43" s="379">
        <v>1137.328</v>
      </c>
      <c r="BS43" s="379">
        <v>1042.6089999999999</v>
      </c>
      <c r="BT43" s="379">
        <v>914.38480000000004</v>
      </c>
      <c r="BU43" s="379">
        <v>919.79100000000005</v>
      </c>
      <c r="BV43" s="379">
        <v>1006.275</v>
      </c>
    </row>
    <row r="44" spans="1:74" s="116" customFormat="1" ht="11.1" customHeight="1">
      <c r="A44" s="111" t="s">
        <v>914</v>
      </c>
      <c r="B44" s="207" t="s">
        <v>623</v>
      </c>
      <c r="C44" s="263">
        <v>1662.127121</v>
      </c>
      <c r="D44" s="263">
        <v>1659.0354207</v>
      </c>
      <c r="E44" s="263">
        <v>1467.9895710000001</v>
      </c>
      <c r="F44" s="263">
        <v>1377.3563590000001</v>
      </c>
      <c r="G44" s="263">
        <v>1442.3597829</v>
      </c>
      <c r="H44" s="263">
        <v>1660.9215483</v>
      </c>
      <c r="I44" s="263">
        <v>1831.5153147999999</v>
      </c>
      <c r="J44" s="263">
        <v>1844.5743431999999</v>
      </c>
      <c r="K44" s="263">
        <v>1533.7256872999999</v>
      </c>
      <c r="L44" s="263">
        <v>1404.3104203</v>
      </c>
      <c r="M44" s="263">
        <v>1455.1872232999999</v>
      </c>
      <c r="N44" s="263">
        <v>1638.5230213</v>
      </c>
      <c r="O44" s="263">
        <v>1686.4468326000001</v>
      </c>
      <c r="P44" s="263">
        <v>1650.2872735999999</v>
      </c>
      <c r="Q44" s="263">
        <v>1529.6166942</v>
      </c>
      <c r="R44" s="263">
        <v>1410.3522903</v>
      </c>
      <c r="S44" s="263">
        <v>1439.4726561</v>
      </c>
      <c r="T44" s="263">
        <v>1621.6260612999999</v>
      </c>
      <c r="U44" s="263">
        <v>1884.2118277</v>
      </c>
      <c r="V44" s="263">
        <v>1775.4229938999999</v>
      </c>
      <c r="W44" s="263">
        <v>1545.0402306999999</v>
      </c>
      <c r="X44" s="263">
        <v>1420.2731051999999</v>
      </c>
      <c r="Y44" s="263">
        <v>1458.745915</v>
      </c>
      <c r="Z44" s="263">
        <v>1549.5306165</v>
      </c>
      <c r="AA44" s="263">
        <v>1613.5234255</v>
      </c>
      <c r="AB44" s="263">
        <v>1588.7492990000001</v>
      </c>
      <c r="AC44" s="263">
        <v>1451.4411006</v>
      </c>
      <c r="AD44" s="263">
        <v>1400.4231443000001</v>
      </c>
      <c r="AE44" s="263">
        <v>1493.1892581</v>
      </c>
      <c r="AF44" s="263">
        <v>1692.7244929999999</v>
      </c>
      <c r="AG44" s="263">
        <v>1924.5925703</v>
      </c>
      <c r="AH44" s="263">
        <v>1751.725719</v>
      </c>
      <c r="AI44" s="263">
        <v>1517.3603923000001</v>
      </c>
      <c r="AJ44" s="263">
        <v>1424.7420454999999</v>
      </c>
      <c r="AK44" s="263">
        <v>1459.2287822999999</v>
      </c>
      <c r="AL44" s="263">
        <v>1522.8097203</v>
      </c>
      <c r="AM44" s="263">
        <v>1608.7467858</v>
      </c>
      <c r="AN44" s="263">
        <v>1629.6074653999999</v>
      </c>
      <c r="AO44" s="263">
        <v>1532.8638352</v>
      </c>
      <c r="AP44" s="263">
        <v>1421.2768573000001</v>
      </c>
      <c r="AQ44" s="263">
        <v>1439.2904016</v>
      </c>
      <c r="AR44" s="263">
        <v>1560.6009873</v>
      </c>
      <c r="AS44" s="263">
        <v>1700.5406829000001</v>
      </c>
      <c r="AT44" s="263">
        <v>1666.1489538999999</v>
      </c>
      <c r="AU44" s="263">
        <v>1527.0184753000001</v>
      </c>
      <c r="AV44" s="263">
        <v>1427.8698503000001</v>
      </c>
      <c r="AW44" s="263">
        <v>1468.2640173</v>
      </c>
      <c r="AX44" s="263">
        <v>1593.723</v>
      </c>
      <c r="AY44" s="263">
        <v>1699.02</v>
      </c>
      <c r="AZ44" s="379">
        <v>1642.5519999999999</v>
      </c>
      <c r="BA44" s="379">
        <v>1510.787</v>
      </c>
      <c r="BB44" s="379">
        <v>1420.0450000000001</v>
      </c>
      <c r="BC44" s="379">
        <v>1440.501</v>
      </c>
      <c r="BD44" s="379">
        <v>1601.674</v>
      </c>
      <c r="BE44" s="379">
        <v>1736.6120000000001</v>
      </c>
      <c r="BF44" s="379">
        <v>1723.5889999999999</v>
      </c>
      <c r="BG44" s="379">
        <v>1528.95</v>
      </c>
      <c r="BH44" s="379">
        <v>1435.3510000000001</v>
      </c>
      <c r="BI44" s="379">
        <v>1457.3109999999999</v>
      </c>
      <c r="BJ44" s="379">
        <v>1580.0219999999999</v>
      </c>
      <c r="BK44" s="379">
        <v>1659.9469999999999</v>
      </c>
      <c r="BL44" s="379">
        <v>1658.778</v>
      </c>
      <c r="BM44" s="379">
        <v>1522.202</v>
      </c>
      <c r="BN44" s="379">
        <v>1430.5229999999999</v>
      </c>
      <c r="BO44" s="379">
        <v>1450.9570000000001</v>
      </c>
      <c r="BP44" s="379">
        <v>1608.979</v>
      </c>
      <c r="BQ44" s="379">
        <v>1745.4559999999999</v>
      </c>
      <c r="BR44" s="379">
        <v>1733.191</v>
      </c>
      <c r="BS44" s="379">
        <v>1539.3710000000001</v>
      </c>
      <c r="BT44" s="379">
        <v>1451.202</v>
      </c>
      <c r="BU44" s="379">
        <v>1472.88</v>
      </c>
      <c r="BV44" s="379">
        <v>1589.7550000000001</v>
      </c>
    </row>
    <row r="45" spans="1:74" s="116" customFormat="1" ht="11.1" customHeight="1">
      <c r="A45" s="111" t="s">
        <v>915</v>
      </c>
      <c r="B45" s="207" t="s">
        <v>624</v>
      </c>
      <c r="C45" s="263">
        <v>873.50490677000005</v>
      </c>
      <c r="D45" s="263">
        <v>854.00532893000002</v>
      </c>
      <c r="E45" s="263">
        <v>751.44881741999995</v>
      </c>
      <c r="F45" s="263">
        <v>704.38390666999999</v>
      </c>
      <c r="G45" s="263">
        <v>710.99923225999999</v>
      </c>
      <c r="H45" s="263">
        <v>845.88843267000004</v>
      </c>
      <c r="I45" s="263">
        <v>915.38712257999998</v>
      </c>
      <c r="J45" s="263">
        <v>946.60100419000003</v>
      </c>
      <c r="K45" s="263">
        <v>787.02915532999998</v>
      </c>
      <c r="L45" s="263">
        <v>696.82775000000004</v>
      </c>
      <c r="M45" s="263">
        <v>736.01275867000004</v>
      </c>
      <c r="N45" s="263">
        <v>840.74930676999998</v>
      </c>
      <c r="O45" s="263">
        <v>872.20769581000002</v>
      </c>
      <c r="P45" s="263">
        <v>870.41934963999995</v>
      </c>
      <c r="Q45" s="263">
        <v>771.53819935000001</v>
      </c>
      <c r="R45" s="263">
        <v>713.50218400000006</v>
      </c>
      <c r="S45" s="263">
        <v>711.62362386999996</v>
      </c>
      <c r="T45" s="263">
        <v>830.91746533000003</v>
      </c>
      <c r="U45" s="263">
        <v>958.08686870999998</v>
      </c>
      <c r="V45" s="263">
        <v>919.41233225999997</v>
      </c>
      <c r="W45" s="263">
        <v>782.82623666999996</v>
      </c>
      <c r="X45" s="263">
        <v>704.81660419000002</v>
      </c>
      <c r="Y45" s="263">
        <v>739.08551566999995</v>
      </c>
      <c r="Z45" s="263">
        <v>802.11607000000004</v>
      </c>
      <c r="AA45" s="263">
        <v>814.38836258000003</v>
      </c>
      <c r="AB45" s="263">
        <v>812.85224516999995</v>
      </c>
      <c r="AC45" s="263">
        <v>734.23755355000003</v>
      </c>
      <c r="AD45" s="263">
        <v>703.79077232999998</v>
      </c>
      <c r="AE45" s="263">
        <v>748.06402290000005</v>
      </c>
      <c r="AF45" s="263">
        <v>865.03169100000002</v>
      </c>
      <c r="AG45" s="263">
        <v>999.68948451999995</v>
      </c>
      <c r="AH45" s="263">
        <v>902.2963929</v>
      </c>
      <c r="AI45" s="263">
        <v>783.19540467000002</v>
      </c>
      <c r="AJ45" s="263">
        <v>713.49489934999997</v>
      </c>
      <c r="AK45" s="263">
        <v>747.86951699999997</v>
      </c>
      <c r="AL45" s="263">
        <v>801.90157968000005</v>
      </c>
      <c r="AM45" s="263">
        <v>844.17573580999999</v>
      </c>
      <c r="AN45" s="263">
        <v>843.67058250000002</v>
      </c>
      <c r="AO45" s="263">
        <v>783.43968676999998</v>
      </c>
      <c r="AP45" s="263">
        <v>734.71690766999996</v>
      </c>
      <c r="AQ45" s="263">
        <v>722.71280258000002</v>
      </c>
      <c r="AR45" s="263">
        <v>800.08508567000001</v>
      </c>
      <c r="AS45" s="263">
        <v>879.21260581000001</v>
      </c>
      <c r="AT45" s="263">
        <v>878.77002484000002</v>
      </c>
      <c r="AU45" s="263">
        <v>818.49890100000005</v>
      </c>
      <c r="AV45" s="263">
        <v>725.36657097</v>
      </c>
      <c r="AW45" s="263">
        <v>771.34727967000003</v>
      </c>
      <c r="AX45" s="263">
        <v>847.42539999999997</v>
      </c>
      <c r="AY45" s="263">
        <v>885.18539999999996</v>
      </c>
      <c r="AZ45" s="379">
        <v>865.34789999999998</v>
      </c>
      <c r="BA45" s="379">
        <v>777.15449999999998</v>
      </c>
      <c r="BB45" s="379">
        <v>735.89689999999996</v>
      </c>
      <c r="BC45" s="379">
        <v>738.93949999999995</v>
      </c>
      <c r="BD45" s="379">
        <v>828.81190000000004</v>
      </c>
      <c r="BE45" s="379">
        <v>920.70129999999995</v>
      </c>
      <c r="BF45" s="379">
        <v>913.38019999999995</v>
      </c>
      <c r="BG45" s="379">
        <v>810.64779999999996</v>
      </c>
      <c r="BH45" s="379">
        <v>740.05949999999996</v>
      </c>
      <c r="BI45" s="379">
        <v>768.81529999999998</v>
      </c>
      <c r="BJ45" s="379">
        <v>849.71839999999997</v>
      </c>
      <c r="BK45" s="379">
        <v>879.50080000000003</v>
      </c>
      <c r="BL45" s="379">
        <v>882.44759999999997</v>
      </c>
      <c r="BM45" s="379">
        <v>787.84460000000001</v>
      </c>
      <c r="BN45" s="379">
        <v>744.93240000000003</v>
      </c>
      <c r="BO45" s="379">
        <v>748.00070000000005</v>
      </c>
      <c r="BP45" s="379">
        <v>835.35249999999996</v>
      </c>
      <c r="BQ45" s="379">
        <v>923.83479999999997</v>
      </c>
      <c r="BR45" s="379">
        <v>916.57820000000004</v>
      </c>
      <c r="BS45" s="379">
        <v>813.81140000000005</v>
      </c>
      <c r="BT45" s="379">
        <v>749.62519999999995</v>
      </c>
      <c r="BU45" s="379">
        <v>778.78070000000002</v>
      </c>
      <c r="BV45" s="379">
        <v>856.11329999999998</v>
      </c>
    </row>
    <row r="46" spans="1:74" s="116" customFormat="1" ht="11.1" customHeight="1">
      <c r="A46" s="111" t="s">
        <v>916</v>
      </c>
      <c r="B46" s="207" t="s">
        <v>625</v>
      </c>
      <c r="C46" s="263">
        <v>2433.8353765000002</v>
      </c>
      <c r="D46" s="263">
        <v>2371.5588063999999</v>
      </c>
      <c r="E46" s="263">
        <v>2018.2189671000001</v>
      </c>
      <c r="F46" s="263">
        <v>1847.1651532999999</v>
      </c>
      <c r="G46" s="263">
        <v>2002.2369384000001</v>
      </c>
      <c r="H46" s="263">
        <v>2517.4576536999998</v>
      </c>
      <c r="I46" s="263">
        <v>2663.7469655</v>
      </c>
      <c r="J46" s="263">
        <v>2641.6172952000002</v>
      </c>
      <c r="K46" s="263">
        <v>2452.0930709999998</v>
      </c>
      <c r="L46" s="263">
        <v>1972.7904083999999</v>
      </c>
      <c r="M46" s="263">
        <v>1930.3728963000001</v>
      </c>
      <c r="N46" s="263">
        <v>2287.4083839</v>
      </c>
      <c r="O46" s="263">
        <v>2394.3178502999999</v>
      </c>
      <c r="P46" s="263">
        <v>2207.8133549999998</v>
      </c>
      <c r="Q46" s="263">
        <v>1905.6319629</v>
      </c>
      <c r="R46" s="263">
        <v>1939.0484623</v>
      </c>
      <c r="S46" s="263">
        <v>2038.7808654999999</v>
      </c>
      <c r="T46" s="263">
        <v>2466.2297483000002</v>
      </c>
      <c r="U46" s="263">
        <v>2605.9059455000001</v>
      </c>
      <c r="V46" s="263">
        <v>2597.9831755</v>
      </c>
      <c r="W46" s="263">
        <v>2356.7833660000001</v>
      </c>
      <c r="X46" s="263">
        <v>1943.0998084</v>
      </c>
      <c r="Y46" s="263">
        <v>1893.463859</v>
      </c>
      <c r="Z46" s="263">
        <v>1987.2672041999999</v>
      </c>
      <c r="AA46" s="263">
        <v>2105.5361071000002</v>
      </c>
      <c r="AB46" s="263">
        <v>2053.5195171999999</v>
      </c>
      <c r="AC46" s="263">
        <v>1893.8172148000001</v>
      </c>
      <c r="AD46" s="263">
        <v>1896.636084</v>
      </c>
      <c r="AE46" s="263">
        <v>2071.6246606</v>
      </c>
      <c r="AF46" s="263">
        <v>2313.4757453000002</v>
      </c>
      <c r="AG46" s="263">
        <v>2572.5715006</v>
      </c>
      <c r="AH46" s="263">
        <v>2503.1564822999999</v>
      </c>
      <c r="AI46" s="263">
        <v>2254.2060956999999</v>
      </c>
      <c r="AJ46" s="263">
        <v>1971.8379706000001</v>
      </c>
      <c r="AK46" s="263">
        <v>1957.1778346999999</v>
      </c>
      <c r="AL46" s="263">
        <v>1995.2001719</v>
      </c>
      <c r="AM46" s="263">
        <v>2132.0832786999999</v>
      </c>
      <c r="AN46" s="263">
        <v>2179.5599078999999</v>
      </c>
      <c r="AO46" s="263">
        <v>2037.4946387</v>
      </c>
      <c r="AP46" s="263">
        <v>1918.154141</v>
      </c>
      <c r="AQ46" s="263">
        <v>1970.1349471000001</v>
      </c>
      <c r="AR46" s="263">
        <v>2324.5349433000001</v>
      </c>
      <c r="AS46" s="263">
        <v>2461.4771194</v>
      </c>
      <c r="AT46" s="263">
        <v>2427.9429774</v>
      </c>
      <c r="AU46" s="263">
        <v>2285.475919</v>
      </c>
      <c r="AV46" s="263">
        <v>2017.6596019000001</v>
      </c>
      <c r="AW46" s="263">
        <v>2014.4796057000001</v>
      </c>
      <c r="AX46" s="263">
        <v>2067.8420000000001</v>
      </c>
      <c r="AY46" s="263">
        <v>2282.703</v>
      </c>
      <c r="AZ46" s="379">
        <v>2206.0390000000002</v>
      </c>
      <c r="BA46" s="379">
        <v>1963.6890000000001</v>
      </c>
      <c r="BB46" s="379">
        <v>1893.885</v>
      </c>
      <c r="BC46" s="379">
        <v>1993.1020000000001</v>
      </c>
      <c r="BD46" s="379">
        <v>2361.451</v>
      </c>
      <c r="BE46" s="379">
        <v>2520.7600000000002</v>
      </c>
      <c r="BF46" s="379">
        <v>2524.7640000000001</v>
      </c>
      <c r="BG46" s="379">
        <v>2341.364</v>
      </c>
      <c r="BH46" s="379">
        <v>2015.4190000000001</v>
      </c>
      <c r="BI46" s="379">
        <v>1956.799</v>
      </c>
      <c r="BJ46" s="379">
        <v>2114.87</v>
      </c>
      <c r="BK46" s="379">
        <v>2277.3130000000001</v>
      </c>
      <c r="BL46" s="379">
        <v>2269.3029999999999</v>
      </c>
      <c r="BM46" s="379">
        <v>1972.3979999999999</v>
      </c>
      <c r="BN46" s="379">
        <v>1906.163</v>
      </c>
      <c r="BO46" s="379">
        <v>2005.9090000000001</v>
      </c>
      <c r="BP46" s="379">
        <v>2377.8420000000001</v>
      </c>
      <c r="BQ46" s="379">
        <v>2540.85</v>
      </c>
      <c r="BR46" s="379">
        <v>2545.0700000000002</v>
      </c>
      <c r="BS46" s="379">
        <v>2360.355</v>
      </c>
      <c r="BT46" s="379">
        <v>2033.684</v>
      </c>
      <c r="BU46" s="379">
        <v>1974.7550000000001</v>
      </c>
      <c r="BV46" s="379">
        <v>2137.3310000000001</v>
      </c>
    </row>
    <row r="47" spans="1:74" s="116" customFormat="1" ht="11.1" customHeight="1">
      <c r="A47" s="111" t="s">
        <v>917</v>
      </c>
      <c r="B47" s="207" t="s">
        <v>626</v>
      </c>
      <c r="C47" s="263">
        <v>997.96417355000006</v>
      </c>
      <c r="D47" s="263">
        <v>1026.1963675</v>
      </c>
      <c r="E47" s="263">
        <v>871.91639773999998</v>
      </c>
      <c r="F47" s="263">
        <v>800.69361566999999</v>
      </c>
      <c r="G47" s="263">
        <v>805.74979128999996</v>
      </c>
      <c r="H47" s="263">
        <v>965.63916632999997</v>
      </c>
      <c r="I47" s="263">
        <v>1045.1846716</v>
      </c>
      <c r="J47" s="263">
        <v>1063.9560435000001</v>
      </c>
      <c r="K47" s="263">
        <v>997.95649600000002</v>
      </c>
      <c r="L47" s="263">
        <v>809.83563129000004</v>
      </c>
      <c r="M47" s="263">
        <v>785.88859866999996</v>
      </c>
      <c r="N47" s="263">
        <v>934.48811290000003</v>
      </c>
      <c r="O47" s="263">
        <v>1005.7258032</v>
      </c>
      <c r="P47" s="263">
        <v>978.20134714000005</v>
      </c>
      <c r="Q47" s="263">
        <v>820.98265742000001</v>
      </c>
      <c r="R47" s="263">
        <v>798.05846432999999</v>
      </c>
      <c r="S47" s="263">
        <v>780.85091387</v>
      </c>
      <c r="T47" s="263">
        <v>957.49820767000006</v>
      </c>
      <c r="U47" s="263">
        <v>1024.9364223</v>
      </c>
      <c r="V47" s="263">
        <v>1054.8701171</v>
      </c>
      <c r="W47" s="263">
        <v>951.43256099999996</v>
      </c>
      <c r="X47" s="263">
        <v>791.93538483999998</v>
      </c>
      <c r="Y47" s="263">
        <v>798.29851599999995</v>
      </c>
      <c r="Z47" s="263">
        <v>845.09634097000003</v>
      </c>
      <c r="AA47" s="263">
        <v>887.52385871000001</v>
      </c>
      <c r="AB47" s="263">
        <v>882.70974206999995</v>
      </c>
      <c r="AC47" s="263">
        <v>801.44096064999997</v>
      </c>
      <c r="AD47" s="263">
        <v>796.295028</v>
      </c>
      <c r="AE47" s="263">
        <v>837.07707289999996</v>
      </c>
      <c r="AF47" s="263">
        <v>924.63078967000001</v>
      </c>
      <c r="AG47" s="263">
        <v>1020.33222</v>
      </c>
      <c r="AH47" s="263">
        <v>1000.0008913</v>
      </c>
      <c r="AI47" s="263">
        <v>925.09598332999997</v>
      </c>
      <c r="AJ47" s="263">
        <v>789.93136934999995</v>
      </c>
      <c r="AK47" s="263">
        <v>801.22187499999995</v>
      </c>
      <c r="AL47" s="263">
        <v>824.47724805999997</v>
      </c>
      <c r="AM47" s="263">
        <v>905.43347031999997</v>
      </c>
      <c r="AN47" s="263">
        <v>917.97326179000004</v>
      </c>
      <c r="AO47" s="263">
        <v>849.07284676999996</v>
      </c>
      <c r="AP47" s="263">
        <v>815.25188132999995</v>
      </c>
      <c r="AQ47" s="263">
        <v>789.02058774</v>
      </c>
      <c r="AR47" s="263">
        <v>904.87976000000003</v>
      </c>
      <c r="AS47" s="263">
        <v>940.68998065000005</v>
      </c>
      <c r="AT47" s="263">
        <v>956.56008870999995</v>
      </c>
      <c r="AU47" s="263">
        <v>923.03802732999998</v>
      </c>
      <c r="AV47" s="263">
        <v>783.40230806</v>
      </c>
      <c r="AW47" s="263">
        <v>772.16016766999996</v>
      </c>
      <c r="AX47" s="263">
        <v>840.88520000000005</v>
      </c>
      <c r="AY47" s="263">
        <v>980.5539</v>
      </c>
      <c r="AZ47" s="379">
        <v>943.66600000000005</v>
      </c>
      <c r="BA47" s="379">
        <v>829.33889999999997</v>
      </c>
      <c r="BB47" s="379">
        <v>800.37800000000004</v>
      </c>
      <c r="BC47" s="379">
        <v>801.18790000000001</v>
      </c>
      <c r="BD47" s="379">
        <v>917.14739999999995</v>
      </c>
      <c r="BE47" s="379">
        <v>966.84879999999998</v>
      </c>
      <c r="BF47" s="379">
        <v>982.11789999999996</v>
      </c>
      <c r="BG47" s="379">
        <v>935.58709999999996</v>
      </c>
      <c r="BH47" s="379">
        <v>794.88499999999999</v>
      </c>
      <c r="BI47" s="379">
        <v>773.91869999999994</v>
      </c>
      <c r="BJ47" s="379">
        <v>848.80769999999995</v>
      </c>
      <c r="BK47" s="379">
        <v>941.49599999999998</v>
      </c>
      <c r="BL47" s="379">
        <v>959.55759999999998</v>
      </c>
      <c r="BM47" s="379">
        <v>835.17650000000003</v>
      </c>
      <c r="BN47" s="379">
        <v>810.56290000000001</v>
      </c>
      <c r="BO47" s="379">
        <v>811.2944</v>
      </c>
      <c r="BP47" s="379">
        <v>926.12850000000003</v>
      </c>
      <c r="BQ47" s="379">
        <v>976.49580000000003</v>
      </c>
      <c r="BR47" s="379">
        <v>991.97749999999996</v>
      </c>
      <c r="BS47" s="379">
        <v>945.44680000000005</v>
      </c>
      <c r="BT47" s="379">
        <v>807.17319999999995</v>
      </c>
      <c r="BU47" s="379">
        <v>785.91959999999995</v>
      </c>
      <c r="BV47" s="379">
        <v>858.71730000000002</v>
      </c>
    </row>
    <row r="48" spans="1:74" s="116" customFormat="1" ht="11.1" customHeight="1">
      <c r="A48" s="111" t="s">
        <v>918</v>
      </c>
      <c r="B48" s="207" t="s">
        <v>627</v>
      </c>
      <c r="C48" s="263">
        <v>1503.8370199999999</v>
      </c>
      <c r="D48" s="263">
        <v>1478.3069482000001</v>
      </c>
      <c r="E48" s="263">
        <v>1317.5827752</v>
      </c>
      <c r="F48" s="263">
        <v>1251.6168500000001</v>
      </c>
      <c r="G48" s="263">
        <v>1335.3523719</v>
      </c>
      <c r="H48" s="263">
        <v>1709.2971127000001</v>
      </c>
      <c r="I48" s="263">
        <v>1795.9667509999999</v>
      </c>
      <c r="J48" s="263">
        <v>1896.9147012999999</v>
      </c>
      <c r="K48" s="263">
        <v>1748.9470517</v>
      </c>
      <c r="L48" s="263">
        <v>1406.3971899999999</v>
      </c>
      <c r="M48" s="263">
        <v>1277.7351627</v>
      </c>
      <c r="N48" s="263">
        <v>1342.5630031999999</v>
      </c>
      <c r="O48" s="263">
        <v>1496.5383552000001</v>
      </c>
      <c r="P48" s="263">
        <v>1551.4498693</v>
      </c>
      <c r="Q48" s="263">
        <v>1298.3690638999999</v>
      </c>
      <c r="R48" s="263">
        <v>1353.971526</v>
      </c>
      <c r="S48" s="263">
        <v>1416.2599052</v>
      </c>
      <c r="T48" s="263">
        <v>1797.471718</v>
      </c>
      <c r="U48" s="263">
        <v>1901.3382271</v>
      </c>
      <c r="V48" s="263">
        <v>2009.3862280999999</v>
      </c>
      <c r="W48" s="263">
        <v>1801.9842607</v>
      </c>
      <c r="X48" s="263">
        <v>1441.5879500000001</v>
      </c>
      <c r="Y48" s="263">
        <v>1303.682296</v>
      </c>
      <c r="Z48" s="263">
        <v>1373.7759054999999</v>
      </c>
      <c r="AA48" s="263">
        <v>1412.8299923</v>
      </c>
      <c r="AB48" s="263">
        <v>1379.5453393</v>
      </c>
      <c r="AC48" s="263">
        <v>1295.9776539</v>
      </c>
      <c r="AD48" s="263">
        <v>1341.3848556999999</v>
      </c>
      <c r="AE48" s="263">
        <v>1466.1883826000001</v>
      </c>
      <c r="AF48" s="263">
        <v>1726.565323</v>
      </c>
      <c r="AG48" s="263">
        <v>1850.8494184000001</v>
      </c>
      <c r="AH48" s="263">
        <v>1896.9608215999999</v>
      </c>
      <c r="AI48" s="263">
        <v>1729.7433490000001</v>
      </c>
      <c r="AJ48" s="263">
        <v>1439.4932326000001</v>
      </c>
      <c r="AK48" s="263">
        <v>1342.4795509999999</v>
      </c>
      <c r="AL48" s="263">
        <v>1341.6701074</v>
      </c>
      <c r="AM48" s="263">
        <v>1471.7809829</v>
      </c>
      <c r="AN48" s="263">
        <v>1422.6736943000001</v>
      </c>
      <c r="AO48" s="263">
        <v>1303.5196983999999</v>
      </c>
      <c r="AP48" s="263">
        <v>1339.6865877</v>
      </c>
      <c r="AQ48" s="263">
        <v>1374.8844148000001</v>
      </c>
      <c r="AR48" s="263">
        <v>1688.4282653</v>
      </c>
      <c r="AS48" s="263">
        <v>1790.686109</v>
      </c>
      <c r="AT48" s="263">
        <v>1848.1157816</v>
      </c>
      <c r="AU48" s="263">
        <v>1800.898036</v>
      </c>
      <c r="AV48" s="263">
        <v>1500.9670364999999</v>
      </c>
      <c r="AW48" s="263">
        <v>1344.2326607</v>
      </c>
      <c r="AX48" s="263">
        <v>1471.1</v>
      </c>
      <c r="AY48" s="263">
        <v>1553.8620000000001</v>
      </c>
      <c r="AZ48" s="379">
        <v>1448.261</v>
      </c>
      <c r="BA48" s="379">
        <v>1326.182</v>
      </c>
      <c r="BB48" s="379">
        <v>1360.4549999999999</v>
      </c>
      <c r="BC48" s="379">
        <v>1432.13</v>
      </c>
      <c r="BD48" s="379">
        <v>1726.453</v>
      </c>
      <c r="BE48" s="379">
        <v>1818.087</v>
      </c>
      <c r="BF48" s="379">
        <v>1878.0429999999999</v>
      </c>
      <c r="BG48" s="379">
        <v>1757.73</v>
      </c>
      <c r="BH48" s="379">
        <v>1498.0989999999999</v>
      </c>
      <c r="BI48" s="379">
        <v>1354.117</v>
      </c>
      <c r="BJ48" s="379">
        <v>1442.21</v>
      </c>
      <c r="BK48" s="379">
        <v>1526.902</v>
      </c>
      <c r="BL48" s="379">
        <v>1521.23</v>
      </c>
      <c r="BM48" s="379">
        <v>1350.34</v>
      </c>
      <c r="BN48" s="379">
        <v>1385.9190000000001</v>
      </c>
      <c r="BO48" s="379">
        <v>1458.6659999999999</v>
      </c>
      <c r="BP48" s="379">
        <v>1753.829</v>
      </c>
      <c r="BQ48" s="379">
        <v>1849.8150000000001</v>
      </c>
      <c r="BR48" s="379">
        <v>1910.79</v>
      </c>
      <c r="BS48" s="379">
        <v>1789.259</v>
      </c>
      <c r="BT48" s="379">
        <v>1527.146</v>
      </c>
      <c r="BU48" s="379">
        <v>1381.0260000000001</v>
      </c>
      <c r="BV48" s="379">
        <v>1466.3119999999999</v>
      </c>
    </row>
    <row r="49" spans="1:74" s="116" customFormat="1" ht="11.1" customHeight="1">
      <c r="A49" s="111" t="s">
        <v>919</v>
      </c>
      <c r="B49" s="207" t="s">
        <v>628</v>
      </c>
      <c r="C49" s="263">
        <v>697.03160516000003</v>
      </c>
      <c r="D49" s="263">
        <v>688.73131429</v>
      </c>
      <c r="E49" s="263">
        <v>638.14309451999998</v>
      </c>
      <c r="F49" s="263">
        <v>637.08366799999999</v>
      </c>
      <c r="G49" s="263">
        <v>652.71812548000003</v>
      </c>
      <c r="H49" s="263">
        <v>782.37342599999999</v>
      </c>
      <c r="I49" s="263">
        <v>885.89815581000005</v>
      </c>
      <c r="J49" s="263">
        <v>855.89299355000003</v>
      </c>
      <c r="K49" s="263">
        <v>791.37692167</v>
      </c>
      <c r="L49" s="263">
        <v>674.14190547999999</v>
      </c>
      <c r="M49" s="263">
        <v>661.33002667000005</v>
      </c>
      <c r="N49" s="263">
        <v>689.09741355000006</v>
      </c>
      <c r="O49" s="263">
        <v>713.38351903</v>
      </c>
      <c r="P49" s="263">
        <v>717.26417535999997</v>
      </c>
      <c r="Q49" s="263">
        <v>651.13221741999996</v>
      </c>
      <c r="R49" s="263">
        <v>654.221633</v>
      </c>
      <c r="S49" s="263">
        <v>665.49862386999996</v>
      </c>
      <c r="T49" s="263">
        <v>774.23624767000001</v>
      </c>
      <c r="U49" s="263">
        <v>884.05371193999997</v>
      </c>
      <c r="V49" s="263">
        <v>902.11319160999994</v>
      </c>
      <c r="W49" s="263">
        <v>800.41292066999995</v>
      </c>
      <c r="X49" s="263">
        <v>679.40779677</v>
      </c>
      <c r="Y49" s="263">
        <v>666.98378333000005</v>
      </c>
      <c r="Z49" s="263">
        <v>721.75144580999995</v>
      </c>
      <c r="AA49" s="263">
        <v>695.05964902999995</v>
      </c>
      <c r="AB49" s="263">
        <v>692.14954896999996</v>
      </c>
      <c r="AC49" s="263">
        <v>647.61841967999999</v>
      </c>
      <c r="AD49" s="263">
        <v>660.67933866999999</v>
      </c>
      <c r="AE49" s="263">
        <v>715.93161161</v>
      </c>
      <c r="AF49" s="263">
        <v>839.51156933000004</v>
      </c>
      <c r="AG49" s="263">
        <v>890.34922226000003</v>
      </c>
      <c r="AH49" s="263">
        <v>907.11648064999997</v>
      </c>
      <c r="AI49" s="263">
        <v>796.29677232999995</v>
      </c>
      <c r="AJ49" s="263">
        <v>688.08656355000005</v>
      </c>
      <c r="AK49" s="263">
        <v>662.13388567000004</v>
      </c>
      <c r="AL49" s="263">
        <v>699.26089870999999</v>
      </c>
      <c r="AM49" s="263">
        <v>737.22784645000002</v>
      </c>
      <c r="AN49" s="263">
        <v>711.82674713999995</v>
      </c>
      <c r="AO49" s="263">
        <v>653.35958871000003</v>
      </c>
      <c r="AP49" s="263">
        <v>667.88660832999994</v>
      </c>
      <c r="AQ49" s="263">
        <v>716.89818322999997</v>
      </c>
      <c r="AR49" s="263">
        <v>850.91806267000004</v>
      </c>
      <c r="AS49" s="263">
        <v>908.37231677</v>
      </c>
      <c r="AT49" s="263">
        <v>882.17607354999996</v>
      </c>
      <c r="AU49" s="263">
        <v>792.25115732999996</v>
      </c>
      <c r="AV49" s="263">
        <v>664.52900677000002</v>
      </c>
      <c r="AW49" s="263">
        <v>669.99757666999994</v>
      </c>
      <c r="AX49" s="263">
        <v>714.23540000000003</v>
      </c>
      <c r="AY49" s="263">
        <v>725.98130000000003</v>
      </c>
      <c r="AZ49" s="379">
        <v>707.81389999999999</v>
      </c>
      <c r="BA49" s="379">
        <v>661.79549999999995</v>
      </c>
      <c r="BB49" s="379">
        <v>674.37289999999996</v>
      </c>
      <c r="BC49" s="379">
        <v>716.07650000000001</v>
      </c>
      <c r="BD49" s="379">
        <v>826.5231</v>
      </c>
      <c r="BE49" s="379">
        <v>909.92409999999995</v>
      </c>
      <c r="BF49" s="379">
        <v>900.9008</v>
      </c>
      <c r="BG49" s="379">
        <v>817.28840000000002</v>
      </c>
      <c r="BH49" s="379">
        <v>685.2346</v>
      </c>
      <c r="BI49" s="379">
        <v>671.20889999999997</v>
      </c>
      <c r="BJ49" s="379">
        <v>719.02629999999999</v>
      </c>
      <c r="BK49" s="379">
        <v>728.75879999999995</v>
      </c>
      <c r="BL49" s="379">
        <v>722.99990000000003</v>
      </c>
      <c r="BM49" s="379">
        <v>670.90560000000005</v>
      </c>
      <c r="BN49" s="379">
        <v>684.62639999999999</v>
      </c>
      <c r="BO49" s="379">
        <v>726.95240000000001</v>
      </c>
      <c r="BP49" s="379">
        <v>839.72429999999997</v>
      </c>
      <c r="BQ49" s="379">
        <v>924.82439999999997</v>
      </c>
      <c r="BR49" s="379">
        <v>915.56529999999998</v>
      </c>
      <c r="BS49" s="379">
        <v>830.57439999999997</v>
      </c>
      <c r="BT49" s="379">
        <v>696.1961</v>
      </c>
      <c r="BU49" s="379">
        <v>682.03959999999995</v>
      </c>
      <c r="BV49" s="379">
        <v>730.16049999999996</v>
      </c>
    </row>
    <row r="50" spans="1:74" s="116" customFormat="1" ht="11.1" customHeight="1">
      <c r="A50" s="111" t="s">
        <v>920</v>
      </c>
      <c r="B50" s="207" t="s">
        <v>278</v>
      </c>
      <c r="C50" s="263">
        <v>1072.1159012999999</v>
      </c>
      <c r="D50" s="263">
        <v>1100.0174129</v>
      </c>
      <c r="E50" s="263">
        <v>1056.899161</v>
      </c>
      <c r="F50" s="263">
        <v>1046.8632952999999</v>
      </c>
      <c r="G50" s="263">
        <v>956.32856129000004</v>
      </c>
      <c r="H50" s="263">
        <v>1082.2785492999999</v>
      </c>
      <c r="I50" s="263">
        <v>1120.7896839</v>
      </c>
      <c r="J50" s="263">
        <v>1151.4227851999999</v>
      </c>
      <c r="K50" s="263">
        <v>1145.7288003000001</v>
      </c>
      <c r="L50" s="263">
        <v>1063.6742813000001</v>
      </c>
      <c r="M50" s="263">
        <v>1045.6520333000001</v>
      </c>
      <c r="N50" s="263">
        <v>1143.9515676999999</v>
      </c>
      <c r="O50" s="263">
        <v>1114.4367987000001</v>
      </c>
      <c r="P50" s="263">
        <v>1129.93488</v>
      </c>
      <c r="Q50" s="263">
        <v>1110.3571589999999</v>
      </c>
      <c r="R50" s="263">
        <v>1035.5169089999999</v>
      </c>
      <c r="S50" s="263">
        <v>1005.6103794000001</v>
      </c>
      <c r="T50" s="263">
        <v>1089.0654956999999</v>
      </c>
      <c r="U50" s="263">
        <v>1104.7582855000001</v>
      </c>
      <c r="V50" s="263">
        <v>1207.9455605999999</v>
      </c>
      <c r="W50" s="263">
        <v>1192.7435092999999</v>
      </c>
      <c r="X50" s="263">
        <v>1053.9726181000001</v>
      </c>
      <c r="Y50" s="263">
        <v>1066.516357</v>
      </c>
      <c r="Z50" s="263">
        <v>1134.6810470999999</v>
      </c>
      <c r="AA50" s="263">
        <v>1105.2616668000001</v>
      </c>
      <c r="AB50" s="263">
        <v>1093.1562793000001</v>
      </c>
      <c r="AC50" s="263">
        <v>1055.1840818999999</v>
      </c>
      <c r="AD50" s="263">
        <v>1005.8142810000001</v>
      </c>
      <c r="AE50" s="263">
        <v>1013.0798334999999</v>
      </c>
      <c r="AF50" s="263">
        <v>1087.0698887000001</v>
      </c>
      <c r="AG50" s="263">
        <v>1115.7513389999999</v>
      </c>
      <c r="AH50" s="263">
        <v>1216.6945241999999</v>
      </c>
      <c r="AI50" s="263">
        <v>1149.7893369999999</v>
      </c>
      <c r="AJ50" s="263">
        <v>1113.6307334999999</v>
      </c>
      <c r="AK50" s="263">
        <v>1040.7084159999999</v>
      </c>
      <c r="AL50" s="263">
        <v>1069.4412774</v>
      </c>
      <c r="AM50" s="263">
        <v>1142.6795281</v>
      </c>
      <c r="AN50" s="263">
        <v>1116.6730232</v>
      </c>
      <c r="AO50" s="263">
        <v>1018.0245761</v>
      </c>
      <c r="AP50" s="263">
        <v>1011.1826667</v>
      </c>
      <c r="AQ50" s="263">
        <v>1023.0818555</v>
      </c>
      <c r="AR50" s="263">
        <v>1057.8658043</v>
      </c>
      <c r="AS50" s="263">
        <v>1176.3745268</v>
      </c>
      <c r="AT50" s="263">
        <v>1155.7102313</v>
      </c>
      <c r="AU50" s="263">
        <v>1163.8669503000001</v>
      </c>
      <c r="AV50" s="263">
        <v>1061.8110564999999</v>
      </c>
      <c r="AW50" s="263">
        <v>1006.7089757</v>
      </c>
      <c r="AX50" s="263">
        <v>1085.9929999999999</v>
      </c>
      <c r="AY50" s="263">
        <v>1116.857</v>
      </c>
      <c r="AZ50" s="379">
        <v>1088.26</v>
      </c>
      <c r="BA50" s="379">
        <v>1036.885</v>
      </c>
      <c r="BB50" s="379">
        <v>1016.111</v>
      </c>
      <c r="BC50" s="379">
        <v>986.11149999999998</v>
      </c>
      <c r="BD50" s="379">
        <v>1081.0920000000001</v>
      </c>
      <c r="BE50" s="379">
        <v>1135.049</v>
      </c>
      <c r="BF50" s="379">
        <v>1181.018</v>
      </c>
      <c r="BG50" s="379">
        <v>1162.8420000000001</v>
      </c>
      <c r="BH50" s="379">
        <v>1056.5650000000001</v>
      </c>
      <c r="BI50" s="379">
        <v>1021.576</v>
      </c>
      <c r="BJ50" s="379">
        <v>1104.578</v>
      </c>
      <c r="BK50" s="379">
        <v>1111.605</v>
      </c>
      <c r="BL50" s="379">
        <v>1114.135</v>
      </c>
      <c r="BM50" s="379">
        <v>1046.4749999999999</v>
      </c>
      <c r="BN50" s="379">
        <v>1020.6369999999999</v>
      </c>
      <c r="BO50" s="379">
        <v>990.62800000000004</v>
      </c>
      <c r="BP50" s="379">
        <v>1088.1079999999999</v>
      </c>
      <c r="BQ50" s="379">
        <v>1142.2739999999999</v>
      </c>
      <c r="BR50" s="379">
        <v>1188.4680000000001</v>
      </c>
      <c r="BS50" s="379">
        <v>1170.1189999999999</v>
      </c>
      <c r="BT50" s="379">
        <v>1064.048</v>
      </c>
      <c r="BU50" s="379">
        <v>1028.93</v>
      </c>
      <c r="BV50" s="379">
        <v>1113.3209999999999</v>
      </c>
    </row>
    <row r="51" spans="1:74" s="116" customFormat="1" ht="11.1" customHeight="1">
      <c r="A51" s="111" t="s">
        <v>921</v>
      </c>
      <c r="B51" s="207" t="s">
        <v>279</v>
      </c>
      <c r="C51" s="263">
        <v>46.194319999999998</v>
      </c>
      <c r="D51" s="263">
        <v>45.173924642999999</v>
      </c>
      <c r="E51" s="263">
        <v>43.891240645000003</v>
      </c>
      <c r="F51" s="263">
        <v>43.389062000000003</v>
      </c>
      <c r="G51" s="263">
        <v>42.789813871</v>
      </c>
      <c r="H51" s="263">
        <v>43.270040999999999</v>
      </c>
      <c r="I51" s="263">
        <v>43.801455161</v>
      </c>
      <c r="J51" s="263">
        <v>44.893323871</v>
      </c>
      <c r="K51" s="263">
        <v>44.478707999999997</v>
      </c>
      <c r="L51" s="263">
        <v>44.619844839000002</v>
      </c>
      <c r="M51" s="263">
        <v>45.467934333000002</v>
      </c>
      <c r="N51" s="263">
        <v>46.729510323</v>
      </c>
      <c r="O51" s="263">
        <v>46.991957419000002</v>
      </c>
      <c r="P51" s="263">
        <v>47.280241785999998</v>
      </c>
      <c r="Q51" s="263">
        <v>45.517610644999998</v>
      </c>
      <c r="R51" s="263">
        <v>44.200714667</v>
      </c>
      <c r="S51" s="263">
        <v>43.032553548000003</v>
      </c>
      <c r="T51" s="263">
        <v>42.218794000000003</v>
      </c>
      <c r="U51" s="263">
        <v>42.80311871</v>
      </c>
      <c r="V51" s="263">
        <v>43.927718386999999</v>
      </c>
      <c r="W51" s="263">
        <v>44.207284000000001</v>
      </c>
      <c r="X51" s="263">
        <v>44.166602257999998</v>
      </c>
      <c r="Y51" s="263">
        <v>45.611286999999997</v>
      </c>
      <c r="Z51" s="263">
        <v>45.502499354999998</v>
      </c>
      <c r="AA51" s="263">
        <v>46.218376773999999</v>
      </c>
      <c r="AB51" s="263">
        <v>46.479645171999998</v>
      </c>
      <c r="AC51" s="263">
        <v>43.463917097</v>
      </c>
      <c r="AD51" s="263">
        <v>42.790675333000003</v>
      </c>
      <c r="AE51" s="263">
        <v>41.522845160999999</v>
      </c>
      <c r="AF51" s="263">
        <v>41.825812333000002</v>
      </c>
      <c r="AG51" s="263">
        <v>42.364935160999998</v>
      </c>
      <c r="AH51" s="263">
        <v>43.665763871000003</v>
      </c>
      <c r="AI51" s="263">
        <v>42.847057667000001</v>
      </c>
      <c r="AJ51" s="263">
        <v>43.717998065000003</v>
      </c>
      <c r="AK51" s="263">
        <v>45.201676667000001</v>
      </c>
      <c r="AL51" s="263">
        <v>46.391378064999998</v>
      </c>
      <c r="AM51" s="263">
        <v>44.905895160999997</v>
      </c>
      <c r="AN51" s="263">
        <v>43.5276675</v>
      </c>
      <c r="AO51" s="263">
        <v>41.845634193999999</v>
      </c>
      <c r="AP51" s="263">
        <v>42.739865666999997</v>
      </c>
      <c r="AQ51" s="263">
        <v>41.995810968000001</v>
      </c>
      <c r="AR51" s="263">
        <v>41.607302666999999</v>
      </c>
      <c r="AS51" s="263">
        <v>42.457605805999997</v>
      </c>
      <c r="AT51" s="263">
        <v>43.512564838999999</v>
      </c>
      <c r="AU51" s="263">
        <v>43.172166666999999</v>
      </c>
      <c r="AV51" s="263">
        <v>43.271207419</v>
      </c>
      <c r="AW51" s="263">
        <v>43.672288332999997</v>
      </c>
      <c r="AX51" s="263">
        <v>44.954470000000001</v>
      </c>
      <c r="AY51" s="263">
        <v>44.747230000000002</v>
      </c>
      <c r="AZ51" s="379">
        <v>44.855780000000003</v>
      </c>
      <c r="BA51" s="379">
        <v>42.172229999999999</v>
      </c>
      <c r="BB51" s="379">
        <v>42.617319999999999</v>
      </c>
      <c r="BC51" s="379">
        <v>41.745780000000003</v>
      </c>
      <c r="BD51" s="379">
        <v>41.811810000000001</v>
      </c>
      <c r="BE51" s="379">
        <v>42.306849999999997</v>
      </c>
      <c r="BF51" s="379">
        <v>43.545740000000002</v>
      </c>
      <c r="BG51" s="379">
        <v>43.325229999999998</v>
      </c>
      <c r="BH51" s="379">
        <v>43.363590000000002</v>
      </c>
      <c r="BI51" s="379">
        <v>44.187420000000003</v>
      </c>
      <c r="BJ51" s="379">
        <v>45.123069999999998</v>
      </c>
      <c r="BK51" s="379">
        <v>44.77111</v>
      </c>
      <c r="BL51" s="379">
        <v>44.702970000000001</v>
      </c>
      <c r="BM51" s="379">
        <v>42.171729999999997</v>
      </c>
      <c r="BN51" s="379">
        <v>42.622660000000003</v>
      </c>
      <c r="BO51" s="379">
        <v>41.760449999999999</v>
      </c>
      <c r="BP51" s="379">
        <v>41.832380000000001</v>
      </c>
      <c r="BQ51" s="379">
        <v>42.331000000000003</v>
      </c>
      <c r="BR51" s="379">
        <v>43.570160000000001</v>
      </c>
      <c r="BS51" s="379">
        <v>43.347169999999998</v>
      </c>
      <c r="BT51" s="379">
        <v>43.409170000000003</v>
      </c>
      <c r="BU51" s="379">
        <v>44.2179</v>
      </c>
      <c r="BV51" s="379">
        <v>45.138730000000002</v>
      </c>
    </row>
    <row r="52" spans="1:74" s="116" customFormat="1" ht="11.1" customHeight="1">
      <c r="A52" s="111" t="s">
        <v>922</v>
      </c>
      <c r="B52" s="208" t="s">
        <v>630</v>
      </c>
      <c r="C52" s="274">
        <v>10703.890895</v>
      </c>
      <c r="D52" s="274">
        <v>10657.349281000001</v>
      </c>
      <c r="E52" s="274">
        <v>9435.4963174000004</v>
      </c>
      <c r="F52" s="274">
        <v>8900.42778</v>
      </c>
      <c r="G52" s="274">
        <v>9151.4501032000007</v>
      </c>
      <c r="H52" s="274">
        <v>11030.077694</v>
      </c>
      <c r="I52" s="274">
        <v>11904.32158</v>
      </c>
      <c r="J52" s="274">
        <v>11992.472415</v>
      </c>
      <c r="K52" s="274">
        <v>10924.773651</v>
      </c>
      <c r="L52" s="274">
        <v>9284.5008206000002</v>
      </c>
      <c r="M52" s="274">
        <v>9162.2322320000003</v>
      </c>
      <c r="N52" s="274">
        <v>10287.93014</v>
      </c>
      <c r="O52" s="274">
        <v>10776.914178999999</v>
      </c>
      <c r="P52" s="274">
        <v>10602.830895999999</v>
      </c>
      <c r="Q52" s="274">
        <v>9420.7592483999997</v>
      </c>
      <c r="R52" s="274">
        <v>9173.0033397000007</v>
      </c>
      <c r="S52" s="274">
        <v>9291.159791</v>
      </c>
      <c r="T52" s="274">
        <v>10957.852332</v>
      </c>
      <c r="U52" s="274">
        <v>11957.628866999999</v>
      </c>
      <c r="V52" s="274">
        <v>12024.149116000001</v>
      </c>
      <c r="W52" s="274">
        <v>10875.419003000001</v>
      </c>
      <c r="X52" s="274">
        <v>9294.9544373999997</v>
      </c>
      <c r="Y52" s="274">
        <v>9174.0133029999997</v>
      </c>
      <c r="Z52" s="274">
        <v>9736.3140805999992</v>
      </c>
      <c r="AA52" s="274">
        <v>10031.464083000001</v>
      </c>
      <c r="AB52" s="274">
        <v>9895.9629303000002</v>
      </c>
      <c r="AC52" s="274">
        <v>9152.6195396999992</v>
      </c>
      <c r="AD52" s="274">
        <v>9025.3200383000003</v>
      </c>
      <c r="AE52" s="274">
        <v>9579.6183877000003</v>
      </c>
      <c r="AF52" s="274">
        <v>10838.662243999999</v>
      </c>
      <c r="AG52" s="274">
        <v>11966.538773</v>
      </c>
      <c r="AH52" s="274">
        <v>11767.249</v>
      </c>
      <c r="AI52" s="274">
        <v>10602.990265</v>
      </c>
      <c r="AJ52" s="274">
        <v>9378.5632284000003</v>
      </c>
      <c r="AK52" s="274">
        <v>9273.7308472999994</v>
      </c>
      <c r="AL52" s="274">
        <v>9589.9394881000007</v>
      </c>
      <c r="AM52" s="274">
        <v>10243.578756999999</v>
      </c>
      <c r="AN52" s="274">
        <v>10310.035553</v>
      </c>
      <c r="AO52" s="274">
        <v>9495.2183710000008</v>
      </c>
      <c r="AP52" s="274">
        <v>9164.5539812999996</v>
      </c>
      <c r="AQ52" s="274">
        <v>9244.0615293999999</v>
      </c>
      <c r="AR52" s="274">
        <v>10580.61145</v>
      </c>
      <c r="AS52" s="274">
        <v>11468.163243000001</v>
      </c>
      <c r="AT52" s="274">
        <v>11304.424849000001</v>
      </c>
      <c r="AU52" s="274">
        <v>10700.669327</v>
      </c>
      <c r="AV52" s="274">
        <v>9415.4507739000001</v>
      </c>
      <c r="AW52" s="274">
        <v>9311.9752886999995</v>
      </c>
      <c r="AX52" s="274">
        <v>9989.4369999999999</v>
      </c>
      <c r="AY52" s="274">
        <v>10698.53</v>
      </c>
      <c r="AZ52" s="339">
        <v>10393.83</v>
      </c>
      <c r="BA52" s="339">
        <v>9433.5439999999999</v>
      </c>
      <c r="BB52" s="339">
        <v>9146.5049999999992</v>
      </c>
      <c r="BC52" s="339">
        <v>9330.4410000000007</v>
      </c>
      <c r="BD52" s="339">
        <v>10726.34</v>
      </c>
      <c r="BE52" s="339">
        <v>11551.65</v>
      </c>
      <c r="BF52" s="339">
        <v>11643.37</v>
      </c>
      <c r="BG52" s="339">
        <v>10768.06</v>
      </c>
      <c r="BH52" s="339">
        <v>9471.634</v>
      </c>
      <c r="BI52" s="339">
        <v>9262.6029999999992</v>
      </c>
      <c r="BJ52" s="339">
        <v>10041.68</v>
      </c>
      <c r="BK52" s="339">
        <v>10582.67</v>
      </c>
      <c r="BL52" s="339">
        <v>10612.67</v>
      </c>
      <c r="BM52" s="339">
        <v>9513.9470000000001</v>
      </c>
      <c r="BN52" s="339">
        <v>9234.518</v>
      </c>
      <c r="BO52" s="339">
        <v>9420.6450000000004</v>
      </c>
      <c r="BP52" s="339">
        <v>10820.19</v>
      </c>
      <c r="BQ52" s="339">
        <v>11654.44</v>
      </c>
      <c r="BR52" s="339">
        <v>11748.41</v>
      </c>
      <c r="BS52" s="339">
        <v>10869.67</v>
      </c>
      <c r="BT52" s="339">
        <v>9586.0380000000005</v>
      </c>
      <c r="BU52" s="339">
        <v>9374.0580000000009</v>
      </c>
      <c r="BV52" s="339">
        <v>10143.040000000001</v>
      </c>
    </row>
    <row r="53" spans="1:74" s="296" customFormat="1" ht="11.1" customHeight="1">
      <c r="A53" s="117"/>
      <c r="C53" s="297"/>
      <c r="D53" s="297"/>
      <c r="E53" s="297"/>
      <c r="F53" s="297"/>
      <c r="G53" s="297"/>
      <c r="H53" s="297"/>
      <c r="I53" s="297"/>
      <c r="J53" s="297"/>
      <c r="K53" s="297"/>
      <c r="L53" s="297"/>
      <c r="M53" s="297"/>
      <c r="N53" s="297"/>
      <c r="O53" s="297"/>
      <c r="P53" s="297"/>
      <c r="Q53" s="297"/>
      <c r="R53" s="297"/>
      <c r="S53" s="297"/>
      <c r="T53" s="297"/>
      <c r="U53" s="297"/>
      <c r="V53" s="297"/>
      <c r="W53" s="297"/>
      <c r="X53" s="297"/>
      <c r="Y53" s="297"/>
      <c r="Z53" s="297"/>
      <c r="AA53" s="297"/>
      <c r="AB53" s="297"/>
      <c r="AC53" s="297"/>
      <c r="AD53" s="297"/>
      <c r="AE53" s="297"/>
      <c r="AF53" s="297"/>
      <c r="AG53" s="297"/>
      <c r="AH53" s="297"/>
      <c r="AI53" s="297"/>
      <c r="AJ53" s="297"/>
      <c r="AK53" s="297"/>
      <c r="AL53" s="297"/>
      <c r="AM53" s="297"/>
      <c r="AN53" s="297"/>
      <c r="AO53" s="297"/>
      <c r="AP53" s="297"/>
      <c r="AQ53" s="297"/>
      <c r="AR53" s="297"/>
      <c r="AS53" s="297"/>
      <c r="AT53" s="297"/>
      <c r="AU53" s="297"/>
      <c r="AV53" s="297"/>
      <c r="AW53" s="297"/>
      <c r="AX53" s="297"/>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row>
    <row r="54" spans="1:74" s="296" customFormat="1" ht="12" customHeight="1">
      <c r="A54" s="117"/>
      <c r="B54" s="648" t="s">
        <v>1119</v>
      </c>
      <c r="C54" s="649"/>
      <c r="D54" s="649"/>
      <c r="E54" s="649"/>
      <c r="F54" s="649"/>
      <c r="G54" s="649"/>
      <c r="H54" s="649"/>
      <c r="I54" s="649"/>
      <c r="J54" s="649"/>
      <c r="K54" s="649"/>
      <c r="L54" s="649"/>
      <c r="M54" s="649"/>
      <c r="N54" s="649"/>
      <c r="O54" s="649"/>
      <c r="P54" s="649"/>
      <c r="Q54" s="649"/>
      <c r="AY54" s="525"/>
      <c r="AZ54" s="525"/>
      <c r="BA54" s="525"/>
      <c r="BB54" s="525"/>
      <c r="BC54" s="525"/>
      <c r="BD54" s="525"/>
      <c r="BE54" s="525"/>
      <c r="BF54" s="525"/>
      <c r="BG54" s="525"/>
      <c r="BH54" s="525"/>
      <c r="BI54" s="525"/>
      <c r="BJ54" s="525"/>
    </row>
    <row r="55" spans="1:74" s="470" customFormat="1" ht="12" customHeight="1">
      <c r="A55" s="469"/>
      <c r="B55" s="709" t="s">
        <v>1202</v>
      </c>
      <c r="C55" s="667"/>
      <c r="D55" s="667"/>
      <c r="E55" s="667"/>
      <c r="F55" s="667"/>
      <c r="G55" s="667"/>
      <c r="H55" s="667"/>
      <c r="I55" s="667"/>
      <c r="J55" s="667"/>
      <c r="K55" s="667"/>
      <c r="L55" s="667"/>
      <c r="M55" s="667"/>
      <c r="N55" s="667"/>
      <c r="O55" s="667"/>
      <c r="P55" s="667"/>
      <c r="Q55" s="667"/>
      <c r="AY55" s="526"/>
      <c r="AZ55" s="526"/>
      <c r="BA55" s="526"/>
      <c r="BB55" s="526"/>
      <c r="BC55" s="526"/>
      <c r="BD55" s="526"/>
      <c r="BE55" s="526"/>
      <c r="BF55" s="526"/>
      <c r="BG55" s="526"/>
      <c r="BH55" s="526"/>
      <c r="BI55" s="526"/>
      <c r="BJ55" s="526"/>
    </row>
    <row r="56" spans="1:74" s="470" customFormat="1" ht="12" customHeight="1">
      <c r="A56" s="469"/>
      <c r="B56" s="670" t="s">
        <v>1149</v>
      </c>
      <c r="C56" s="671"/>
      <c r="D56" s="671"/>
      <c r="E56" s="671"/>
      <c r="F56" s="671"/>
      <c r="G56" s="671"/>
      <c r="H56" s="671"/>
      <c r="I56" s="671"/>
      <c r="J56" s="671"/>
      <c r="K56" s="671"/>
      <c r="L56" s="671"/>
      <c r="M56" s="671"/>
      <c r="N56" s="671"/>
      <c r="O56" s="671"/>
      <c r="P56" s="671"/>
      <c r="Q56" s="667"/>
      <c r="AY56" s="526"/>
      <c r="AZ56" s="526"/>
      <c r="BA56" s="526"/>
      <c r="BB56" s="526"/>
      <c r="BC56" s="526"/>
      <c r="BD56" s="526"/>
      <c r="BE56" s="526"/>
      <c r="BF56" s="526"/>
      <c r="BG56" s="526"/>
      <c r="BH56" s="526"/>
      <c r="BI56" s="526"/>
      <c r="BJ56" s="526"/>
    </row>
    <row r="57" spans="1:74" s="470" customFormat="1" ht="12" customHeight="1">
      <c r="A57" s="469"/>
      <c r="B57" s="665" t="s">
        <v>1203</v>
      </c>
      <c r="C57" s="671"/>
      <c r="D57" s="671"/>
      <c r="E57" s="671"/>
      <c r="F57" s="671"/>
      <c r="G57" s="671"/>
      <c r="H57" s="671"/>
      <c r="I57" s="671"/>
      <c r="J57" s="671"/>
      <c r="K57" s="671"/>
      <c r="L57" s="671"/>
      <c r="M57" s="671"/>
      <c r="N57" s="671"/>
      <c r="O57" s="671"/>
      <c r="P57" s="671"/>
      <c r="Q57" s="667"/>
      <c r="AY57" s="526"/>
      <c r="AZ57" s="526"/>
      <c r="BA57" s="526"/>
      <c r="BB57" s="526"/>
      <c r="BC57" s="526"/>
      <c r="BD57" s="526"/>
      <c r="BE57" s="526"/>
      <c r="BF57" s="526"/>
      <c r="BG57" s="526"/>
      <c r="BH57" s="526"/>
      <c r="BI57" s="526"/>
      <c r="BJ57" s="526"/>
    </row>
    <row r="58" spans="1:74" s="470" customFormat="1" ht="12" customHeight="1">
      <c r="A58" s="469"/>
      <c r="B58" s="665" t="s">
        <v>1193</v>
      </c>
      <c r="C58" s="671"/>
      <c r="D58" s="671"/>
      <c r="E58" s="671"/>
      <c r="F58" s="671"/>
      <c r="G58" s="671"/>
      <c r="H58" s="671"/>
      <c r="I58" s="671"/>
      <c r="J58" s="671"/>
      <c r="K58" s="671"/>
      <c r="L58" s="671"/>
      <c r="M58" s="671"/>
      <c r="N58" s="671"/>
      <c r="O58" s="671"/>
      <c r="P58" s="671"/>
      <c r="Q58" s="667"/>
      <c r="AY58" s="526"/>
      <c r="AZ58" s="526"/>
      <c r="BA58" s="526"/>
      <c r="BB58" s="526"/>
      <c r="BC58" s="526"/>
      <c r="BD58" s="526"/>
      <c r="BE58" s="526"/>
      <c r="BF58" s="526"/>
      <c r="BG58" s="526"/>
      <c r="BH58" s="526"/>
      <c r="BI58" s="526"/>
      <c r="BJ58" s="526"/>
    </row>
    <row r="59" spans="1:74" s="470" customFormat="1" ht="12" customHeight="1">
      <c r="A59" s="469"/>
      <c r="B59" s="697" t="s">
        <v>1194</v>
      </c>
      <c r="C59" s="667"/>
      <c r="D59" s="667"/>
      <c r="E59" s="667"/>
      <c r="F59" s="667"/>
      <c r="G59" s="667"/>
      <c r="H59" s="667"/>
      <c r="I59" s="667"/>
      <c r="J59" s="667"/>
      <c r="K59" s="667"/>
      <c r="L59" s="667"/>
      <c r="M59" s="667"/>
      <c r="N59" s="667"/>
      <c r="O59" s="667"/>
      <c r="P59" s="667"/>
      <c r="Q59" s="667"/>
      <c r="AY59" s="526"/>
      <c r="AZ59" s="526"/>
      <c r="BA59" s="526"/>
      <c r="BB59" s="526"/>
      <c r="BC59" s="526"/>
      <c r="BD59" s="526"/>
      <c r="BE59" s="526"/>
      <c r="BF59" s="526"/>
      <c r="BG59" s="526"/>
      <c r="BH59" s="526"/>
      <c r="BI59" s="526"/>
      <c r="BJ59" s="526"/>
    </row>
    <row r="60" spans="1:74" s="470" customFormat="1" ht="22.2" customHeight="1">
      <c r="A60" s="469"/>
      <c r="B60" s="670" t="s">
        <v>1204</v>
      </c>
      <c r="C60" s="671"/>
      <c r="D60" s="671"/>
      <c r="E60" s="671"/>
      <c r="F60" s="671"/>
      <c r="G60" s="671"/>
      <c r="H60" s="671"/>
      <c r="I60" s="671"/>
      <c r="J60" s="671"/>
      <c r="K60" s="671"/>
      <c r="L60" s="671"/>
      <c r="M60" s="671"/>
      <c r="N60" s="671"/>
      <c r="O60" s="671"/>
      <c r="P60" s="671"/>
      <c r="Q60" s="667"/>
      <c r="AY60" s="526"/>
      <c r="AZ60" s="526"/>
      <c r="BA60" s="526"/>
      <c r="BB60" s="526"/>
      <c r="BC60" s="526"/>
      <c r="BD60" s="526"/>
      <c r="BE60" s="526"/>
      <c r="BF60" s="526"/>
      <c r="BG60" s="526"/>
      <c r="BH60" s="526"/>
      <c r="BI60" s="526"/>
      <c r="BJ60" s="526"/>
    </row>
    <row r="61" spans="1:74" s="470" customFormat="1" ht="12" customHeight="1">
      <c r="A61" s="469"/>
      <c r="B61" s="665" t="s">
        <v>1154</v>
      </c>
      <c r="C61" s="666"/>
      <c r="D61" s="666"/>
      <c r="E61" s="666"/>
      <c r="F61" s="666"/>
      <c r="G61" s="666"/>
      <c r="H61" s="666"/>
      <c r="I61" s="666"/>
      <c r="J61" s="666"/>
      <c r="K61" s="666"/>
      <c r="L61" s="666"/>
      <c r="M61" s="666"/>
      <c r="N61" s="666"/>
      <c r="O61" s="666"/>
      <c r="P61" s="666"/>
      <c r="Q61" s="667"/>
      <c r="AY61" s="526"/>
      <c r="AZ61" s="526"/>
      <c r="BA61" s="526"/>
      <c r="BB61" s="526"/>
      <c r="BC61" s="526"/>
      <c r="BD61" s="526"/>
      <c r="BE61" s="526"/>
      <c r="BF61" s="526"/>
      <c r="BG61" s="526"/>
      <c r="BH61" s="526"/>
      <c r="BI61" s="526"/>
      <c r="BJ61" s="526"/>
    </row>
    <row r="62" spans="1:74" s="468" customFormat="1" ht="12" customHeight="1">
      <c r="A62" s="443"/>
      <c r="B62" s="678" t="s">
        <v>1162</v>
      </c>
      <c r="C62" s="667"/>
      <c r="D62" s="667"/>
      <c r="E62" s="667"/>
      <c r="F62" s="667"/>
      <c r="G62" s="667"/>
      <c r="H62" s="667"/>
      <c r="I62" s="667"/>
      <c r="J62" s="667"/>
      <c r="K62" s="667"/>
      <c r="L62" s="667"/>
      <c r="M62" s="667"/>
      <c r="N62" s="667"/>
      <c r="O62" s="667"/>
      <c r="P62" s="667"/>
      <c r="Q62" s="667"/>
      <c r="AY62" s="522"/>
      <c r="AZ62" s="522"/>
      <c r="BA62" s="522"/>
      <c r="BB62" s="522"/>
      <c r="BC62" s="522"/>
      <c r="BD62" s="522"/>
      <c r="BE62" s="522"/>
      <c r="BF62" s="522"/>
      <c r="BG62" s="522"/>
      <c r="BH62" s="522"/>
      <c r="BI62" s="522"/>
      <c r="BJ62" s="522"/>
    </row>
    <row r="63" spans="1:74">
      <c r="BK63" s="381"/>
      <c r="BL63" s="381"/>
      <c r="BM63" s="381"/>
      <c r="BN63" s="381"/>
      <c r="BO63" s="381"/>
      <c r="BP63" s="381"/>
      <c r="BQ63" s="381"/>
      <c r="BR63" s="381"/>
      <c r="BS63" s="381"/>
      <c r="BT63" s="381"/>
      <c r="BU63" s="381"/>
      <c r="BV63" s="381"/>
    </row>
    <row r="64" spans="1:74">
      <c r="BK64" s="381"/>
      <c r="BL64" s="381"/>
      <c r="BM64" s="381"/>
      <c r="BN64" s="381"/>
      <c r="BO64" s="381"/>
      <c r="BP64" s="381"/>
      <c r="BQ64" s="381"/>
      <c r="BR64" s="381"/>
      <c r="BS64" s="381"/>
      <c r="BT64" s="381"/>
      <c r="BU64" s="381"/>
      <c r="BV64" s="381"/>
    </row>
    <row r="65" spans="63:74">
      <c r="BK65" s="381"/>
      <c r="BL65" s="381"/>
      <c r="BM65" s="381"/>
      <c r="BN65" s="381"/>
      <c r="BO65" s="381"/>
      <c r="BP65" s="381"/>
      <c r="BQ65" s="381"/>
      <c r="BR65" s="381"/>
      <c r="BS65" s="381"/>
      <c r="BT65" s="381"/>
      <c r="BU65" s="381"/>
      <c r="BV65" s="381"/>
    </row>
    <row r="66" spans="63:74">
      <c r="BK66" s="381"/>
      <c r="BL66" s="381"/>
      <c r="BM66" s="381"/>
      <c r="BN66" s="381"/>
      <c r="BO66" s="381"/>
      <c r="BP66" s="381"/>
      <c r="BQ66" s="381"/>
      <c r="BR66" s="381"/>
      <c r="BS66" s="381"/>
      <c r="BT66" s="381"/>
      <c r="BU66" s="381"/>
      <c r="BV66" s="381"/>
    </row>
    <row r="67" spans="63:74">
      <c r="BK67" s="381"/>
      <c r="BL67" s="381"/>
      <c r="BM67" s="381"/>
      <c r="BN67" s="381"/>
      <c r="BO67" s="381"/>
      <c r="BP67" s="381"/>
      <c r="BQ67" s="381"/>
      <c r="BR67" s="381"/>
      <c r="BS67" s="381"/>
      <c r="BT67" s="381"/>
      <c r="BU67" s="381"/>
      <c r="BV67" s="381"/>
    </row>
    <row r="68" spans="63:74">
      <c r="BK68" s="381"/>
      <c r="BL68" s="381"/>
      <c r="BM68" s="381"/>
      <c r="BN68" s="381"/>
      <c r="BO68" s="381"/>
      <c r="BP68" s="381"/>
      <c r="BQ68" s="381"/>
      <c r="BR68" s="381"/>
      <c r="BS68" s="381"/>
      <c r="BT68" s="381"/>
      <c r="BU68" s="381"/>
      <c r="BV68" s="381"/>
    </row>
    <row r="69" spans="63:74">
      <c r="BK69" s="381"/>
      <c r="BL69" s="381"/>
      <c r="BM69" s="381"/>
      <c r="BN69" s="381"/>
      <c r="BO69" s="381"/>
      <c r="BP69" s="381"/>
      <c r="BQ69" s="381"/>
      <c r="BR69" s="381"/>
      <c r="BS69" s="381"/>
      <c r="BT69" s="381"/>
      <c r="BU69" s="381"/>
      <c r="BV69" s="381"/>
    </row>
    <row r="70" spans="63:74">
      <c r="BK70" s="381"/>
      <c r="BL70" s="381"/>
      <c r="BM70" s="381"/>
      <c r="BN70" s="381"/>
      <c r="BO70" s="381"/>
      <c r="BP70" s="381"/>
      <c r="BQ70" s="381"/>
      <c r="BR70" s="381"/>
      <c r="BS70" s="381"/>
      <c r="BT70" s="381"/>
      <c r="BU70" s="381"/>
      <c r="BV70" s="381"/>
    </row>
    <row r="71" spans="63:74">
      <c r="BK71" s="381"/>
      <c r="BL71" s="381"/>
      <c r="BM71" s="381"/>
      <c r="BN71" s="381"/>
      <c r="BO71" s="381"/>
      <c r="BP71" s="381"/>
      <c r="BQ71" s="381"/>
      <c r="BR71" s="381"/>
      <c r="BS71" s="381"/>
      <c r="BT71" s="381"/>
      <c r="BU71" s="381"/>
      <c r="BV71" s="381"/>
    </row>
    <row r="72" spans="63:74">
      <c r="BK72" s="381"/>
      <c r="BL72" s="381"/>
      <c r="BM72" s="381"/>
      <c r="BN72" s="381"/>
      <c r="BO72" s="381"/>
      <c r="BP72" s="381"/>
      <c r="BQ72" s="381"/>
      <c r="BR72" s="381"/>
      <c r="BS72" s="381"/>
      <c r="BT72" s="381"/>
      <c r="BU72" s="381"/>
      <c r="BV72" s="381"/>
    </row>
    <row r="73" spans="63:74">
      <c r="BK73" s="381"/>
      <c r="BL73" s="381"/>
      <c r="BM73" s="381"/>
      <c r="BN73" s="381"/>
      <c r="BO73" s="381"/>
      <c r="BP73" s="381"/>
      <c r="BQ73" s="381"/>
      <c r="BR73" s="381"/>
      <c r="BS73" s="381"/>
      <c r="BT73" s="381"/>
      <c r="BU73" s="381"/>
      <c r="BV73" s="381"/>
    </row>
    <row r="74" spans="63:74">
      <c r="BK74" s="381"/>
      <c r="BL74" s="381"/>
      <c r="BM74" s="381"/>
      <c r="BN74" s="381"/>
      <c r="BO74" s="381"/>
      <c r="BP74" s="381"/>
      <c r="BQ74" s="381"/>
      <c r="BR74" s="381"/>
      <c r="BS74" s="381"/>
      <c r="BT74" s="381"/>
      <c r="BU74" s="381"/>
      <c r="BV74" s="381"/>
    </row>
    <row r="75" spans="63:74">
      <c r="BK75" s="381"/>
      <c r="BL75" s="381"/>
      <c r="BM75" s="381"/>
      <c r="BN75" s="381"/>
      <c r="BO75" s="381"/>
      <c r="BP75" s="381"/>
      <c r="BQ75" s="381"/>
      <c r="BR75" s="381"/>
      <c r="BS75" s="381"/>
      <c r="BT75" s="381"/>
      <c r="BU75" s="381"/>
      <c r="BV75" s="381"/>
    </row>
    <row r="76" spans="63:74">
      <c r="BK76" s="381"/>
      <c r="BL76" s="381"/>
      <c r="BM76" s="381"/>
      <c r="BN76" s="381"/>
      <c r="BO76" s="381"/>
      <c r="BP76" s="381"/>
      <c r="BQ76" s="381"/>
      <c r="BR76" s="381"/>
      <c r="BS76" s="381"/>
      <c r="BT76" s="381"/>
      <c r="BU76" s="381"/>
      <c r="BV76" s="381"/>
    </row>
    <row r="77" spans="63:74">
      <c r="BK77" s="381"/>
      <c r="BL77" s="381"/>
      <c r="BM77" s="381"/>
      <c r="BN77" s="381"/>
      <c r="BO77" s="381"/>
      <c r="BP77" s="381"/>
      <c r="BQ77" s="381"/>
      <c r="BR77" s="381"/>
      <c r="BS77" s="381"/>
      <c r="BT77" s="381"/>
      <c r="BU77" s="381"/>
      <c r="BV77" s="381"/>
    </row>
    <row r="78" spans="63:74">
      <c r="BK78" s="381"/>
      <c r="BL78" s="381"/>
      <c r="BM78" s="381"/>
      <c r="BN78" s="381"/>
      <c r="BO78" s="381"/>
      <c r="BP78" s="381"/>
      <c r="BQ78" s="381"/>
      <c r="BR78" s="381"/>
      <c r="BS78" s="381"/>
      <c r="BT78" s="381"/>
      <c r="BU78" s="381"/>
      <c r="BV78" s="381"/>
    </row>
    <row r="79" spans="63:74">
      <c r="BK79" s="381"/>
      <c r="BL79" s="381"/>
      <c r="BM79" s="381"/>
      <c r="BN79" s="381"/>
      <c r="BO79" s="381"/>
      <c r="BP79" s="381"/>
      <c r="BQ79" s="381"/>
      <c r="BR79" s="381"/>
      <c r="BS79" s="381"/>
      <c r="BT79" s="381"/>
      <c r="BU79" s="381"/>
      <c r="BV79" s="381"/>
    </row>
    <row r="80" spans="63:74">
      <c r="BK80" s="381"/>
      <c r="BL80" s="381"/>
      <c r="BM80" s="381"/>
      <c r="BN80" s="381"/>
      <c r="BO80" s="381"/>
      <c r="BP80" s="381"/>
      <c r="BQ80" s="381"/>
      <c r="BR80" s="381"/>
      <c r="BS80" s="381"/>
      <c r="BT80" s="381"/>
      <c r="BU80" s="381"/>
      <c r="BV80" s="381"/>
    </row>
    <row r="81" spans="63:74">
      <c r="BK81" s="381"/>
      <c r="BL81" s="381"/>
      <c r="BM81" s="381"/>
      <c r="BN81" s="381"/>
      <c r="BO81" s="381"/>
      <c r="BP81" s="381"/>
      <c r="BQ81" s="381"/>
      <c r="BR81" s="381"/>
      <c r="BS81" s="381"/>
      <c r="BT81" s="381"/>
      <c r="BU81" s="381"/>
      <c r="BV81" s="381"/>
    </row>
    <row r="82" spans="63:74">
      <c r="BK82" s="381"/>
      <c r="BL82" s="381"/>
      <c r="BM82" s="381"/>
      <c r="BN82" s="381"/>
      <c r="BO82" s="381"/>
      <c r="BP82" s="381"/>
      <c r="BQ82" s="381"/>
      <c r="BR82" s="381"/>
      <c r="BS82" s="381"/>
      <c r="BT82" s="381"/>
      <c r="BU82" s="381"/>
      <c r="BV82" s="381"/>
    </row>
    <row r="83" spans="63:74">
      <c r="BK83" s="381"/>
      <c r="BL83" s="381"/>
      <c r="BM83" s="381"/>
      <c r="BN83" s="381"/>
      <c r="BO83" s="381"/>
      <c r="BP83" s="381"/>
      <c r="BQ83" s="381"/>
      <c r="BR83" s="381"/>
      <c r="BS83" s="381"/>
      <c r="BT83" s="381"/>
      <c r="BU83" s="381"/>
      <c r="BV83" s="381"/>
    </row>
    <row r="84" spans="63:74">
      <c r="BK84" s="381"/>
      <c r="BL84" s="381"/>
      <c r="BM84" s="381"/>
      <c r="BN84" s="381"/>
      <c r="BO84" s="381"/>
      <c r="BP84" s="381"/>
      <c r="BQ84" s="381"/>
      <c r="BR84" s="381"/>
      <c r="BS84" s="381"/>
      <c r="BT84" s="381"/>
      <c r="BU84" s="381"/>
      <c r="BV84" s="381"/>
    </row>
    <row r="85" spans="63:74">
      <c r="BK85" s="381"/>
      <c r="BL85" s="381"/>
      <c r="BM85" s="381"/>
      <c r="BN85" s="381"/>
      <c r="BO85" s="381"/>
      <c r="BP85" s="381"/>
      <c r="BQ85" s="381"/>
      <c r="BR85" s="381"/>
      <c r="BS85" s="381"/>
      <c r="BT85" s="381"/>
      <c r="BU85" s="381"/>
      <c r="BV85" s="381"/>
    </row>
    <row r="86" spans="63:74">
      <c r="BK86" s="381"/>
      <c r="BL86" s="381"/>
      <c r="BM86" s="381"/>
      <c r="BN86" s="381"/>
      <c r="BO86" s="381"/>
      <c r="BP86" s="381"/>
      <c r="BQ86" s="381"/>
      <c r="BR86" s="381"/>
      <c r="BS86" s="381"/>
      <c r="BT86" s="381"/>
      <c r="BU86" s="381"/>
      <c r="BV86" s="381"/>
    </row>
    <row r="87" spans="63:74">
      <c r="BK87" s="381"/>
      <c r="BL87" s="381"/>
      <c r="BM87" s="381"/>
      <c r="BN87" s="381"/>
      <c r="BO87" s="381"/>
      <c r="BP87" s="381"/>
      <c r="BQ87" s="381"/>
      <c r="BR87" s="381"/>
      <c r="BS87" s="381"/>
      <c r="BT87" s="381"/>
      <c r="BU87" s="381"/>
      <c r="BV87" s="381"/>
    </row>
    <row r="88" spans="63:74">
      <c r="BK88" s="381"/>
      <c r="BL88" s="381"/>
      <c r="BM88" s="381"/>
      <c r="BN88" s="381"/>
      <c r="BO88" s="381"/>
      <c r="BP88" s="381"/>
      <c r="BQ88" s="381"/>
      <c r="BR88" s="381"/>
      <c r="BS88" s="381"/>
      <c r="BT88" s="381"/>
      <c r="BU88" s="381"/>
      <c r="BV88" s="381"/>
    </row>
    <row r="89" spans="63:74">
      <c r="BK89" s="381"/>
      <c r="BL89" s="381"/>
      <c r="BM89" s="381"/>
      <c r="BN89" s="381"/>
      <c r="BO89" s="381"/>
      <c r="BP89" s="381"/>
      <c r="BQ89" s="381"/>
      <c r="BR89" s="381"/>
      <c r="BS89" s="381"/>
      <c r="BT89" s="381"/>
      <c r="BU89" s="381"/>
      <c r="BV89" s="381"/>
    </row>
    <row r="90" spans="63:74">
      <c r="BK90" s="381"/>
      <c r="BL90" s="381"/>
      <c r="BM90" s="381"/>
      <c r="BN90" s="381"/>
      <c r="BO90" s="381"/>
      <c r="BP90" s="381"/>
      <c r="BQ90" s="381"/>
      <c r="BR90" s="381"/>
      <c r="BS90" s="381"/>
      <c r="BT90" s="381"/>
      <c r="BU90" s="381"/>
      <c r="BV90" s="381"/>
    </row>
    <row r="91" spans="63:74">
      <c r="BK91" s="381"/>
      <c r="BL91" s="381"/>
      <c r="BM91" s="381"/>
      <c r="BN91" s="381"/>
      <c r="BO91" s="381"/>
      <c r="BP91" s="381"/>
      <c r="BQ91" s="381"/>
      <c r="BR91" s="381"/>
      <c r="BS91" s="381"/>
      <c r="BT91" s="381"/>
      <c r="BU91" s="381"/>
      <c r="BV91" s="381"/>
    </row>
    <row r="92" spans="63:74">
      <c r="BK92" s="381"/>
      <c r="BL92" s="381"/>
      <c r="BM92" s="381"/>
      <c r="BN92" s="381"/>
      <c r="BO92" s="381"/>
      <c r="BP92" s="381"/>
      <c r="BQ92" s="381"/>
      <c r="BR92" s="381"/>
      <c r="BS92" s="381"/>
      <c r="BT92" s="381"/>
      <c r="BU92" s="381"/>
      <c r="BV92" s="381"/>
    </row>
    <row r="93" spans="63:74">
      <c r="BK93" s="381"/>
      <c r="BL93" s="381"/>
      <c r="BM93" s="381"/>
      <c r="BN93" s="381"/>
      <c r="BO93" s="381"/>
      <c r="BP93" s="381"/>
      <c r="BQ93" s="381"/>
      <c r="BR93" s="381"/>
      <c r="BS93" s="381"/>
      <c r="BT93" s="381"/>
      <c r="BU93" s="381"/>
      <c r="BV93" s="381"/>
    </row>
    <row r="94" spans="63:74">
      <c r="BK94" s="381"/>
      <c r="BL94" s="381"/>
      <c r="BM94" s="381"/>
      <c r="BN94" s="381"/>
      <c r="BO94" s="381"/>
      <c r="BP94" s="381"/>
      <c r="BQ94" s="381"/>
      <c r="BR94" s="381"/>
      <c r="BS94" s="381"/>
      <c r="BT94" s="381"/>
      <c r="BU94" s="381"/>
      <c r="BV94" s="381"/>
    </row>
    <row r="95" spans="63:74">
      <c r="BK95" s="381"/>
      <c r="BL95" s="381"/>
      <c r="BM95" s="381"/>
      <c r="BN95" s="381"/>
      <c r="BO95" s="381"/>
      <c r="BP95" s="381"/>
      <c r="BQ95" s="381"/>
      <c r="BR95" s="381"/>
      <c r="BS95" s="381"/>
      <c r="BT95" s="381"/>
      <c r="BU95" s="381"/>
      <c r="BV95" s="381"/>
    </row>
    <row r="96" spans="63:74">
      <c r="BK96" s="381"/>
      <c r="BL96" s="381"/>
      <c r="BM96" s="381"/>
      <c r="BN96" s="381"/>
      <c r="BO96" s="381"/>
      <c r="BP96" s="381"/>
      <c r="BQ96" s="381"/>
      <c r="BR96" s="381"/>
      <c r="BS96" s="381"/>
      <c r="BT96" s="381"/>
      <c r="BU96" s="381"/>
      <c r="BV96" s="381"/>
    </row>
    <row r="97" spans="63:74">
      <c r="BK97" s="381"/>
      <c r="BL97" s="381"/>
      <c r="BM97" s="381"/>
      <c r="BN97" s="381"/>
      <c r="BO97" s="381"/>
      <c r="BP97" s="381"/>
      <c r="BQ97" s="381"/>
      <c r="BR97" s="381"/>
      <c r="BS97" s="381"/>
      <c r="BT97" s="381"/>
      <c r="BU97" s="381"/>
      <c r="BV97" s="381"/>
    </row>
    <row r="98" spans="63:74">
      <c r="BK98" s="381"/>
      <c r="BL98" s="381"/>
      <c r="BM98" s="381"/>
      <c r="BN98" s="381"/>
      <c r="BO98" s="381"/>
      <c r="BP98" s="381"/>
      <c r="BQ98" s="381"/>
      <c r="BR98" s="381"/>
      <c r="BS98" s="381"/>
      <c r="BT98" s="381"/>
      <c r="BU98" s="381"/>
      <c r="BV98" s="381"/>
    </row>
    <row r="99" spans="63:74">
      <c r="BK99" s="381"/>
      <c r="BL99" s="381"/>
      <c r="BM99" s="381"/>
      <c r="BN99" s="381"/>
      <c r="BO99" s="381"/>
      <c r="BP99" s="381"/>
      <c r="BQ99" s="381"/>
      <c r="BR99" s="381"/>
      <c r="BS99" s="381"/>
      <c r="BT99" s="381"/>
      <c r="BU99" s="381"/>
      <c r="BV99" s="381"/>
    </row>
    <row r="100" spans="63:74">
      <c r="BK100" s="381"/>
      <c r="BL100" s="381"/>
      <c r="BM100" s="381"/>
      <c r="BN100" s="381"/>
      <c r="BO100" s="381"/>
      <c r="BP100" s="381"/>
      <c r="BQ100" s="381"/>
      <c r="BR100" s="381"/>
      <c r="BS100" s="381"/>
      <c r="BT100" s="381"/>
      <c r="BU100" s="381"/>
      <c r="BV100" s="381"/>
    </row>
    <row r="101" spans="63:74">
      <c r="BK101" s="381"/>
      <c r="BL101" s="381"/>
      <c r="BM101" s="381"/>
      <c r="BN101" s="381"/>
      <c r="BO101" s="381"/>
      <c r="BP101" s="381"/>
      <c r="BQ101" s="381"/>
      <c r="BR101" s="381"/>
      <c r="BS101" s="381"/>
      <c r="BT101" s="381"/>
      <c r="BU101" s="381"/>
      <c r="BV101" s="381"/>
    </row>
    <row r="102" spans="63:74">
      <c r="BK102" s="381"/>
      <c r="BL102" s="381"/>
      <c r="BM102" s="381"/>
      <c r="BN102" s="381"/>
      <c r="BO102" s="381"/>
      <c r="BP102" s="381"/>
      <c r="BQ102" s="381"/>
      <c r="BR102" s="381"/>
      <c r="BS102" s="381"/>
      <c r="BT102" s="381"/>
      <c r="BU102" s="381"/>
      <c r="BV102" s="381"/>
    </row>
    <row r="103" spans="63:74">
      <c r="BK103" s="381"/>
      <c r="BL103" s="381"/>
      <c r="BM103" s="381"/>
      <c r="BN103" s="381"/>
      <c r="BO103" s="381"/>
      <c r="BP103" s="381"/>
      <c r="BQ103" s="381"/>
      <c r="BR103" s="381"/>
      <c r="BS103" s="381"/>
      <c r="BT103" s="381"/>
      <c r="BU103" s="381"/>
      <c r="BV103" s="381"/>
    </row>
    <row r="104" spans="63:74">
      <c r="BK104" s="381"/>
      <c r="BL104" s="381"/>
      <c r="BM104" s="381"/>
      <c r="BN104" s="381"/>
      <c r="BO104" s="381"/>
      <c r="BP104" s="381"/>
      <c r="BQ104" s="381"/>
      <c r="BR104" s="381"/>
      <c r="BS104" s="381"/>
      <c r="BT104" s="381"/>
      <c r="BU104" s="381"/>
      <c r="BV104" s="381"/>
    </row>
    <row r="105" spans="63:74">
      <c r="BK105" s="381"/>
      <c r="BL105" s="381"/>
      <c r="BM105" s="381"/>
      <c r="BN105" s="381"/>
      <c r="BO105" s="381"/>
      <c r="BP105" s="381"/>
      <c r="BQ105" s="381"/>
      <c r="BR105" s="381"/>
      <c r="BS105" s="381"/>
      <c r="BT105" s="381"/>
      <c r="BU105" s="381"/>
      <c r="BV105" s="381"/>
    </row>
    <row r="106" spans="63:74">
      <c r="BK106" s="381"/>
      <c r="BL106" s="381"/>
      <c r="BM106" s="381"/>
      <c r="BN106" s="381"/>
      <c r="BO106" s="381"/>
      <c r="BP106" s="381"/>
      <c r="BQ106" s="381"/>
      <c r="BR106" s="381"/>
      <c r="BS106" s="381"/>
      <c r="BT106" s="381"/>
      <c r="BU106" s="381"/>
      <c r="BV106" s="381"/>
    </row>
    <row r="107" spans="63:74">
      <c r="BK107" s="381"/>
      <c r="BL107" s="381"/>
      <c r="BM107" s="381"/>
      <c r="BN107" s="381"/>
      <c r="BO107" s="381"/>
      <c r="BP107" s="381"/>
      <c r="BQ107" s="381"/>
      <c r="BR107" s="381"/>
      <c r="BS107" s="381"/>
      <c r="BT107" s="381"/>
      <c r="BU107" s="381"/>
      <c r="BV107" s="381"/>
    </row>
    <row r="108" spans="63:74">
      <c r="BK108" s="381"/>
      <c r="BL108" s="381"/>
      <c r="BM108" s="381"/>
      <c r="BN108" s="381"/>
      <c r="BO108" s="381"/>
      <c r="BP108" s="381"/>
      <c r="BQ108" s="381"/>
      <c r="BR108" s="381"/>
      <c r="BS108" s="381"/>
      <c r="BT108" s="381"/>
      <c r="BU108" s="381"/>
      <c r="BV108" s="381"/>
    </row>
    <row r="109" spans="63:74">
      <c r="BK109" s="381"/>
      <c r="BL109" s="381"/>
      <c r="BM109" s="381"/>
      <c r="BN109" s="381"/>
      <c r="BO109" s="381"/>
      <c r="BP109" s="381"/>
      <c r="BQ109" s="381"/>
      <c r="BR109" s="381"/>
      <c r="BS109" s="381"/>
      <c r="BT109" s="381"/>
      <c r="BU109" s="381"/>
      <c r="BV109" s="381"/>
    </row>
    <row r="110" spans="63:74">
      <c r="BK110" s="381"/>
      <c r="BL110" s="381"/>
      <c r="BM110" s="381"/>
      <c r="BN110" s="381"/>
      <c r="BO110" s="381"/>
      <c r="BP110" s="381"/>
      <c r="BQ110" s="381"/>
      <c r="BR110" s="381"/>
      <c r="BS110" s="381"/>
      <c r="BT110" s="381"/>
      <c r="BU110" s="381"/>
      <c r="BV110" s="381"/>
    </row>
    <row r="111" spans="63:74">
      <c r="BK111" s="381"/>
      <c r="BL111" s="381"/>
      <c r="BM111" s="381"/>
      <c r="BN111" s="381"/>
      <c r="BO111" s="381"/>
      <c r="BP111" s="381"/>
      <c r="BQ111" s="381"/>
      <c r="BR111" s="381"/>
      <c r="BS111" s="381"/>
      <c r="BT111" s="381"/>
      <c r="BU111" s="381"/>
      <c r="BV111" s="381"/>
    </row>
    <row r="112" spans="63:74">
      <c r="BK112" s="381"/>
      <c r="BL112" s="381"/>
      <c r="BM112" s="381"/>
      <c r="BN112" s="381"/>
      <c r="BO112" s="381"/>
      <c r="BP112" s="381"/>
      <c r="BQ112" s="381"/>
      <c r="BR112" s="381"/>
      <c r="BS112" s="381"/>
      <c r="BT112" s="381"/>
      <c r="BU112" s="381"/>
      <c r="BV112" s="381"/>
    </row>
    <row r="113" spans="63:74">
      <c r="BK113" s="381"/>
      <c r="BL113" s="381"/>
      <c r="BM113" s="381"/>
      <c r="BN113" s="381"/>
      <c r="BO113" s="381"/>
      <c r="BP113" s="381"/>
      <c r="BQ113" s="381"/>
      <c r="BR113" s="381"/>
      <c r="BS113" s="381"/>
      <c r="BT113" s="381"/>
      <c r="BU113" s="381"/>
      <c r="BV113" s="381"/>
    </row>
    <row r="114" spans="63:74">
      <c r="BK114" s="381"/>
      <c r="BL114" s="381"/>
      <c r="BM114" s="381"/>
      <c r="BN114" s="381"/>
      <c r="BO114" s="381"/>
      <c r="BP114" s="381"/>
      <c r="BQ114" s="381"/>
      <c r="BR114" s="381"/>
      <c r="BS114" s="381"/>
      <c r="BT114" s="381"/>
      <c r="BU114" s="381"/>
      <c r="BV114" s="381"/>
    </row>
    <row r="115" spans="63:74">
      <c r="BK115" s="381"/>
      <c r="BL115" s="381"/>
      <c r="BM115" s="381"/>
      <c r="BN115" s="381"/>
      <c r="BO115" s="381"/>
      <c r="BP115" s="381"/>
      <c r="BQ115" s="381"/>
      <c r="BR115" s="381"/>
      <c r="BS115" s="381"/>
      <c r="BT115" s="381"/>
      <c r="BU115" s="381"/>
      <c r="BV115" s="381"/>
    </row>
    <row r="116" spans="63:74">
      <c r="BK116" s="381"/>
      <c r="BL116" s="381"/>
      <c r="BM116" s="381"/>
      <c r="BN116" s="381"/>
      <c r="BO116" s="381"/>
      <c r="BP116" s="381"/>
      <c r="BQ116" s="381"/>
      <c r="BR116" s="381"/>
      <c r="BS116" s="381"/>
      <c r="BT116" s="381"/>
      <c r="BU116" s="381"/>
      <c r="BV116" s="381"/>
    </row>
    <row r="117" spans="63:74">
      <c r="BK117" s="381"/>
      <c r="BL117" s="381"/>
      <c r="BM117" s="381"/>
      <c r="BN117" s="381"/>
      <c r="BO117" s="381"/>
      <c r="BP117" s="381"/>
      <c r="BQ117" s="381"/>
      <c r="BR117" s="381"/>
      <c r="BS117" s="381"/>
      <c r="BT117" s="381"/>
      <c r="BU117" s="381"/>
      <c r="BV117" s="381"/>
    </row>
    <row r="118" spans="63:74">
      <c r="BK118" s="381"/>
      <c r="BL118" s="381"/>
      <c r="BM118" s="381"/>
      <c r="BN118" s="381"/>
      <c r="BO118" s="381"/>
      <c r="BP118" s="381"/>
      <c r="BQ118" s="381"/>
      <c r="BR118" s="381"/>
      <c r="BS118" s="381"/>
      <c r="BT118" s="381"/>
      <c r="BU118" s="381"/>
      <c r="BV118" s="381"/>
    </row>
    <row r="119" spans="63:74">
      <c r="BK119" s="381"/>
      <c r="BL119" s="381"/>
      <c r="BM119" s="381"/>
      <c r="BN119" s="381"/>
      <c r="BO119" s="381"/>
      <c r="BP119" s="381"/>
      <c r="BQ119" s="381"/>
      <c r="BR119" s="381"/>
      <c r="BS119" s="381"/>
      <c r="BT119" s="381"/>
      <c r="BU119" s="381"/>
      <c r="BV119" s="381"/>
    </row>
    <row r="120" spans="63:74">
      <c r="BK120" s="381"/>
      <c r="BL120" s="381"/>
      <c r="BM120" s="381"/>
      <c r="BN120" s="381"/>
      <c r="BO120" s="381"/>
      <c r="BP120" s="381"/>
      <c r="BQ120" s="381"/>
      <c r="BR120" s="381"/>
      <c r="BS120" s="381"/>
      <c r="BT120" s="381"/>
      <c r="BU120" s="381"/>
      <c r="BV120" s="381"/>
    </row>
    <row r="121" spans="63:74">
      <c r="BK121" s="381"/>
      <c r="BL121" s="381"/>
      <c r="BM121" s="381"/>
      <c r="BN121" s="381"/>
      <c r="BO121" s="381"/>
      <c r="BP121" s="381"/>
      <c r="BQ121" s="381"/>
      <c r="BR121" s="381"/>
      <c r="BS121" s="381"/>
      <c r="BT121" s="381"/>
      <c r="BU121" s="381"/>
      <c r="BV121" s="381"/>
    </row>
    <row r="122" spans="63:74">
      <c r="BK122" s="381"/>
      <c r="BL122" s="381"/>
      <c r="BM122" s="381"/>
      <c r="BN122" s="381"/>
      <c r="BO122" s="381"/>
      <c r="BP122" s="381"/>
      <c r="BQ122" s="381"/>
      <c r="BR122" s="381"/>
      <c r="BS122" s="381"/>
      <c r="BT122" s="381"/>
      <c r="BU122" s="381"/>
      <c r="BV122" s="381"/>
    </row>
    <row r="123" spans="63:74">
      <c r="BK123" s="381"/>
      <c r="BL123" s="381"/>
      <c r="BM123" s="381"/>
      <c r="BN123" s="381"/>
      <c r="BO123" s="381"/>
      <c r="BP123" s="381"/>
      <c r="BQ123" s="381"/>
      <c r="BR123" s="381"/>
      <c r="BS123" s="381"/>
      <c r="BT123" s="381"/>
      <c r="BU123" s="381"/>
      <c r="BV123" s="381"/>
    </row>
    <row r="124" spans="63:74">
      <c r="BK124" s="381"/>
      <c r="BL124" s="381"/>
      <c r="BM124" s="381"/>
      <c r="BN124" s="381"/>
      <c r="BO124" s="381"/>
      <c r="BP124" s="381"/>
      <c r="BQ124" s="381"/>
      <c r="BR124" s="381"/>
      <c r="BS124" s="381"/>
      <c r="BT124" s="381"/>
      <c r="BU124" s="381"/>
      <c r="BV124" s="381"/>
    </row>
    <row r="125" spans="63:74">
      <c r="BK125" s="381"/>
      <c r="BL125" s="381"/>
      <c r="BM125" s="381"/>
      <c r="BN125" s="381"/>
      <c r="BO125" s="381"/>
      <c r="BP125" s="381"/>
      <c r="BQ125" s="381"/>
      <c r="BR125" s="381"/>
      <c r="BS125" s="381"/>
      <c r="BT125" s="381"/>
      <c r="BU125" s="381"/>
      <c r="BV125" s="381"/>
    </row>
    <row r="126" spans="63:74">
      <c r="BK126" s="381"/>
      <c r="BL126" s="381"/>
      <c r="BM126" s="381"/>
      <c r="BN126" s="381"/>
      <c r="BO126" s="381"/>
      <c r="BP126" s="381"/>
      <c r="BQ126" s="381"/>
      <c r="BR126" s="381"/>
      <c r="BS126" s="381"/>
      <c r="BT126" s="381"/>
      <c r="BU126" s="381"/>
      <c r="BV126" s="381"/>
    </row>
    <row r="127" spans="63:74">
      <c r="BK127" s="381"/>
      <c r="BL127" s="381"/>
      <c r="BM127" s="381"/>
      <c r="BN127" s="381"/>
      <c r="BO127" s="381"/>
      <c r="BP127" s="381"/>
      <c r="BQ127" s="381"/>
      <c r="BR127" s="381"/>
      <c r="BS127" s="381"/>
      <c r="BT127" s="381"/>
      <c r="BU127" s="381"/>
      <c r="BV127" s="381"/>
    </row>
    <row r="128" spans="63:74">
      <c r="BK128" s="381"/>
      <c r="BL128" s="381"/>
      <c r="BM128" s="381"/>
      <c r="BN128" s="381"/>
      <c r="BO128" s="381"/>
      <c r="BP128" s="381"/>
      <c r="BQ128" s="381"/>
      <c r="BR128" s="381"/>
      <c r="BS128" s="381"/>
      <c r="BT128" s="381"/>
      <c r="BU128" s="381"/>
      <c r="BV128" s="381"/>
    </row>
    <row r="129" spans="63:74">
      <c r="BK129" s="381"/>
      <c r="BL129" s="381"/>
      <c r="BM129" s="381"/>
      <c r="BN129" s="381"/>
      <c r="BO129" s="381"/>
      <c r="BP129" s="381"/>
      <c r="BQ129" s="381"/>
      <c r="BR129" s="381"/>
      <c r="BS129" s="381"/>
      <c r="BT129" s="381"/>
      <c r="BU129" s="381"/>
      <c r="BV129" s="381"/>
    </row>
    <row r="130" spans="63:74">
      <c r="BK130" s="381"/>
      <c r="BL130" s="381"/>
      <c r="BM130" s="381"/>
      <c r="BN130" s="381"/>
      <c r="BO130" s="381"/>
      <c r="BP130" s="381"/>
      <c r="BQ130" s="381"/>
      <c r="BR130" s="381"/>
      <c r="BS130" s="381"/>
      <c r="BT130" s="381"/>
      <c r="BU130" s="381"/>
      <c r="BV130" s="381"/>
    </row>
    <row r="131" spans="63:74">
      <c r="BK131" s="381"/>
      <c r="BL131" s="381"/>
      <c r="BM131" s="381"/>
      <c r="BN131" s="381"/>
      <c r="BO131" s="381"/>
      <c r="BP131" s="381"/>
      <c r="BQ131" s="381"/>
      <c r="BR131" s="381"/>
      <c r="BS131" s="381"/>
      <c r="BT131" s="381"/>
      <c r="BU131" s="381"/>
      <c r="BV131" s="381"/>
    </row>
    <row r="132" spans="63:74">
      <c r="BK132" s="381"/>
      <c r="BL132" s="381"/>
      <c r="BM132" s="381"/>
      <c r="BN132" s="381"/>
      <c r="BO132" s="381"/>
      <c r="BP132" s="381"/>
      <c r="BQ132" s="381"/>
      <c r="BR132" s="381"/>
      <c r="BS132" s="381"/>
      <c r="BT132" s="381"/>
      <c r="BU132" s="381"/>
      <c r="BV132" s="381"/>
    </row>
    <row r="133" spans="63:74">
      <c r="BK133" s="381"/>
      <c r="BL133" s="381"/>
      <c r="BM133" s="381"/>
      <c r="BN133" s="381"/>
      <c r="BO133" s="381"/>
      <c r="BP133" s="381"/>
      <c r="BQ133" s="381"/>
      <c r="BR133" s="381"/>
      <c r="BS133" s="381"/>
      <c r="BT133" s="381"/>
      <c r="BU133" s="381"/>
      <c r="BV133" s="381"/>
    </row>
    <row r="134" spans="63:74">
      <c r="BK134" s="381"/>
      <c r="BL134" s="381"/>
      <c r="BM134" s="381"/>
      <c r="BN134" s="381"/>
      <c r="BO134" s="381"/>
      <c r="BP134" s="381"/>
      <c r="BQ134" s="381"/>
      <c r="BR134" s="381"/>
      <c r="BS134" s="381"/>
      <c r="BT134" s="381"/>
      <c r="BU134" s="381"/>
      <c r="BV134" s="381"/>
    </row>
    <row r="135" spans="63:74">
      <c r="BK135" s="381"/>
      <c r="BL135" s="381"/>
      <c r="BM135" s="381"/>
      <c r="BN135" s="381"/>
      <c r="BO135" s="381"/>
      <c r="BP135" s="381"/>
      <c r="BQ135" s="381"/>
      <c r="BR135" s="381"/>
      <c r="BS135" s="381"/>
      <c r="BT135" s="381"/>
      <c r="BU135" s="381"/>
      <c r="BV135" s="381"/>
    </row>
    <row r="136" spans="63:74">
      <c r="BK136" s="381"/>
      <c r="BL136" s="381"/>
      <c r="BM136" s="381"/>
      <c r="BN136" s="381"/>
      <c r="BO136" s="381"/>
      <c r="BP136" s="381"/>
      <c r="BQ136" s="381"/>
      <c r="BR136" s="381"/>
      <c r="BS136" s="381"/>
      <c r="BT136" s="381"/>
      <c r="BU136" s="381"/>
      <c r="BV136" s="381"/>
    </row>
    <row r="137" spans="63:74">
      <c r="BK137" s="381"/>
      <c r="BL137" s="381"/>
      <c r="BM137" s="381"/>
      <c r="BN137" s="381"/>
      <c r="BO137" s="381"/>
      <c r="BP137" s="381"/>
      <c r="BQ137" s="381"/>
      <c r="BR137" s="381"/>
      <c r="BS137" s="381"/>
      <c r="BT137" s="381"/>
      <c r="BU137" s="381"/>
      <c r="BV137" s="381"/>
    </row>
    <row r="138" spans="63:74">
      <c r="BK138" s="381"/>
      <c r="BL138" s="381"/>
      <c r="BM138" s="381"/>
      <c r="BN138" s="381"/>
      <c r="BO138" s="381"/>
      <c r="BP138" s="381"/>
      <c r="BQ138" s="381"/>
      <c r="BR138" s="381"/>
      <c r="BS138" s="381"/>
      <c r="BT138" s="381"/>
      <c r="BU138" s="381"/>
      <c r="BV138" s="381"/>
    </row>
    <row r="139" spans="63:74">
      <c r="BK139" s="381"/>
      <c r="BL139" s="381"/>
      <c r="BM139" s="381"/>
      <c r="BN139" s="381"/>
      <c r="BO139" s="381"/>
      <c r="BP139" s="381"/>
      <c r="BQ139" s="381"/>
      <c r="BR139" s="381"/>
      <c r="BS139" s="381"/>
      <c r="BT139" s="381"/>
      <c r="BU139" s="381"/>
      <c r="BV139" s="381"/>
    </row>
    <row r="140" spans="63:74">
      <c r="BK140" s="381"/>
      <c r="BL140" s="381"/>
      <c r="BM140" s="381"/>
      <c r="BN140" s="381"/>
      <c r="BO140" s="381"/>
      <c r="BP140" s="381"/>
      <c r="BQ140" s="381"/>
      <c r="BR140" s="381"/>
      <c r="BS140" s="381"/>
      <c r="BT140" s="381"/>
      <c r="BU140" s="381"/>
      <c r="BV140" s="381"/>
    </row>
    <row r="141" spans="63:74">
      <c r="BK141" s="381"/>
      <c r="BL141" s="381"/>
      <c r="BM141" s="381"/>
      <c r="BN141" s="381"/>
      <c r="BO141" s="381"/>
      <c r="BP141" s="381"/>
      <c r="BQ141" s="381"/>
      <c r="BR141" s="381"/>
      <c r="BS141" s="381"/>
      <c r="BT141" s="381"/>
      <c r="BU141" s="381"/>
      <c r="BV141" s="381"/>
    </row>
    <row r="142" spans="63:74">
      <c r="BK142" s="381"/>
      <c r="BL142" s="381"/>
      <c r="BM142" s="381"/>
      <c r="BN142" s="381"/>
      <c r="BO142" s="381"/>
      <c r="BP142" s="381"/>
      <c r="BQ142" s="381"/>
      <c r="BR142" s="381"/>
      <c r="BS142" s="381"/>
      <c r="BT142" s="381"/>
      <c r="BU142" s="381"/>
      <c r="BV142" s="381"/>
    </row>
    <row r="143" spans="63:74">
      <c r="BK143" s="381"/>
      <c r="BL143" s="381"/>
      <c r="BM143" s="381"/>
      <c r="BN143" s="381"/>
      <c r="BO143" s="381"/>
      <c r="BP143" s="381"/>
      <c r="BQ143" s="381"/>
      <c r="BR143" s="381"/>
      <c r="BS143" s="381"/>
      <c r="BT143" s="381"/>
      <c r="BU143" s="381"/>
      <c r="BV143" s="381"/>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sheetPr transitionEvaluation="1" transitionEntry="1" codeName="Sheet17">
    <pageSetUpPr fitToPage="1"/>
  </sheetPr>
  <dimension ref="A1:BV144"/>
  <sheetViews>
    <sheetView showGridLines="0" zoomScaleNormal="100" workbookViewId="0">
      <pane xSplit="2" ySplit="4" topLeftCell="AR8" activePane="bottomRight" state="frozen"/>
      <selection activeCell="BC15" sqref="BC15"/>
      <selection pane="topRight" activeCell="BC15" sqref="BC15"/>
      <selection pane="bottomLeft" activeCell="BC15" sqref="BC15"/>
      <selection pane="bottomRight" activeCell="AX50" sqref="AX50"/>
    </sheetView>
  </sheetViews>
  <sheetFormatPr defaultColWidth="9.88671875" defaultRowHeight="10.199999999999999"/>
  <cols>
    <col min="1" max="1" width="10.88671875" style="121" customWidth="1"/>
    <col min="2" max="2" width="16.6640625" style="121" customWidth="1"/>
    <col min="3" max="50" width="6.6640625" style="121" customWidth="1"/>
    <col min="51" max="62" width="6.6640625" style="373" customWidth="1"/>
    <col min="63" max="74" width="6.6640625" style="121" customWidth="1"/>
    <col min="75" max="16384" width="9.88671875" style="121"/>
  </cols>
  <sheetData>
    <row r="1" spans="1:74" ht="13.2" customHeight="1">
      <c r="A1" s="658" t="s">
        <v>1092</v>
      </c>
      <c r="B1" s="710" t="s">
        <v>147</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120"/>
    </row>
    <row r="2" spans="1:74" s="112" customFormat="1" ht="13.2" customHeight="1">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116"/>
      <c r="AY2" s="381"/>
      <c r="AZ2" s="381"/>
      <c r="BA2" s="381"/>
      <c r="BB2" s="381"/>
      <c r="BC2" s="381"/>
      <c r="BD2" s="381"/>
      <c r="BE2" s="381"/>
      <c r="BF2" s="381"/>
      <c r="BG2" s="381"/>
      <c r="BH2" s="381"/>
      <c r="BI2" s="381"/>
      <c r="BJ2" s="381"/>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119"/>
      <c r="B5" s="122" t="s">
        <v>12</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c r="A6" s="119" t="s">
        <v>846</v>
      </c>
      <c r="B6" s="207" t="s">
        <v>622</v>
      </c>
      <c r="C6" s="217">
        <v>16.32573859</v>
      </c>
      <c r="D6" s="217">
        <v>16.011226860000001</v>
      </c>
      <c r="E6" s="217">
        <v>16.518402132999999</v>
      </c>
      <c r="F6" s="217">
        <v>16.637560775000001</v>
      </c>
      <c r="G6" s="217">
        <v>16.295170940999999</v>
      </c>
      <c r="H6" s="217">
        <v>16.060306498999999</v>
      </c>
      <c r="I6" s="217">
        <v>15.926052121</v>
      </c>
      <c r="J6" s="217">
        <v>16.424919244000002</v>
      </c>
      <c r="K6" s="217">
        <v>16.275758827000001</v>
      </c>
      <c r="L6" s="217">
        <v>16.395247553000001</v>
      </c>
      <c r="M6" s="217">
        <v>16.17782953</v>
      </c>
      <c r="N6" s="217">
        <v>15.951008895999999</v>
      </c>
      <c r="O6" s="217">
        <v>15.936034279999999</v>
      </c>
      <c r="P6" s="217">
        <v>15.719819606</v>
      </c>
      <c r="Q6" s="217">
        <v>15.854370304</v>
      </c>
      <c r="R6" s="217">
        <v>15.648632334</v>
      </c>
      <c r="S6" s="217">
        <v>16.159450584999998</v>
      </c>
      <c r="T6" s="217">
        <v>16.145682802</v>
      </c>
      <c r="U6" s="217">
        <v>15.454318792</v>
      </c>
      <c r="V6" s="217">
        <v>16.006764326999999</v>
      </c>
      <c r="W6" s="217">
        <v>16.274318524000002</v>
      </c>
      <c r="X6" s="217">
        <v>15.626417554</v>
      </c>
      <c r="Y6" s="217">
        <v>15.830968957</v>
      </c>
      <c r="Z6" s="217">
        <v>16.119376786</v>
      </c>
      <c r="AA6" s="217">
        <v>15.854273851</v>
      </c>
      <c r="AB6" s="217">
        <v>15.969486638999999</v>
      </c>
      <c r="AC6" s="217">
        <v>16.025220563000001</v>
      </c>
      <c r="AD6" s="217">
        <v>15.671058388000001</v>
      </c>
      <c r="AE6" s="217">
        <v>15.985982015999999</v>
      </c>
      <c r="AF6" s="217">
        <v>15.960910468</v>
      </c>
      <c r="AG6" s="217">
        <v>15.424184581</v>
      </c>
      <c r="AH6" s="217">
        <v>15.216717202</v>
      </c>
      <c r="AI6" s="217">
        <v>15.844782114999999</v>
      </c>
      <c r="AJ6" s="217">
        <v>15.608940603000001</v>
      </c>
      <c r="AK6" s="217">
        <v>15.359702309999999</v>
      </c>
      <c r="AL6" s="217">
        <v>15.825113797</v>
      </c>
      <c r="AM6" s="217">
        <v>15.352130853</v>
      </c>
      <c r="AN6" s="217">
        <v>15.735189691</v>
      </c>
      <c r="AO6" s="217">
        <v>15.713977972</v>
      </c>
      <c r="AP6" s="217">
        <v>15.822321758999999</v>
      </c>
      <c r="AQ6" s="217">
        <v>16.352960382999999</v>
      </c>
      <c r="AR6" s="217">
        <v>16.202105727999999</v>
      </c>
      <c r="AS6" s="217">
        <v>15.678110907000001</v>
      </c>
      <c r="AT6" s="217">
        <v>16.272040579999999</v>
      </c>
      <c r="AU6" s="217">
        <v>16.176992967</v>
      </c>
      <c r="AV6" s="217">
        <v>16.373717710000001</v>
      </c>
      <c r="AW6" s="217">
        <v>16.54</v>
      </c>
      <c r="AX6" s="217">
        <v>16.33156</v>
      </c>
      <c r="AY6" s="217">
        <v>16.119019999999999</v>
      </c>
      <c r="AZ6" s="359">
        <v>16.288540000000001</v>
      </c>
      <c r="BA6" s="359">
        <v>16.36525</v>
      </c>
      <c r="BB6" s="359">
        <v>16.49832</v>
      </c>
      <c r="BC6" s="359">
        <v>16.613430000000001</v>
      </c>
      <c r="BD6" s="359">
        <v>16.625139999999998</v>
      </c>
      <c r="BE6" s="359">
        <v>16.56005</v>
      </c>
      <c r="BF6" s="359">
        <v>16.602229999999999</v>
      </c>
      <c r="BG6" s="359">
        <v>16.715579999999999</v>
      </c>
      <c r="BH6" s="359">
        <v>16.83567</v>
      </c>
      <c r="BI6" s="359">
        <v>16.888339999999999</v>
      </c>
      <c r="BJ6" s="359">
        <v>16.850180000000002</v>
      </c>
      <c r="BK6" s="359">
        <v>16.61035</v>
      </c>
      <c r="BL6" s="359">
        <v>16.677489999999999</v>
      </c>
      <c r="BM6" s="359">
        <v>16.70947</v>
      </c>
      <c r="BN6" s="359">
        <v>16.802</v>
      </c>
      <c r="BO6" s="359">
        <v>16.90823</v>
      </c>
      <c r="BP6" s="359">
        <v>16.92464</v>
      </c>
      <c r="BQ6" s="359">
        <v>16.9254</v>
      </c>
      <c r="BR6" s="359">
        <v>16.927</v>
      </c>
      <c r="BS6" s="359">
        <v>16.987570000000002</v>
      </c>
      <c r="BT6" s="359">
        <v>17.007930000000002</v>
      </c>
      <c r="BU6" s="359">
        <v>17.05922</v>
      </c>
      <c r="BV6" s="359">
        <v>17.008459999999999</v>
      </c>
    </row>
    <row r="7" spans="1:74" ht="11.1" customHeight="1">
      <c r="A7" s="119" t="s">
        <v>847</v>
      </c>
      <c r="B7" s="189" t="s">
        <v>656</v>
      </c>
      <c r="C7" s="217">
        <v>14.424346147</v>
      </c>
      <c r="D7" s="217">
        <v>14.935648126</v>
      </c>
      <c r="E7" s="217">
        <v>14.983940628999999</v>
      </c>
      <c r="F7" s="217">
        <v>15.858608128</v>
      </c>
      <c r="G7" s="217">
        <v>16.181995754999999</v>
      </c>
      <c r="H7" s="217">
        <v>16.385096897</v>
      </c>
      <c r="I7" s="217">
        <v>16.917035022</v>
      </c>
      <c r="J7" s="217">
        <v>16.613788572000001</v>
      </c>
      <c r="K7" s="217">
        <v>16.754103332</v>
      </c>
      <c r="L7" s="217">
        <v>15.887559112</v>
      </c>
      <c r="M7" s="217">
        <v>15.536067737</v>
      </c>
      <c r="N7" s="217">
        <v>14.985468352</v>
      </c>
      <c r="O7" s="217">
        <v>14.744084985000001</v>
      </c>
      <c r="P7" s="217">
        <v>15.129268427</v>
      </c>
      <c r="Q7" s="217">
        <v>15.353624765999999</v>
      </c>
      <c r="R7" s="217">
        <v>15.530199096</v>
      </c>
      <c r="S7" s="217">
        <v>15.973128104000001</v>
      </c>
      <c r="T7" s="217">
        <v>16.243587430000002</v>
      </c>
      <c r="U7" s="217">
        <v>16.373974130000001</v>
      </c>
      <c r="V7" s="217">
        <v>16.533777305000001</v>
      </c>
      <c r="W7" s="217">
        <v>16.410919703000001</v>
      </c>
      <c r="X7" s="217">
        <v>16.191514955999999</v>
      </c>
      <c r="Y7" s="217">
        <v>15.753464075</v>
      </c>
      <c r="Z7" s="217">
        <v>15.247623687000001</v>
      </c>
      <c r="AA7" s="217">
        <v>14.898021793</v>
      </c>
      <c r="AB7" s="217">
        <v>14.811283203</v>
      </c>
      <c r="AC7" s="217">
        <v>14.860842960999999</v>
      </c>
      <c r="AD7" s="217">
        <v>15.025231634000001</v>
      </c>
      <c r="AE7" s="217">
        <v>15.339257505000001</v>
      </c>
      <c r="AF7" s="217">
        <v>15.611277012</v>
      </c>
      <c r="AG7" s="217">
        <v>15.678453173999999</v>
      </c>
      <c r="AH7" s="217">
        <v>15.593156364</v>
      </c>
      <c r="AI7" s="217">
        <v>15.650530566</v>
      </c>
      <c r="AJ7" s="217">
        <v>15.532554988999999</v>
      </c>
      <c r="AK7" s="217">
        <v>15.000563338999999</v>
      </c>
      <c r="AL7" s="217">
        <v>14.983780117</v>
      </c>
      <c r="AM7" s="217">
        <v>14.979686074</v>
      </c>
      <c r="AN7" s="217">
        <v>15.267916100000001</v>
      </c>
      <c r="AO7" s="217">
        <v>15.029032580000001</v>
      </c>
      <c r="AP7" s="217">
        <v>15.137190675999999</v>
      </c>
      <c r="AQ7" s="217">
        <v>15.731535999</v>
      </c>
      <c r="AR7" s="217">
        <v>16.164571743</v>
      </c>
      <c r="AS7" s="217">
        <v>16.611029282000001</v>
      </c>
      <c r="AT7" s="217">
        <v>16.321472764999999</v>
      </c>
      <c r="AU7" s="217">
        <v>16.484166413000001</v>
      </c>
      <c r="AV7" s="217">
        <v>15.918398506000001</v>
      </c>
      <c r="AW7" s="217">
        <v>15.5</v>
      </c>
      <c r="AX7" s="217">
        <v>15.380850000000001</v>
      </c>
      <c r="AY7" s="217">
        <v>15.35417</v>
      </c>
      <c r="AZ7" s="359">
        <v>15.467879999999999</v>
      </c>
      <c r="BA7" s="359">
        <v>15.49841</v>
      </c>
      <c r="BB7" s="359">
        <v>15.657249999999999</v>
      </c>
      <c r="BC7" s="359">
        <v>16.131599999999999</v>
      </c>
      <c r="BD7" s="359">
        <v>16.576699999999999</v>
      </c>
      <c r="BE7" s="359">
        <v>16.81907</v>
      </c>
      <c r="BF7" s="359">
        <v>16.885020000000001</v>
      </c>
      <c r="BG7" s="359">
        <v>16.82159</v>
      </c>
      <c r="BH7" s="359">
        <v>16.561050000000002</v>
      </c>
      <c r="BI7" s="359">
        <v>16.200790000000001</v>
      </c>
      <c r="BJ7" s="359">
        <v>16.026789999999998</v>
      </c>
      <c r="BK7" s="359">
        <v>15.90198</v>
      </c>
      <c r="BL7" s="359">
        <v>15.981920000000001</v>
      </c>
      <c r="BM7" s="359">
        <v>16.012879999999999</v>
      </c>
      <c r="BN7" s="359">
        <v>16.175160000000002</v>
      </c>
      <c r="BO7" s="359">
        <v>16.59815</v>
      </c>
      <c r="BP7" s="359">
        <v>16.984780000000001</v>
      </c>
      <c r="BQ7" s="359">
        <v>17.164159999999999</v>
      </c>
      <c r="BR7" s="359">
        <v>17.229869999999998</v>
      </c>
      <c r="BS7" s="359">
        <v>17.2148</v>
      </c>
      <c r="BT7" s="359">
        <v>16.9983</v>
      </c>
      <c r="BU7" s="359">
        <v>16.7273</v>
      </c>
      <c r="BV7" s="359">
        <v>16.55198</v>
      </c>
    </row>
    <row r="8" spans="1:74" ht="11.1" customHeight="1">
      <c r="A8" s="119" t="s">
        <v>848</v>
      </c>
      <c r="B8" s="207" t="s">
        <v>623</v>
      </c>
      <c r="C8" s="217">
        <v>10.223817669000001</v>
      </c>
      <c r="D8" s="217">
        <v>10.562028366</v>
      </c>
      <c r="E8" s="217">
        <v>10.875839661000001</v>
      </c>
      <c r="F8" s="217">
        <v>11.666291752999999</v>
      </c>
      <c r="G8" s="217">
        <v>11.924139912999999</v>
      </c>
      <c r="H8" s="217">
        <v>12.046474446</v>
      </c>
      <c r="I8" s="217">
        <v>11.868764235</v>
      </c>
      <c r="J8" s="217">
        <v>11.941964928000001</v>
      </c>
      <c r="K8" s="217">
        <v>11.781304794</v>
      </c>
      <c r="L8" s="217">
        <v>11.932948152</v>
      </c>
      <c r="M8" s="217">
        <v>11.652889662</v>
      </c>
      <c r="N8" s="217">
        <v>10.831278588</v>
      </c>
      <c r="O8" s="217">
        <v>10.558463844</v>
      </c>
      <c r="P8" s="217">
        <v>11.060778426000001</v>
      </c>
      <c r="Q8" s="217">
        <v>11.498020595</v>
      </c>
      <c r="R8" s="217">
        <v>11.76560027</v>
      </c>
      <c r="S8" s="217">
        <v>12.094392305</v>
      </c>
      <c r="T8" s="217">
        <v>12.228968636999999</v>
      </c>
      <c r="U8" s="217">
        <v>12.194519465000001</v>
      </c>
      <c r="V8" s="217">
        <v>12.095664419</v>
      </c>
      <c r="W8" s="217">
        <v>12.450412763999999</v>
      </c>
      <c r="X8" s="217">
        <v>12.525606717000001</v>
      </c>
      <c r="Y8" s="217">
        <v>12.029945911</v>
      </c>
      <c r="Z8" s="217">
        <v>11.472410687</v>
      </c>
      <c r="AA8" s="217">
        <v>11.53809798</v>
      </c>
      <c r="AB8" s="217">
        <v>11.627445783000001</v>
      </c>
      <c r="AC8" s="217">
        <v>12.066165203000001</v>
      </c>
      <c r="AD8" s="217">
        <v>12.515737063</v>
      </c>
      <c r="AE8" s="217">
        <v>12.530064447999999</v>
      </c>
      <c r="AF8" s="217">
        <v>12.149321151000001</v>
      </c>
      <c r="AG8" s="217">
        <v>12.074234826</v>
      </c>
      <c r="AH8" s="217">
        <v>12.030397905999999</v>
      </c>
      <c r="AI8" s="217">
        <v>12.335036855</v>
      </c>
      <c r="AJ8" s="217">
        <v>12.419047393</v>
      </c>
      <c r="AK8" s="217">
        <v>11.986601011999999</v>
      </c>
      <c r="AL8" s="217">
        <v>11.695752068999999</v>
      </c>
      <c r="AM8" s="217">
        <v>11.346823297</v>
      </c>
      <c r="AN8" s="217">
        <v>11.501348010999999</v>
      </c>
      <c r="AO8" s="217">
        <v>11.593970113999999</v>
      </c>
      <c r="AP8" s="217">
        <v>12.103545706</v>
      </c>
      <c r="AQ8" s="217">
        <v>12.738556669999999</v>
      </c>
      <c r="AR8" s="217">
        <v>12.506837223</v>
      </c>
      <c r="AS8" s="217">
        <v>12.38982858</v>
      </c>
      <c r="AT8" s="217">
        <v>12.372664645</v>
      </c>
      <c r="AU8" s="217">
        <v>12.086998568</v>
      </c>
      <c r="AV8" s="217">
        <v>12.429300810000001</v>
      </c>
      <c r="AW8" s="217">
        <v>12.04</v>
      </c>
      <c r="AX8" s="217">
        <v>11.801019999999999</v>
      </c>
      <c r="AY8" s="217">
        <v>11.75526</v>
      </c>
      <c r="AZ8" s="359">
        <v>11.92732</v>
      </c>
      <c r="BA8" s="359">
        <v>12.11693</v>
      </c>
      <c r="BB8" s="359">
        <v>12.408239999999999</v>
      </c>
      <c r="BC8" s="359">
        <v>12.741350000000001</v>
      </c>
      <c r="BD8" s="359">
        <v>12.835190000000001</v>
      </c>
      <c r="BE8" s="359">
        <v>12.83928</v>
      </c>
      <c r="BF8" s="359">
        <v>12.796749999999999</v>
      </c>
      <c r="BG8" s="359">
        <v>12.730700000000001</v>
      </c>
      <c r="BH8" s="359">
        <v>12.61835</v>
      </c>
      <c r="BI8" s="359">
        <v>12.35473</v>
      </c>
      <c r="BJ8" s="359">
        <v>12.108359999999999</v>
      </c>
      <c r="BK8" s="359">
        <v>12.131460000000001</v>
      </c>
      <c r="BL8" s="359">
        <v>12.305630000000001</v>
      </c>
      <c r="BM8" s="359">
        <v>12.50061</v>
      </c>
      <c r="BN8" s="359">
        <v>12.800319999999999</v>
      </c>
      <c r="BO8" s="359">
        <v>13.117710000000001</v>
      </c>
      <c r="BP8" s="359">
        <v>13.21264</v>
      </c>
      <c r="BQ8" s="359">
        <v>13.177860000000001</v>
      </c>
      <c r="BR8" s="359">
        <v>13.13372</v>
      </c>
      <c r="BS8" s="359">
        <v>13.040800000000001</v>
      </c>
      <c r="BT8" s="359">
        <v>12.92573</v>
      </c>
      <c r="BU8" s="359">
        <v>12.656269999999999</v>
      </c>
      <c r="BV8" s="359">
        <v>12.40522</v>
      </c>
    </row>
    <row r="9" spans="1:74" ht="11.1" customHeight="1">
      <c r="A9" s="119" t="s">
        <v>849</v>
      </c>
      <c r="B9" s="207" t="s">
        <v>624</v>
      </c>
      <c r="C9" s="217">
        <v>8.0834318108000005</v>
      </c>
      <c r="D9" s="217">
        <v>8.3916322605999998</v>
      </c>
      <c r="E9" s="217">
        <v>8.7541076332000003</v>
      </c>
      <c r="F9" s="217">
        <v>9.5021143461000008</v>
      </c>
      <c r="G9" s="217">
        <v>10.179083254</v>
      </c>
      <c r="H9" s="217">
        <v>10.471822648</v>
      </c>
      <c r="I9" s="217">
        <v>10.922758202000001</v>
      </c>
      <c r="J9" s="217">
        <v>10.788595215000001</v>
      </c>
      <c r="K9" s="217">
        <v>10.337538442</v>
      </c>
      <c r="L9" s="217">
        <v>9.9998121001999998</v>
      </c>
      <c r="M9" s="217">
        <v>9.6648851266999998</v>
      </c>
      <c r="N9" s="217">
        <v>8.9199118607999992</v>
      </c>
      <c r="O9" s="217">
        <v>8.7230188641000002</v>
      </c>
      <c r="P9" s="217">
        <v>8.9674448811000005</v>
      </c>
      <c r="Q9" s="217">
        <v>9.4103645611999998</v>
      </c>
      <c r="R9" s="217">
        <v>9.9189454766999994</v>
      </c>
      <c r="S9" s="217">
        <v>10.498028143999999</v>
      </c>
      <c r="T9" s="217">
        <v>10.981855959000001</v>
      </c>
      <c r="U9" s="217">
        <v>11.24117042</v>
      </c>
      <c r="V9" s="217">
        <v>11.225889326000001</v>
      </c>
      <c r="W9" s="217">
        <v>10.910309052000001</v>
      </c>
      <c r="X9" s="217">
        <v>10.460954983000001</v>
      </c>
      <c r="Y9" s="217">
        <v>9.8182131233999996</v>
      </c>
      <c r="Z9" s="217">
        <v>9.3179589480999994</v>
      </c>
      <c r="AA9" s="217">
        <v>9.4268640194</v>
      </c>
      <c r="AB9" s="217">
        <v>9.5941390921000007</v>
      </c>
      <c r="AC9" s="217">
        <v>9.9534807276000006</v>
      </c>
      <c r="AD9" s="217">
        <v>10.574904819</v>
      </c>
      <c r="AE9" s="217">
        <v>10.877446981</v>
      </c>
      <c r="AF9" s="217">
        <v>11.436977988000001</v>
      </c>
      <c r="AG9" s="217">
        <v>11.453783424999999</v>
      </c>
      <c r="AH9" s="217">
        <v>11.626128816</v>
      </c>
      <c r="AI9" s="217">
        <v>11.18809474</v>
      </c>
      <c r="AJ9" s="217">
        <v>10.662043353</v>
      </c>
      <c r="AK9" s="217">
        <v>10.010709417999999</v>
      </c>
      <c r="AL9" s="217">
        <v>9.8418588616000005</v>
      </c>
      <c r="AM9" s="217">
        <v>9.7002842309999995</v>
      </c>
      <c r="AN9" s="217">
        <v>10.036916301</v>
      </c>
      <c r="AO9" s="217">
        <v>10.168834886999999</v>
      </c>
      <c r="AP9" s="217">
        <v>10.453748126000001</v>
      </c>
      <c r="AQ9" s="217">
        <v>11.453221101</v>
      </c>
      <c r="AR9" s="217">
        <v>12.223246831999999</v>
      </c>
      <c r="AS9" s="217">
        <v>12.27031614</v>
      </c>
      <c r="AT9" s="217">
        <v>12.252289384999999</v>
      </c>
      <c r="AU9" s="217">
        <v>11.575470247</v>
      </c>
      <c r="AV9" s="217">
        <v>11.055596173</v>
      </c>
      <c r="AW9" s="217">
        <v>10.53</v>
      </c>
      <c r="AX9" s="217">
        <v>10.009169999999999</v>
      </c>
      <c r="AY9" s="217">
        <v>9.9229210000000005</v>
      </c>
      <c r="AZ9" s="359">
        <v>10.267110000000001</v>
      </c>
      <c r="BA9" s="359">
        <v>10.483969999999999</v>
      </c>
      <c r="BB9" s="359">
        <v>10.830159999999999</v>
      </c>
      <c r="BC9" s="359">
        <v>11.30612</v>
      </c>
      <c r="BD9" s="359">
        <v>11.85924</v>
      </c>
      <c r="BE9" s="359">
        <v>12.027150000000001</v>
      </c>
      <c r="BF9" s="359">
        <v>12.00916</v>
      </c>
      <c r="BG9" s="359">
        <v>11.761430000000001</v>
      </c>
      <c r="BH9" s="359">
        <v>11.408390000000001</v>
      </c>
      <c r="BI9" s="359">
        <v>11.033469999999999</v>
      </c>
      <c r="BJ9" s="359">
        <v>10.49681</v>
      </c>
      <c r="BK9" s="359">
        <v>10.33709</v>
      </c>
      <c r="BL9" s="359">
        <v>10.56222</v>
      </c>
      <c r="BM9" s="359">
        <v>10.788600000000001</v>
      </c>
      <c r="BN9" s="359">
        <v>11.09558</v>
      </c>
      <c r="BO9" s="359">
        <v>11.55138</v>
      </c>
      <c r="BP9" s="359">
        <v>12.03891</v>
      </c>
      <c r="BQ9" s="359">
        <v>12.26577</v>
      </c>
      <c r="BR9" s="359">
        <v>12.249129999999999</v>
      </c>
      <c r="BS9" s="359">
        <v>11.99845</v>
      </c>
      <c r="BT9" s="359">
        <v>11.638299999999999</v>
      </c>
      <c r="BU9" s="359">
        <v>11.257250000000001</v>
      </c>
      <c r="BV9" s="359">
        <v>10.71294</v>
      </c>
    </row>
    <row r="10" spans="1:74" ht="11.1" customHeight="1">
      <c r="A10" s="119" t="s">
        <v>850</v>
      </c>
      <c r="B10" s="207" t="s">
        <v>625</v>
      </c>
      <c r="C10" s="217">
        <v>9.8054922199999996</v>
      </c>
      <c r="D10" s="217">
        <v>10.709050354</v>
      </c>
      <c r="E10" s="217">
        <v>10.670013296</v>
      </c>
      <c r="F10" s="217">
        <v>11.221422212</v>
      </c>
      <c r="G10" s="217">
        <v>11.198373103</v>
      </c>
      <c r="H10" s="217">
        <v>11.308355089999999</v>
      </c>
      <c r="I10" s="217">
        <v>11.387961631</v>
      </c>
      <c r="J10" s="217">
        <v>11.450997557000001</v>
      </c>
      <c r="K10" s="217">
        <v>11.334390601999999</v>
      </c>
      <c r="L10" s="217">
        <v>11.217708141999999</v>
      </c>
      <c r="M10" s="217">
        <v>10.968001902999999</v>
      </c>
      <c r="N10" s="217">
        <v>10.525485191</v>
      </c>
      <c r="O10" s="217">
        <v>10.394999714000001</v>
      </c>
      <c r="P10" s="217">
        <v>10.690910192</v>
      </c>
      <c r="Q10" s="217">
        <v>11.084480634</v>
      </c>
      <c r="R10" s="217">
        <v>11.159283949000001</v>
      </c>
      <c r="S10" s="217">
        <v>11.40421581</v>
      </c>
      <c r="T10" s="217">
        <v>11.412216833</v>
      </c>
      <c r="U10" s="217">
        <v>11.467243400999999</v>
      </c>
      <c r="V10" s="217">
        <v>11.552561996</v>
      </c>
      <c r="W10" s="217">
        <v>11.587126396</v>
      </c>
      <c r="X10" s="217">
        <v>11.435477604000001</v>
      </c>
      <c r="Y10" s="217">
        <v>11.127394757999999</v>
      </c>
      <c r="Z10" s="217">
        <v>10.920312588</v>
      </c>
      <c r="AA10" s="217">
        <v>10.897897664</v>
      </c>
      <c r="AB10" s="217">
        <v>11.158618712000001</v>
      </c>
      <c r="AC10" s="217">
        <v>11.213695014000001</v>
      </c>
      <c r="AD10" s="217">
        <v>11.45265684</v>
      </c>
      <c r="AE10" s="217">
        <v>11.239124697999999</v>
      </c>
      <c r="AF10" s="217">
        <v>11.711042942000001</v>
      </c>
      <c r="AG10" s="217">
        <v>11.557245411</v>
      </c>
      <c r="AH10" s="217">
        <v>11.698023124000001</v>
      </c>
      <c r="AI10" s="217">
        <v>11.702659146</v>
      </c>
      <c r="AJ10" s="217">
        <v>11.474916512</v>
      </c>
      <c r="AK10" s="217">
        <v>11.194304547</v>
      </c>
      <c r="AL10" s="217">
        <v>11.012009244</v>
      </c>
      <c r="AM10" s="217">
        <v>10.820209816</v>
      </c>
      <c r="AN10" s="217">
        <v>10.949074492999999</v>
      </c>
      <c r="AO10" s="217">
        <v>10.885302472999999</v>
      </c>
      <c r="AP10" s="217">
        <v>11.170119553999999</v>
      </c>
      <c r="AQ10" s="217">
        <v>11.541435837</v>
      </c>
      <c r="AR10" s="217">
        <v>11.671133212999999</v>
      </c>
      <c r="AS10" s="217">
        <v>11.750103973</v>
      </c>
      <c r="AT10" s="217">
        <v>11.762656249000001</v>
      </c>
      <c r="AU10" s="217">
        <v>11.815100933</v>
      </c>
      <c r="AV10" s="217">
        <v>11.562079545</v>
      </c>
      <c r="AW10" s="217">
        <v>11.3</v>
      </c>
      <c r="AX10" s="217">
        <v>11.067069999999999</v>
      </c>
      <c r="AY10" s="217">
        <v>10.982390000000001</v>
      </c>
      <c r="AZ10" s="359">
        <v>11.114179999999999</v>
      </c>
      <c r="BA10" s="359">
        <v>11.257199999999999</v>
      </c>
      <c r="BB10" s="359">
        <v>11.42994</v>
      </c>
      <c r="BC10" s="359">
        <v>11.614470000000001</v>
      </c>
      <c r="BD10" s="359">
        <v>11.75747</v>
      </c>
      <c r="BE10" s="359">
        <v>11.81419</v>
      </c>
      <c r="BF10" s="359">
        <v>11.850820000000001</v>
      </c>
      <c r="BG10" s="359">
        <v>11.797610000000001</v>
      </c>
      <c r="BH10" s="359">
        <v>11.66056</v>
      </c>
      <c r="BI10" s="359">
        <v>11.41858</v>
      </c>
      <c r="BJ10" s="359">
        <v>11.160399999999999</v>
      </c>
      <c r="BK10" s="359">
        <v>11.15099</v>
      </c>
      <c r="BL10" s="359">
        <v>11.26858</v>
      </c>
      <c r="BM10" s="359">
        <v>11.40043</v>
      </c>
      <c r="BN10" s="359">
        <v>11.56048</v>
      </c>
      <c r="BO10" s="359">
        <v>11.732950000000001</v>
      </c>
      <c r="BP10" s="359">
        <v>11.863329999999999</v>
      </c>
      <c r="BQ10" s="359">
        <v>11.91757</v>
      </c>
      <c r="BR10" s="359">
        <v>11.95158</v>
      </c>
      <c r="BS10" s="359">
        <v>11.895429999999999</v>
      </c>
      <c r="BT10" s="359">
        <v>11.7555</v>
      </c>
      <c r="BU10" s="359">
        <v>11.510289999999999</v>
      </c>
      <c r="BV10" s="359">
        <v>11.249079999999999</v>
      </c>
    </row>
    <row r="11" spans="1:74" ht="11.1" customHeight="1">
      <c r="A11" s="119" t="s">
        <v>851</v>
      </c>
      <c r="B11" s="207" t="s">
        <v>626</v>
      </c>
      <c r="C11" s="217">
        <v>8.5925474527999999</v>
      </c>
      <c r="D11" s="217">
        <v>8.6438653940000005</v>
      </c>
      <c r="E11" s="217">
        <v>8.8443151727</v>
      </c>
      <c r="F11" s="217">
        <v>9.7785962725999998</v>
      </c>
      <c r="G11" s="217">
        <v>9.9277610129999996</v>
      </c>
      <c r="H11" s="217">
        <v>9.7563574232000008</v>
      </c>
      <c r="I11" s="217">
        <v>9.8701762177999992</v>
      </c>
      <c r="J11" s="217">
        <v>10.050142384999999</v>
      </c>
      <c r="K11" s="217">
        <v>10.010197841</v>
      </c>
      <c r="L11" s="217">
        <v>10.476189120000001</v>
      </c>
      <c r="M11" s="217">
        <v>10.161479870999999</v>
      </c>
      <c r="N11" s="217">
        <v>9.4907092428999995</v>
      </c>
      <c r="O11" s="217">
        <v>9.4645493114000008</v>
      </c>
      <c r="P11" s="217">
        <v>9.6147885312000003</v>
      </c>
      <c r="Q11" s="217">
        <v>10.113777207</v>
      </c>
      <c r="R11" s="217">
        <v>10.194310725999999</v>
      </c>
      <c r="S11" s="217">
        <v>10.395777766</v>
      </c>
      <c r="T11" s="217">
        <v>10.273395425</v>
      </c>
      <c r="U11" s="217">
        <v>10.277162478999999</v>
      </c>
      <c r="V11" s="217">
        <v>10.274365525</v>
      </c>
      <c r="W11" s="217">
        <v>10.417650187</v>
      </c>
      <c r="X11" s="217">
        <v>10.587386464</v>
      </c>
      <c r="Y11" s="217">
        <v>10.312313763000001</v>
      </c>
      <c r="Z11" s="217">
        <v>10.122470075000001</v>
      </c>
      <c r="AA11" s="217">
        <v>9.9138137060999991</v>
      </c>
      <c r="AB11" s="217">
        <v>10.007917768</v>
      </c>
      <c r="AC11" s="217">
        <v>10.297252544999999</v>
      </c>
      <c r="AD11" s="217">
        <v>10.479877833</v>
      </c>
      <c r="AE11" s="217">
        <v>10.400809546</v>
      </c>
      <c r="AF11" s="217">
        <v>10.447448598999999</v>
      </c>
      <c r="AG11" s="217">
        <v>10.330927623999999</v>
      </c>
      <c r="AH11" s="217">
        <v>10.320039338000001</v>
      </c>
      <c r="AI11" s="217">
        <v>10.498905383</v>
      </c>
      <c r="AJ11" s="217">
        <v>10.590420251999999</v>
      </c>
      <c r="AK11" s="217">
        <v>10.344645633000001</v>
      </c>
      <c r="AL11" s="217">
        <v>10.330344282</v>
      </c>
      <c r="AM11" s="217">
        <v>10.03648005</v>
      </c>
      <c r="AN11" s="217">
        <v>10.029297397000001</v>
      </c>
      <c r="AO11" s="217">
        <v>10.083597116</v>
      </c>
      <c r="AP11" s="217">
        <v>10.473101485999999</v>
      </c>
      <c r="AQ11" s="217">
        <v>10.795942562</v>
      </c>
      <c r="AR11" s="217">
        <v>10.834093779</v>
      </c>
      <c r="AS11" s="217">
        <v>10.72154317</v>
      </c>
      <c r="AT11" s="217">
        <v>10.63623971</v>
      </c>
      <c r="AU11" s="217">
        <v>10.570718490000001</v>
      </c>
      <c r="AV11" s="217">
        <v>10.597475406999999</v>
      </c>
      <c r="AW11" s="217">
        <v>10.31</v>
      </c>
      <c r="AX11" s="217">
        <v>10.18572</v>
      </c>
      <c r="AY11" s="217">
        <v>10.337490000000001</v>
      </c>
      <c r="AZ11" s="359">
        <v>10.38086</v>
      </c>
      <c r="BA11" s="359">
        <v>10.538880000000001</v>
      </c>
      <c r="BB11" s="359">
        <v>10.737500000000001</v>
      </c>
      <c r="BC11" s="359">
        <v>10.97199</v>
      </c>
      <c r="BD11" s="359">
        <v>11.06551</v>
      </c>
      <c r="BE11" s="359">
        <v>11.01521</v>
      </c>
      <c r="BF11" s="359">
        <v>10.92756</v>
      </c>
      <c r="BG11" s="359">
        <v>10.902200000000001</v>
      </c>
      <c r="BH11" s="359">
        <v>10.8231</v>
      </c>
      <c r="BI11" s="359">
        <v>10.662520000000001</v>
      </c>
      <c r="BJ11" s="359">
        <v>10.44103</v>
      </c>
      <c r="BK11" s="359">
        <v>10.59782</v>
      </c>
      <c r="BL11" s="359">
        <v>10.64649</v>
      </c>
      <c r="BM11" s="359">
        <v>10.81841</v>
      </c>
      <c r="BN11" s="359">
        <v>11.032159999999999</v>
      </c>
      <c r="BO11" s="359">
        <v>11.25028</v>
      </c>
      <c r="BP11" s="359">
        <v>11.34445</v>
      </c>
      <c r="BQ11" s="359">
        <v>11.35641</v>
      </c>
      <c r="BR11" s="359">
        <v>11.308820000000001</v>
      </c>
      <c r="BS11" s="359">
        <v>11.218249999999999</v>
      </c>
      <c r="BT11" s="359">
        <v>11.11528</v>
      </c>
      <c r="BU11" s="359">
        <v>10.971679999999999</v>
      </c>
      <c r="BV11" s="359">
        <v>10.74485</v>
      </c>
    </row>
    <row r="12" spans="1:74" ht="11.1" customHeight="1">
      <c r="A12" s="119" t="s">
        <v>852</v>
      </c>
      <c r="B12" s="207" t="s">
        <v>627</v>
      </c>
      <c r="C12" s="217">
        <v>10.054860205000001</v>
      </c>
      <c r="D12" s="217">
        <v>10.258262106</v>
      </c>
      <c r="E12" s="217">
        <v>10.524497473</v>
      </c>
      <c r="F12" s="217">
        <v>11.176786119000001</v>
      </c>
      <c r="G12" s="217">
        <v>11.122623041000001</v>
      </c>
      <c r="H12" s="217">
        <v>10.918661711</v>
      </c>
      <c r="I12" s="217">
        <v>10.829430703</v>
      </c>
      <c r="J12" s="217">
        <v>10.847848113</v>
      </c>
      <c r="K12" s="217">
        <v>10.892825814</v>
      </c>
      <c r="L12" s="217">
        <v>10.873599073999999</v>
      </c>
      <c r="M12" s="217">
        <v>10.495543680999999</v>
      </c>
      <c r="N12" s="217">
        <v>10.106475794</v>
      </c>
      <c r="O12" s="217">
        <v>9.6560361983000007</v>
      </c>
      <c r="P12" s="217">
        <v>9.7485292010000002</v>
      </c>
      <c r="Q12" s="217">
        <v>10.348447214</v>
      </c>
      <c r="R12" s="217">
        <v>10.5335128</v>
      </c>
      <c r="S12" s="217">
        <v>10.639927517</v>
      </c>
      <c r="T12" s="217">
        <v>10.685834606</v>
      </c>
      <c r="U12" s="217">
        <v>10.587382839</v>
      </c>
      <c r="V12" s="217">
        <v>10.647236102999999</v>
      </c>
      <c r="W12" s="217">
        <v>10.775993575999999</v>
      </c>
      <c r="X12" s="217">
        <v>10.746485248000001</v>
      </c>
      <c r="Y12" s="217">
        <v>10.461043270999999</v>
      </c>
      <c r="Z12" s="217">
        <v>9.9955799627000008</v>
      </c>
      <c r="AA12" s="217">
        <v>9.9197735841999997</v>
      </c>
      <c r="AB12" s="217">
        <v>10.248529637000001</v>
      </c>
      <c r="AC12" s="217">
        <v>10.309235675</v>
      </c>
      <c r="AD12" s="217">
        <v>10.422378635999999</v>
      </c>
      <c r="AE12" s="217">
        <v>10.236428274</v>
      </c>
      <c r="AF12" s="217">
        <v>10.273092156000001</v>
      </c>
      <c r="AG12" s="217">
        <v>10.196007471</v>
      </c>
      <c r="AH12" s="217">
        <v>10.344817473000001</v>
      </c>
      <c r="AI12" s="217">
        <v>10.537555790000001</v>
      </c>
      <c r="AJ12" s="217">
        <v>10.527687359</v>
      </c>
      <c r="AK12" s="217">
        <v>10.400118935</v>
      </c>
      <c r="AL12" s="217">
        <v>10.174609460999999</v>
      </c>
      <c r="AM12" s="217">
        <v>10.063433773</v>
      </c>
      <c r="AN12" s="217">
        <v>10.3409286</v>
      </c>
      <c r="AO12" s="217">
        <v>10.348952821999999</v>
      </c>
      <c r="AP12" s="217">
        <v>10.785717127</v>
      </c>
      <c r="AQ12" s="217">
        <v>11.067057662</v>
      </c>
      <c r="AR12" s="217">
        <v>10.968467081</v>
      </c>
      <c r="AS12" s="217">
        <v>10.885036511999999</v>
      </c>
      <c r="AT12" s="217">
        <v>10.943842632000001</v>
      </c>
      <c r="AU12" s="217">
        <v>10.940691306</v>
      </c>
      <c r="AV12" s="217">
        <v>11.101003741</v>
      </c>
      <c r="AW12" s="217">
        <v>10.9</v>
      </c>
      <c r="AX12" s="217">
        <v>10.39846</v>
      </c>
      <c r="AY12" s="217">
        <v>10.315009999999999</v>
      </c>
      <c r="AZ12" s="359">
        <v>10.47856</v>
      </c>
      <c r="BA12" s="359">
        <v>10.61523</v>
      </c>
      <c r="BB12" s="359">
        <v>10.88409</v>
      </c>
      <c r="BC12" s="359">
        <v>11.126620000000001</v>
      </c>
      <c r="BD12" s="359">
        <v>11.21687</v>
      </c>
      <c r="BE12" s="359">
        <v>11.25325</v>
      </c>
      <c r="BF12" s="359">
        <v>11.29275</v>
      </c>
      <c r="BG12" s="359">
        <v>11.25583</v>
      </c>
      <c r="BH12" s="359">
        <v>11.22936</v>
      </c>
      <c r="BI12" s="359">
        <v>11.07658</v>
      </c>
      <c r="BJ12" s="359">
        <v>10.686360000000001</v>
      </c>
      <c r="BK12" s="359">
        <v>10.57211</v>
      </c>
      <c r="BL12" s="359">
        <v>10.67132</v>
      </c>
      <c r="BM12" s="359">
        <v>10.826599999999999</v>
      </c>
      <c r="BN12" s="359">
        <v>11.01821</v>
      </c>
      <c r="BO12" s="359">
        <v>11.17848</v>
      </c>
      <c r="BP12" s="359">
        <v>11.25728</v>
      </c>
      <c r="BQ12" s="359">
        <v>11.28547</v>
      </c>
      <c r="BR12" s="359">
        <v>11.2963</v>
      </c>
      <c r="BS12" s="359">
        <v>11.277240000000001</v>
      </c>
      <c r="BT12" s="359">
        <v>11.227130000000001</v>
      </c>
      <c r="BU12" s="359">
        <v>11.075749999999999</v>
      </c>
      <c r="BV12" s="359">
        <v>10.773999999999999</v>
      </c>
    </row>
    <row r="13" spans="1:74" ht="11.1" customHeight="1">
      <c r="A13" s="119" t="s">
        <v>853</v>
      </c>
      <c r="B13" s="207" t="s">
        <v>628</v>
      </c>
      <c r="C13" s="217">
        <v>9.5031498495999998</v>
      </c>
      <c r="D13" s="217">
        <v>9.7861015285999997</v>
      </c>
      <c r="E13" s="217">
        <v>9.8807434876000002</v>
      </c>
      <c r="F13" s="217">
        <v>10.152681597999999</v>
      </c>
      <c r="G13" s="217">
        <v>10.904581221000001</v>
      </c>
      <c r="H13" s="217">
        <v>11.235488205999999</v>
      </c>
      <c r="I13" s="217">
        <v>11.278652374</v>
      </c>
      <c r="J13" s="217">
        <v>11.242784220000001</v>
      </c>
      <c r="K13" s="217">
        <v>11.080644817</v>
      </c>
      <c r="L13" s="217">
        <v>10.433600375999999</v>
      </c>
      <c r="M13" s="217">
        <v>9.8541112556999995</v>
      </c>
      <c r="N13" s="217">
        <v>9.6137527632000008</v>
      </c>
      <c r="O13" s="217">
        <v>9.6028427936000007</v>
      </c>
      <c r="P13" s="217">
        <v>9.7410636482000008</v>
      </c>
      <c r="Q13" s="217">
        <v>9.9110920513000007</v>
      </c>
      <c r="R13" s="217">
        <v>10.329552301</v>
      </c>
      <c r="S13" s="217">
        <v>10.810655454000001</v>
      </c>
      <c r="T13" s="217">
        <v>11.207772192</v>
      </c>
      <c r="U13" s="217">
        <v>11.321442457</v>
      </c>
      <c r="V13" s="217">
        <v>11.321858917</v>
      </c>
      <c r="W13" s="217">
        <v>11.02492479</v>
      </c>
      <c r="X13" s="217">
        <v>10.724907191</v>
      </c>
      <c r="Y13" s="217">
        <v>10.114524012</v>
      </c>
      <c r="Z13" s="217">
        <v>9.8518266424000007</v>
      </c>
      <c r="AA13" s="217">
        <v>9.9984682225999997</v>
      </c>
      <c r="AB13" s="217">
        <v>10.197238788</v>
      </c>
      <c r="AC13" s="217">
        <v>10.294369171</v>
      </c>
      <c r="AD13" s="217">
        <v>10.663166259</v>
      </c>
      <c r="AE13" s="217">
        <v>11.173620544</v>
      </c>
      <c r="AF13" s="217">
        <v>11.513094725</v>
      </c>
      <c r="AG13" s="217">
        <v>11.580693782000001</v>
      </c>
      <c r="AH13" s="217">
        <v>11.539301316</v>
      </c>
      <c r="AI13" s="217">
        <v>11.358632305</v>
      </c>
      <c r="AJ13" s="217">
        <v>11.027707321999999</v>
      </c>
      <c r="AK13" s="217">
        <v>10.610315380999999</v>
      </c>
      <c r="AL13" s="217">
        <v>10.382528236000001</v>
      </c>
      <c r="AM13" s="217">
        <v>10.267718346000001</v>
      </c>
      <c r="AN13" s="217">
        <v>10.525644068</v>
      </c>
      <c r="AO13" s="217">
        <v>10.662193757000001</v>
      </c>
      <c r="AP13" s="217">
        <v>11.100710812999999</v>
      </c>
      <c r="AQ13" s="217">
        <v>11.447204778</v>
      </c>
      <c r="AR13" s="217">
        <v>11.845300448</v>
      </c>
      <c r="AS13" s="217">
        <v>12.098668906</v>
      </c>
      <c r="AT13" s="217">
        <v>11.977479206</v>
      </c>
      <c r="AU13" s="217">
        <v>11.859649646999999</v>
      </c>
      <c r="AV13" s="217">
        <v>11.510001922000001</v>
      </c>
      <c r="AW13" s="217">
        <v>11.02</v>
      </c>
      <c r="AX13" s="217">
        <v>10.725149999999999</v>
      </c>
      <c r="AY13" s="217">
        <v>10.637359999999999</v>
      </c>
      <c r="AZ13" s="359">
        <v>10.852320000000001</v>
      </c>
      <c r="BA13" s="359">
        <v>11.00428</v>
      </c>
      <c r="BB13" s="359">
        <v>11.346349999999999</v>
      </c>
      <c r="BC13" s="359">
        <v>11.72372</v>
      </c>
      <c r="BD13" s="359">
        <v>12.11985</v>
      </c>
      <c r="BE13" s="359">
        <v>12.3429</v>
      </c>
      <c r="BF13" s="359">
        <v>12.303050000000001</v>
      </c>
      <c r="BG13" s="359">
        <v>12.18173</v>
      </c>
      <c r="BH13" s="359">
        <v>11.833589999999999</v>
      </c>
      <c r="BI13" s="359">
        <v>11.31808</v>
      </c>
      <c r="BJ13" s="359">
        <v>11.02506</v>
      </c>
      <c r="BK13" s="359">
        <v>10.92296</v>
      </c>
      <c r="BL13" s="359">
        <v>11.120050000000001</v>
      </c>
      <c r="BM13" s="359">
        <v>11.30894</v>
      </c>
      <c r="BN13" s="359">
        <v>11.57511</v>
      </c>
      <c r="BO13" s="359">
        <v>11.97118</v>
      </c>
      <c r="BP13" s="359">
        <v>12.380369999999999</v>
      </c>
      <c r="BQ13" s="359">
        <v>12.6264</v>
      </c>
      <c r="BR13" s="359">
        <v>12.597759999999999</v>
      </c>
      <c r="BS13" s="359">
        <v>12.467560000000001</v>
      </c>
      <c r="BT13" s="359">
        <v>12.123530000000001</v>
      </c>
      <c r="BU13" s="359">
        <v>11.630140000000001</v>
      </c>
      <c r="BV13" s="359">
        <v>11.297219999999999</v>
      </c>
    </row>
    <row r="14" spans="1:74" ht="11.1" customHeight="1">
      <c r="A14" s="119" t="s">
        <v>854</v>
      </c>
      <c r="B14" s="209" t="s">
        <v>629</v>
      </c>
      <c r="C14" s="217">
        <v>11.917709245999999</v>
      </c>
      <c r="D14" s="217">
        <v>11.551981843</v>
      </c>
      <c r="E14" s="217">
        <v>11.989034801000001</v>
      </c>
      <c r="F14" s="217">
        <v>11.589598759999999</v>
      </c>
      <c r="G14" s="217">
        <v>12.293094828999999</v>
      </c>
      <c r="H14" s="217">
        <v>12.73990585</v>
      </c>
      <c r="I14" s="217">
        <v>12.950426615</v>
      </c>
      <c r="J14" s="217">
        <v>13.116461476</v>
      </c>
      <c r="K14" s="217">
        <v>13.005069219999999</v>
      </c>
      <c r="L14" s="217">
        <v>12.315730196000001</v>
      </c>
      <c r="M14" s="217">
        <v>12.152521435000001</v>
      </c>
      <c r="N14" s="217">
        <v>12.092222625</v>
      </c>
      <c r="O14" s="217">
        <v>12.170420228999999</v>
      </c>
      <c r="P14" s="217">
        <v>11.679483299999999</v>
      </c>
      <c r="Q14" s="217">
        <v>11.724635402000001</v>
      </c>
      <c r="R14" s="217">
        <v>11.715310167</v>
      </c>
      <c r="S14" s="217">
        <v>12.200690967</v>
      </c>
      <c r="T14" s="217">
        <v>12.706016007000001</v>
      </c>
      <c r="U14" s="217">
        <v>13.605397133</v>
      </c>
      <c r="V14" s="217">
        <v>13.294331876999999</v>
      </c>
      <c r="W14" s="217">
        <v>13.14303103</v>
      </c>
      <c r="X14" s="217">
        <v>12.410750365</v>
      </c>
      <c r="Y14" s="217">
        <v>12.368372214000001</v>
      </c>
      <c r="Z14" s="217">
        <v>12.160359229000001</v>
      </c>
      <c r="AA14" s="217">
        <v>12.454016557999999</v>
      </c>
      <c r="AB14" s="217">
        <v>11.883728832999999</v>
      </c>
      <c r="AC14" s="217">
        <v>12.072844628</v>
      </c>
      <c r="AD14" s="217">
        <v>12.229907475999999</v>
      </c>
      <c r="AE14" s="217">
        <v>12.767123956000001</v>
      </c>
      <c r="AF14" s="217">
        <v>13.620826492999999</v>
      </c>
      <c r="AG14" s="217">
        <v>13.245626655000001</v>
      </c>
      <c r="AH14" s="217">
        <v>14.371860326</v>
      </c>
      <c r="AI14" s="217">
        <v>14.736831199999999</v>
      </c>
      <c r="AJ14" s="217">
        <v>12.666924049</v>
      </c>
      <c r="AK14" s="217">
        <v>12.502956828</v>
      </c>
      <c r="AL14" s="217">
        <v>12.604339940999999</v>
      </c>
      <c r="AM14" s="217">
        <v>13.151565228000001</v>
      </c>
      <c r="AN14" s="217">
        <v>12.604094633000001</v>
      </c>
      <c r="AO14" s="217">
        <v>12.570968742</v>
      </c>
      <c r="AP14" s="217">
        <v>12.684024710999999</v>
      </c>
      <c r="AQ14" s="217">
        <v>13.65347319</v>
      </c>
      <c r="AR14" s="217">
        <v>14.821530685999999</v>
      </c>
      <c r="AS14" s="217">
        <v>14.478941611</v>
      </c>
      <c r="AT14" s="217">
        <v>14.385989468</v>
      </c>
      <c r="AU14" s="217">
        <v>14.940233901999999</v>
      </c>
      <c r="AV14" s="217">
        <v>13.412425899</v>
      </c>
      <c r="AW14" s="217">
        <v>13.5</v>
      </c>
      <c r="AX14" s="217">
        <v>13.385809999999999</v>
      </c>
      <c r="AY14" s="217">
        <v>13.61185</v>
      </c>
      <c r="AZ14" s="359">
        <v>13.070029999999999</v>
      </c>
      <c r="BA14" s="359">
        <v>13.01005</v>
      </c>
      <c r="BB14" s="359">
        <v>13.253550000000001</v>
      </c>
      <c r="BC14" s="359">
        <v>13.99352</v>
      </c>
      <c r="BD14" s="359">
        <v>14.74643</v>
      </c>
      <c r="BE14" s="359">
        <v>14.98549</v>
      </c>
      <c r="BF14" s="359">
        <v>15.0776</v>
      </c>
      <c r="BG14" s="359">
        <v>14.71898</v>
      </c>
      <c r="BH14" s="359">
        <v>13.81962</v>
      </c>
      <c r="BI14" s="359">
        <v>13.70988</v>
      </c>
      <c r="BJ14" s="359">
        <v>13.66455</v>
      </c>
      <c r="BK14" s="359">
        <v>13.87181</v>
      </c>
      <c r="BL14" s="359">
        <v>13.48024</v>
      </c>
      <c r="BM14" s="359">
        <v>13.37229</v>
      </c>
      <c r="BN14" s="359">
        <v>13.61763</v>
      </c>
      <c r="BO14" s="359">
        <v>14.207710000000001</v>
      </c>
      <c r="BP14" s="359">
        <v>14.7227</v>
      </c>
      <c r="BQ14" s="359">
        <v>15.166449999999999</v>
      </c>
      <c r="BR14" s="359">
        <v>15.22526</v>
      </c>
      <c r="BS14" s="359">
        <v>14.9023</v>
      </c>
      <c r="BT14" s="359">
        <v>14.42727</v>
      </c>
      <c r="BU14" s="359">
        <v>14.12974</v>
      </c>
      <c r="BV14" s="359">
        <v>13.872019999999999</v>
      </c>
    </row>
    <row r="15" spans="1:74" ht="11.1" customHeight="1">
      <c r="A15" s="119" t="s">
        <v>855</v>
      </c>
      <c r="B15" s="209" t="s">
        <v>598</v>
      </c>
      <c r="C15" s="217">
        <v>10.49</v>
      </c>
      <c r="D15" s="217">
        <v>10.89</v>
      </c>
      <c r="E15" s="217">
        <v>11.11</v>
      </c>
      <c r="F15" s="217">
        <v>11.71</v>
      </c>
      <c r="G15" s="217">
        <v>11.91</v>
      </c>
      <c r="H15" s="217">
        <v>11.91</v>
      </c>
      <c r="I15" s="217">
        <v>12.04</v>
      </c>
      <c r="J15" s="217">
        <v>12.03</v>
      </c>
      <c r="K15" s="217">
        <v>11.95</v>
      </c>
      <c r="L15" s="217">
        <v>11.86</v>
      </c>
      <c r="M15" s="217">
        <v>11.62</v>
      </c>
      <c r="N15" s="217">
        <v>11.06</v>
      </c>
      <c r="O15" s="217">
        <v>10.87</v>
      </c>
      <c r="P15" s="217">
        <v>11.06</v>
      </c>
      <c r="Q15" s="217">
        <v>11.52</v>
      </c>
      <c r="R15" s="217">
        <v>11.67</v>
      </c>
      <c r="S15" s="217">
        <v>11.93</v>
      </c>
      <c r="T15" s="217">
        <v>11.97</v>
      </c>
      <c r="U15" s="217">
        <v>12.09</v>
      </c>
      <c r="V15" s="217">
        <v>12.09</v>
      </c>
      <c r="W15" s="217">
        <v>12.17</v>
      </c>
      <c r="X15" s="217">
        <v>12.08</v>
      </c>
      <c r="Y15" s="217">
        <v>11.78</v>
      </c>
      <c r="Z15" s="217">
        <v>11.4</v>
      </c>
      <c r="AA15" s="217">
        <v>11.41</v>
      </c>
      <c r="AB15" s="217">
        <v>11.51</v>
      </c>
      <c r="AC15" s="217">
        <v>11.7</v>
      </c>
      <c r="AD15" s="217">
        <v>11.92</v>
      </c>
      <c r="AE15" s="217">
        <v>11.9</v>
      </c>
      <c r="AF15" s="217">
        <v>12.09</v>
      </c>
      <c r="AG15" s="217">
        <v>12</v>
      </c>
      <c r="AH15" s="217">
        <v>12.17</v>
      </c>
      <c r="AI15" s="217">
        <v>12.3</v>
      </c>
      <c r="AJ15" s="217">
        <v>12.03</v>
      </c>
      <c r="AK15" s="217">
        <v>11.75</v>
      </c>
      <c r="AL15" s="217">
        <v>11.62</v>
      </c>
      <c r="AM15" s="217">
        <v>11.47</v>
      </c>
      <c r="AN15" s="217">
        <v>11.63</v>
      </c>
      <c r="AO15" s="217">
        <v>11.6</v>
      </c>
      <c r="AP15" s="217">
        <v>11.93</v>
      </c>
      <c r="AQ15" s="217">
        <v>12.42</v>
      </c>
      <c r="AR15" s="217">
        <v>12.54</v>
      </c>
      <c r="AS15" s="217">
        <v>12.61</v>
      </c>
      <c r="AT15" s="217">
        <v>12.51</v>
      </c>
      <c r="AU15" s="217">
        <v>12.49</v>
      </c>
      <c r="AV15" s="217">
        <v>12.31</v>
      </c>
      <c r="AW15" s="217">
        <v>12.09</v>
      </c>
      <c r="AX15" s="217">
        <v>11.79974</v>
      </c>
      <c r="AY15" s="217">
        <v>11.73372</v>
      </c>
      <c r="AZ15" s="359">
        <v>11.8973</v>
      </c>
      <c r="BA15" s="359">
        <v>12.037789999999999</v>
      </c>
      <c r="BB15" s="359">
        <v>12.2742</v>
      </c>
      <c r="BC15" s="359">
        <v>12.52586</v>
      </c>
      <c r="BD15" s="359">
        <v>12.693479999999999</v>
      </c>
      <c r="BE15" s="359">
        <v>12.795120000000001</v>
      </c>
      <c r="BF15" s="359">
        <v>12.809290000000001</v>
      </c>
      <c r="BG15" s="359">
        <v>12.717140000000001</v>
      </c>
      <c r="BH15" s="359">
        <v>12.563280000000001</v>
      </c>
      <c r="BI15" s="359">
        <v>12.398899999999999</v>
      </c>
      <c r="BJ15" s="359">
        <v>12.11904</v>
      </c>
      <c r="BK15" s="359">
        <v>12.06128</v>
      </c>
      <c r="BL15" s="359">
        <v>12.142289999999999</v>
      </c>
      <c r="BM15" s="359">
        <v>12.321009999999999</v>
      </c>
      <c r="BN15" s="359">
        <v>12.53532</v>
      </c>
      <c r="BO15" s="359">
        <v>12.73977</v>
      </c>
      <c r="BP15" s="359">
        <v>12.872400000000001</v>
      </c>
      <c r="BQ15" s="359">
        <v>12.997339999999999</v>
      </c>
      <c r="BR15" s="359">
        <v>13.004189999999999</v>
      </c>
      <c r="BS15" s="359">
        <v>12.90686</v>
      </c>
      <c r="BT15" s="359">
        <v>12.79508</v>
      </c>
      <c r="BU15" s="359">
        <v>12.62846</v>
      </c>
      <c r="BV15" s="359">
        <v>12.33264</v>
      </c>
    </row>
    <row r="16" spans="1:74" ht="11.1" customHeight="1">
      <c r="A16" s="119"/>
      <c r="B16" s="122" t="s">
        <v>13</v>
      </c>
      <c r="C16" s="498"/>
      <c r="D16" s="498"/>
      <c r="E16" s="498"/>
      <c r="F16" s="498"/>
      <c r="G16" s="498"/>
      <c r="H16" s="498"/>
      <c r="I16" s="498"/>
      <c r="J16" s="498"/>
      <c r="K16" s="498"/>
      <c r="L16" s="498"/>
      <c r="M16" s="498"/>
      <c r="N16" s="498"/>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c r="AL16" s="498"/>
      <c r="AM16" s="498"/>
      <c r="AN16" s="498"/>
      <c r="AO16" s="498"/>
      <c r="AP16" s="498"/>
      <c r="AQ16" s="498"/>
      <c r="AR16" s="498"/>
      <c r="AS16" s="498"/>
      <c r="AT16" s="498"/>
      <c r="AU16" s="498"/>
      <c r="AV16" s="498"/>
      <c r="AW16" s="498"/>
      <c r="AX16" s="498"/>
      <c r="AY16" s="498"/>
      <c r="AZ16" s="499"/>
      <c r="BA16" s="499"/>
      <c r="BB16" s="499"/>
      <c r="BC16" s="499"/>
      <c r="BD16" s="499"/>
      <c r="BE16" s="499"/>
      <c r="BF16" s="499"/>
      <c r="BG16" s="499"/>
      <c r="BH16" s="499"/>
      <c r="BI16" s="499"/>
      <c r="BJ16" s="499"/>
      <c r="BK16" s="499"/>
      <c r="BL16" s="499"/>
      <c r="BM16" s="499"/>
      <c r="BN16" s="499"/>
      <c r="BO16" s="499"/>
      <c r="BP16" s="499"/>
      <c r="BQ16" s="499"/>
      <c r="BR16" s="499"/>
      <c r="BS16" s="499"/>
      <c r="BT16" s="499"/>
      <c r="BU16" s="499"/>
      <c r="BV16" s="499"/>
    </row>
    <row r="17" spans="1:74" ht="11.1" customHeight="1">
      <c r="A17" s="119" t="s">
        <v>856</v>
      </c>
      <c r="B17" s="207" t="s">
        <v>622</v>
      </c>
      <c r="C17" s="217">
        <v>14.747835618</v>
      </c>
      <c r="D17" s="217">
        <v>14.696095138</v>
      </c>
      <c r="E17" s="217">
        <v>14.840558556</v>
      </c>
      <c r="F17" s="217">
        <v>14.862874343</v>
      </c>
      <c r="G17" s="217">
        <v>14.430505798</v>
      </c>
      <c r="H17" s="217">
        <v>14.830073201999999</v>
      </c>
      <c r="I17" s="217">
        <v>14.794614293</v>
      </c>
      <c r="J17" s="217">
        <v>15.069777109</v>
      </c>
      <c r="K17" s="217">
        <v>14.945533708999999</v>
      </c>
      <c r="L17" s="217">
        <v>14.486081115999999</v>
      </c>
      <c r="M17" s="217">
        <v>14.417548403</v>
      </c>
      <c r="N17" s="217">
        <v>14.436497632</v>
      </c>
      <c r="O17" s="217">
        <v>14.577190452</v>
      </c>
      <c r="P17" s="217">
        <v>14.282598866000001</v>
      </c>
      <c r="Q17" s="217">
        <v>14.202706615</v>
      </c>
      <c r="R17" s="217">
        <v>14.075630461999999</v>
      </c>
      <c r="S17" s="217">
        <v>14.219689301000001</v>
      </c>
      <c r="T17" s="217">
        <v>14.687953218000001</v>
      </c>
      <c r="U17" s="217">
        <v>14.200399214000001</v>
      </c>
      <c r="V17" s="217">
        <v>14.594867591</v>
      </c>
      <c r="W17" s="217">
        <v>14.614374913000001</v>
      </c>
      <c r="X17" s="217">
        <v>13.863879467</v>
      </c>
      <c r="Y17" s="217">
        <v>14.019584985</v>
      </c>
      <c r="Z17" s="217">
        <v>14.232334552999999</v>
      </c>
      <c r="AA17" s="217">
        <v>13.942380312999999</v>
      </c>
      <c r="AB17" s="217">
        <v>13.937680555</v>
      </c>
      <c r="AC17" s="217">
        <v>13.8038369</v>
      </c>
      <c r="AD17" s="217">
        <v>13.437702515</v>
      </c>
      <c r="AE17" s="217">
        <v>13.609505471</v>
      </c>
      <c r="AF17" s="217">
        <v>13.728734127999999</v>
      </c>
      <c r="AG17" s="217">
        <v>13.768569204</v>
      </c>
      <c r="AH17" s="217">
        <v>13.423520395000001</v>
      </c>
      <c r="AI17" s="217">
        <v>13.706845263</v>
      </c>
      <c r="AJ17" s="217">
        <v>13.257218816</v>
      </c>
      <c r="AK17" s="217">
        <v>13.446841750999999</v>
      </c>
      <c r="AL17" s="217">
        <v>14.115008839</v>
      </c>
      <c r="AM17" s="217">
        <v>13.828960493</v>
      </c>
      <c r="AN17" s="217">
        <v>14.803542439999999</v>
      </c>
      <c r="AO17" s="217">
        <v>14.514840905</v>
      </c>
      <c r="AP17" s="217">
        <v>13.692674010999999</v>
      </c>
      <c r="AQ17" s="217">
        <v>13.617623890000001</v>
      </c>
      <c r="AR17" s="217">
        <v>13.935285374999999</v>
      </c>
      <c r="AS17" s="217">
        <v>13.795549299999999</v>
      </c>
      <c r="AT17" s="217">
        <v>13.858855239</v>
      </c>
      <c r="AU17" s="217">
        <v>13.843360506</v>
      </c>
      <c r="AV17" s="217">
        <v>13.579773173</v>
      </c>
      <c r="AW17" s="217">
        <v>14.02</v>
      </c>
      <c r="AX17" s="217">
        <v>14.366429999999999</v>
      </c>
      <c r="AY17" s="217">
        <v>14.32708</v>
      </c>
      <c r="AZ17" s="359">
        <v>14.29271</v>
      </c>
      <c r="BA17" s="359">
        <v>14.32277</v>
      </c>
      <c r="BB17" s="359">
        <v>14.290940000000001</v>
      </c>
      <c r="BC17" s="359">
        <v>14.19627</v>
      </c>
      <c r="BD17" s="359">
        <v>14.499739999999999</v>
      </c>
      <c r="BE17" s="359">
        <v>14.553430000000001</v>
      </c>
      <c r="BF17" s="359">
        <v>14.508710000000001</v>
      </c>
      <c r="BG17" s="359">
        <v>13.67126</v>
      </c>
      <c r="BH17" s="359">
        <v>13.68249</v>
      </c>
      <c r="BI17" s="359">
        <v>14.252700000000001</v>
      </c>
      <c r="BJ17" s="359">
        <v>14.54294</v>
      </c>
      <c r="BK17" s="359">
        <v>14.32958</v>
      </c>
      <c r="BL17" s="359">
        <v>14.200390000000001</v>
      </c>
      <c r="BM17" s="359">
        <v>14.251849999999999</v>
      </c>
      <c r="BN17" s="359">
        <v>14.26727</v>
      </c>
      <c r="BO17" s="359">
        <v>14.184430000000001</v>
      </c>
      <c r="BP17" s="359">
        <v>14.49564</v>
      </c>
      <c r="BQ17" s="359">
        <v>14.544230000000001</v>
      </c>
      <c r="BR17" s="359">
        <v>14.497870000000001</v>
      </c>
      <c r="BS17" s="359">
        <v>13.65889</v>
      </c>
      <c r="BT17" s="359">
        <v>13.680809999999999</v>
      </c>
      <c r="BU17" s="359">
        <v>14.245290000000001</v>
      </c>
      <c r="BV17" s="359">
        <v>14.54053</v>
      </c>
    </row>
    <row r="18" spans="1:74" ht="11.1" customHeight="1">
      <c r="A18" s="119" t="s">
        <v>857</v>
      </c>
      <c r="B18" s="189" t="s">
        <v>656</v>
      </c>
      <c r="C18" s="217">
        <v>13.205664744</v>
      </c>
      <c r="D18" s="217">
        <v>13.498930401999999</v>
      </c>
      <c r="E18" s="217">
        <v>13.131864652000001</v>
      </c>
      <c r="F18" s="217">
        <v>13.359407640000001</v>
      </c>
      <c r="G18" s="217">
        <v>13.901560781000001</v>
      </c>
      <c r="H18" s="217">
        <v>14.844226752999999</v>
      </c>
      <c r="I18" s="217">
        <v>15.330433824</v>
      </c>
      <c r="J18" s="217">
        <v>14.762142159</v>
      </c>
      <c r="K18" s="217">
        <v>13.951572871</v>
      </c>
      <c r="L18" s="217">
        <v>13.811016452</v>
      </c>
      <c r="M18" s="217">
        <v>13.543555979000001</v>
      </c>
      <c r="N18" s="217">
        <v>13.290607572000001</v>
      </c>
      <c r="O18" s="217">
        <v>13.378415219000001</v>
      </c>
      <c r="P18" s="217">
        <v>13.274768139000001</v>
      </c>
      <c r="Q18" s="217">
        <v>13.059065353999999</v>
      </c>
      <c r="R18" s="217">
        <v>13.170271107</v>
      </c>
      <c r="S18" s="217">
        <v>13.511828786000001</v>
      </c>
      <c r="T18" s="217">
        <v>14.476404125</v>
      </c>
      <c r="U18" s="217">
        <v>14.672209293</v>
      </c>
      <c r="V18" s="217">
        <v>14.576344588</v>
      </c>
      <c r="W18" s="217">
        <v>14.187738177</v>
      </c>
      <c r="X18" s="217">
        <v>13.404103845</v>
      </c>
      <c r="Y18" s="217">
        <v>12.91287554</v>
      </c>
      <c r="Z18" s="217">
        <v>12.618032967</v>
      </c>
      <c r="AA18" s="217">
        <v>12.675115332000001</v>
      </c>
      <c r="AB18" s="217">
        <v>12.540045771000001</v>
      </c>
      <c r="AC18" s="217">
        <v>12.467550913</v>
      </c>
      <c r="AD18" s="217">
        <v>12.588537466</v>
      </c>
      <c r="AE18" s="217">
        <v>12.711775218</v>
      </c>
      <c r="AF18" s="217">
        <v>13.53929123</v>
      </c>
      <c r="AG18" s="217">
        <v>13.861224605</v>
      </c>
      <c r="AH18" s="217">
        <v>13.270600321</v>
      </c>
      <c r="AI18" s="217">
        <v>13.730546814</v>
      </c>
      <c r="AJ18" s="217">
        <v>12.838919627999999</v>
      </c>
      <c r="AK18" s="217">
        <v>12.471665289000001</v>
      </c>
      <c r="AL18" s="217">
        <v>12.502127109</v>
      </c>
      <c r="AM18" s="217">
        <v>12.615324768000001</v>
      </c>
      <c r="AN18" s="217">
        <v>12.884963733999999</v>
      </c>
      <c r="AO18" s="217">
        <v>12.584636847000001</v>
      </c>
      <c r="AP18" s="217">
        <v>12.267328407000001</v>
      </c>
      <c r="AQ18" s="217">
        <v>12.622184631</v>
      </c>
      <c r="AR18" s="217">
        <v>13.557114330999999</v>
      </c>
      <c r="AS18" s="217">
        <v>13.972067286</v>
      </c>
      <c r="AT18" s="217">
        <v>13.835449387000001</v>
      </c>
      <c r="AU18" s="217">
        <v>13.855638182</v>
      </c>
      <c r="AV18" s="217">
        <v>12.871491300000001</v>
      </c>
      <c r="AW18" s="217">
        <v>12.09</v>
      </c>
      <c r="AX18" s="217">
        <v>12.140510000000001</v>
      </c>
      <c r="AY18" s="217">
        <v>12.338789999999999</v>
      </c>
      <c r="AZ18" s="359">
        <v>12.40818</v>
      </c>
      <c r="BA18" s="359">
        <v>12.21171</v>
      </c>
      <c r="BB18" s="359">
        <v>12.41672</v>
      </c>
      <c r="BC18" s="359">
        <v>12.90654</v>
      </c>
      <c r="BD18" s="359">
        <v>13.98701</v>
      </c>
      <c r="BE18" s="359">
        <v>14.32138</v>
      </c>
      <c r="BF18" s="359">
        <v>14.058160000000001</v>
      </c>
      <c r="BG18" s="359">
        <v>13.778029999999999</v>
      </c>
      <c r="BH18" s="359">
        <v>12.82816</v>
      </c>
      <c r="BI18" s="359">
        <v>12.042310000000001</v>
      </c>
      <c r="BJ18" s="359">
        <v>12.052659999999999</v>
      </c>
      <c r="BK18" s="359">
        <v>12.48362</v>
      </c>
      <c r="BL18" s="359">
        <v>12.56589</v>
      </c>
      <c r="BM18" s="359">
        <v>12.37933</v>
      </c>
      <c r="BN18" s="359">
        <v>12.590439999999999</v>
      </c>
      <c r="BO18" s="359">
        <v>13.066380000000001</v>
      </c>
      <c r="BP18" s="359">
        <v>14.124000000000001</v>
      </c>
      <c r="BQ18" s="359">
        <v>14.42845</v>
      </c>
      <c r="BR18" s="359">
        <v>14.144410000000001</v>
      </c>
      <c r="BS18" s="359">
        <v>13.873060000000001</v>
      </c>
      <c r="BT18" s="359">
        <v>12.928570000000001</v>
      </c>
      <c r="BU18" s="359">
        <v>12.15831</v>
      </c>
      <c r="BV18" s="359">
        <v>12.21175</v>
      </c>
    </row>
    <row r="19" spans="1:74" ht="11.1" customHeight="1">
      <c r="A19" s="119" t="s">
        <v>858</v>
      </c>
      <c r="B19" s="207" t="s">
        <v>623</v>
      </c>
      <c r="C19" s="217">
        <v>9.0358144314000004</v>
      </c>
      <c r="D19" s="217">
        <v>9.1490369646000005</v>
      </c>
      <c r="E19" s="217">
        <v>9.3446546918000006</v>
      </c>
      <c r="F19" s="217">
        <v>9.3317227212000002</v>
      </c>
      <c r="G19" s="217">
        <v>9.4664536317000003</v>
      </c>
      <c r="H19" s="217">
        <v>9.5489666793999994</v>
      </c>
      <c r="I19" s="217">
        <v>9.5392101066000006</v>
      </c>
      <c r="J19" s="217">
        <v>9.5157939439000003</v>
      </c>
      <c r="K19" s="217">
        <v>9.5544029682999998</v>
      </c>
      <c r="L19" s="217">
        <v>9.4215485295000008</v>
      </c>
      <c r="M19" s="217">
        <v>9.3795554440999993</v>
      </c>
      <c r="N19" s="217">
        <v>8.9704157538999993</v>
      </c>
      <c r="O19" s="217">
        <v>9.0239740088999998</v>
      </c>
      <c r="P19" s="217">
        <v>9.4639151132000006</v>
      </c>
      <c r="Q19" s="217">
        <v>9.4564217542000009</v>
      </c>
      <c r="R19" s="217">
        <v>9.4953344926999996</v>
      </c>
      <c r="S19" s="217">
        <v>9.5989293295000007</v>
      </c>
      <c r="T19" s="217">
        <v>9.7955972583000008</v>
      </c>
      <c r="U19" s="217">
        <v>9.6087666343000002</v>
      </c>
      <c r="V19" s="217">
        <v>9.7535379359000007</v>
      </c>
      <c r="W19" s="217">
        <v>9.5472177580000004</v>
      </c>
      <c r="X19" s="217">
        <v>9.4946604091999998</v>
      </c>
      <c r="Y19" s="217">
        <v>9.3820432314000008</v>
      </c>
      <c r="Z19" s="217">
        <v>9.2020067013000002</v>
      </c>
      <c r="AA19" s="217">
        <v>9.3210339066000003</v>
      </c>
      <c r="AB19" s="217">
        <v>9.5267628800999997</v>
      </c>
      <c r="AC19" s="217">
        <v>9.4643180542999996</v>
      </c>
      <c r="AD19" s="217">
        <v>9.4918808206000005</v>
      </c>
      <c r="AE19" s="217">
        <v>9.6173936167999994</v>
      </c>
      <c r="AF19" s="217">
        <v>9.4074717648000004</v>
      </c>
      <c r="AG19" s="217">
        <v>9.5572898948000002</v>
      </c>
      <c r="AH19" s="217">
        <v>9.4525806010999993</v>
      </c>
      <c r="AI19" s="217">
        <v>9.5291940670000006</v>
      </c>
      <c r="AJ19" s="217">
        <v>9.4182223724000007</v>
      </c>
      <c r="AK19" s="217">
        <v>9.4180862567000005</v>
      </c>
      <c r="AL19" s="217">
        <v>9.2649784852000003</v>
      </c>
      <c r="AM19" s="217">
        <v>9.1749639070000004</v>
      </c>
      <c r="AN19" s="217">
        <v>9.4098114774999999</v>
      </c>
      <c r="AO19" s="217">
        <v>9.4421039014999995</v>
      </c>
      <c r="AP19" s="217">
        <v>9.5044607721999999</v>
      </c>
      <c r="AQ19" s="217">
        <v>9.7651778954000008</v>
      </c>
      <c r="AR19" s="217">
        <v>9.6751546878999992</v>
      </c>
      <c r="AS19" s="217">
        <v>9.6724289148999993</v>
      </c>
      <c r="AT19" s="217">
        <v>9.7607026164999997</v>
      </c>
      <c r="AU19" s="217">
        <v>9.4924421316000007</v>
      </c>
      <c r="AV19" s="217">
        <v>9.5767244772000009</v>
      </c>
      <c r="AW19" s="217">
        <v>9.43</v>
      </c>
      <c r="AX19" s="217">
        <v>9.2219490000000004</v>
      </c>
      <c r="AY19" s="217">
        <v>9.1911679999999993</v>
      </c>
      <c r="AZ19" s="359">
        <v>9.4989889999999999</v>
      </c>
      <c r="BA19" s="359">
        <v>9.5418129999999994</v>
      </c>
      <c r="BB19" s="359">
        <v>9.5636589999999995</v>
      </c>
      <c r="BC19" s="359">
        <v>9.6792549999999995</v>
      </c>
      <c r="BD19" s="359">
        <v>9.7539210000000001</v>
      </c>
      <c r="BE19" s="359">
        <v>9.7801170000000006</v>
      </c>
      <c r="BF19" s="359">
        <v>9.7621839999999995</v>
      </c>
      <c r="BG19" s="359">
        <v>9.7203339999999994</v>
      </c>
      <c r="BH19" s="359">
        <v>9.6797509999999996</v>
      </c>
      <c r="BI19" s="359">
        <v>9.5371880000000004</v>
      </c>
      <c r="BJ19" s="359">
        <v>9.3415619999999997</v>
      </c>
      <c r="BK19" s="359">
        <v>9.2863439999999997</v>
      </c>
      <c r="BL19" s="359">
        <v>9.5781259999999993</v>
      </c>
      <c r="BM19" s="359">
        <v>9.6263310000000004</v>
      </c>
      <c r="BN19" s="359">
        <v>9.6617899999999999</v>
      </c>
      <c r="BO19" s="359">
        <v>9.7749059999999997</v>
      </c>
      <c r="BP19" s="359">
        <v>9.8436319999999995</v>
      </c>
      <c r="BQ19" s="359">
        <v>9.8603140000000007</v>
      </c>
      <c r="BR19" s="359">
        <v>9.8589789999999997</v>
      </c>
      <c r="BS19" s="359">
        <v>9.8302720000000008</v>
      </c>
      <c r="BT19" s="359">
        <v>9.791048</v>
      </c>
      <c r="BU19" s="359">
        <v>9.6468380000000007</v>
      </c>
      <c r="BV19" s="359">
        <v>9.4518260000000005</v>
      </c>
    </row>
    <row r="20" spans="1:74" ht="11.1" customHeight="1">
      <c r="A20" s="119" t="s">
        <v>859</v>
      </c>
      <c r="B20" s="207" t="s">
        <v>624</v>
      </c>
      <c r="C20" s="217">
        <v>6.9006904431000002</v>
      </c>
      <c r="D20" s="217">
        <v>7.1656711786000002</v>
      </c>
      <c r="E20" s="217">
        <v>7.3450972518000004</v>
      </c>
      <c r="F20" s="217">
        <v>7.3841435966000004</v>
      </c>
      <c r="G20" s="217">
        <v>7.9248661014000001</v>
      </c>
      <c r="H20" s="217">
        <v>8.5087539607</v>
      </c>
      <c r="I20" s="217">
        <v>8.8889132252999996</v>
      </c>
      <c r="J20" s="217">
        <v>8.7217107121000002</v>
      </c>
      <c r="K20" s="217">
        <v>8.2741109013000003</v>
      </c>
      <c r="L20" s="217">
        <v>7.7052514008999999</v>
      </c>
      <c r="M20" s="217">
        <v>7.6591186492999999</v>
      </c>
      <c r="N20" s="217">
        <v>7.4603442104999997</v>
      </c>
      <c r="O20" s="217">
        <v>7.4066329275999996</v>
      </c>
      <c r="P20" s="217">
        <v>7.6304915553999999</v>
      </c>
      <c r="Q20" s="217">
        <v>7.7885130180999997</v>
      </c>
      <c r="R20" s="217">
        <v>7.9336911909000003</v>
      </c>
      <c r="S20" s="217">
        <v>8.4209983979</v>
      </c>
      <c r="T20" s="217">
        <v>8.9863172929000008</v>
      </c>
      <c r="U20" s="217">
        <v>9.097907738</v>
      </c>
      <c r="V20" s="217">
        <v>9.0451263276000002</v>
      </c>
      <c r="W20" s="217">
        <v>8.6974533633999993</v>
      </c>
      <c r="X20" s="217">
        <v>8.0153567671000001</v>
      </c>
      <c r="Y20" s="217">
        <v>7.7536773467</v>
      </c>
      <c r="Z20" s="217">
        <v>7.5486080456</v>
      </c>
      <c r="AA20" s="217">
        <v>7.7674496980000001</v>
      </c>
      <c r="AB20" s="217">
        <v>7.9445039126000001</v>
      </c>
      <c r="AC20" s="217">
        <v>8.0304388698999993</v>
      </c>
      <c r="AD20" s="217">
        <v>8.0614959026000008</v>
      </c>
      <c r="AE20" s="217">
        <v>8.5317550268000009</v>
      </c>
      <c r="AF20" s="217">
        <v>9.1997854121000007</v>
      </c>
      <c r="AG20" s="217">
        <v>9.1918101374999992</v>
      </c>
      <c r="AH20" s="217">
        <v>9.3070602155</v>
      </c>
      <c r="AI20" s="217">
        <v>8.9054199327999992</v>
      </c>
      <c r="AJ20" s="217">
        <v>8.3373358757999991</v>
      </c>
      <c r="AK20" s="217">
        <v>8.0661061957999998</v>
      </c>
      <c r="AL20" s="217">
        <v>8.0357585538999992</v>
      </c>
      <c r="AM20" s="217">
        <v>8.1443946853</v>
      </c>
      <c r="AN20" s="217">
        <v>8.4595505053999993</v>
      </c>
      <c r="AO20" s="217">
        <v>8.4875126942999994</v>
      </c>
      <c r="AP20" s="217">
        <v>8.5037664120999992</v>
      </c>
      <c r="AQ20" s="217">
        <v>9.2245525640999997</v>
      </c>
      <c r="AR20" s="217">
        <v>9.8526824269999995</v>
      </c>
      <c r="AS20" s="217">
        <v>9.8356565336999999</v>
      </c>
      <c r="AT20" s="217">
        <v>9.8513044400999998</v>
      </c>
      <c r="AU20" s="217">
        <v>9.2564476665999997</v>
      </c>
      <c r="AV20" s="217">
        <v>8.6986541086999996</v>
      </c>
      <c r="AW20" s="217">
        <v>8.4600000000000009</v>
      </c>
      <c r="AX20" s="217">
        <v>8.2238319999999998</v>
      </c>
      <c r="AY20" s="217">
        <v>8.1750939999999996</v>
      </c>
      <c r="AZ20" s="359">
        <v>8.347251</v>
      </c>
      <c r="BA20" s="359">
        <v>8.5668220000000002</v>
      </c>
      <c r="BB20" s="359">
        <v>8.6113320000000009</v>
      </c>
      <c r="BC20" s="359">
        <v>9.1743760000000005</v>
      </c>
      <c r="BD20" s="359">
        <v>9.9018619999999995</v>
      </c>
      <c r="BE20" s="359">
        <v>10.08558</v>
      </c>
      <c r="BF20" s="359">
        <v>10.01131</v>
      </c>
      <c r="BG20" s="359">
        <v>9.4670120000000004</v>
      </c>
      <c r="BH20" s="359">
        <v>9.0804749999999999</v>
      </c>
      <c r="BI20" s="359">
        <v>8.870965</v>
      </c>
      <c r="BJ20" s="359">
        <v>8.5962680000000002</v>
      </c>
      <c r="BK20" s="359">
        <v>8.3496220000000001</v>
      </c>
      <c r="BL20" s="359">
        <v>8.5109209999999997</v>
      </c>
      <c r="BM20" s="359">
        <v>8.7434189999999994</v>
      </c>
      <c r="BN20" s="359">
        <v>8.7949389999999994</v>
      </c>
      <c r="BO20" s="359">
        <v>9.361694</v>
      </c>
      <c r="BP20" s="359">
        <v>10.08921</v>
      </c>
      <c r="BQ20" s="359">
        <v>10.260759999999999</v>
      </c>
      <c r="BR20" s="359">
        <v>10.19037</v>
      </c>
      <c r="BS20" s="359">
        <v>9.6497960000000003</v>
      </c>
      <c r="BT20" s="359">
        <v>9.2639589999999998</v>
      </c>
      <c r="BU20" s="359">
        <v>9.0591340000000002</v>
      </c>
      <c r="BV20" s="359">
        <v>8.7952820000000003</v>
      </c>
    </row>
    <row r="21" spans="1:74" ht="11.1" customHeight="1">
      <c r="A21" s="119" t="s">
        <v>860</v>
      </c>
      <c r="B21" s="207" t="s">
        <v>625</v>
      </c>
      <c r="C21" s="217">
        <v>8.5577295966999998</v>
      </c>
      <c r="D21" s="217">
        <v>9.4387287315999995</v>
      </c>
      <c r="E21" s="217">
        <v>9.3676615044999991</v>
      </c>
      <c r="F21" s="217">
        <v>9.2957523042000005</v>
      </c>
      <c r="G21" s="217">
        <v>9.2656699299999996</v>
      </c>
      <c r="H21" s="217">
        <v>9.3837110986999992</v>
      </c>
      <c r="I21" s="217">
        <v>9.4541306802000005</v>
      </c>
      <c r="J21" s="217">
        <v>9.4406962447999998</v>
      </c>
      <c r="K21" s="217">
        <v>9.2842715733999999</v>
      </c>
      <c r="L21" s="217">
        <v>9.3245537739</v>
      </c>
      <c r="M21" s="217">
        <v>9.2944871744000004</v>
      </c>
      <c r="N21" s="217">
        <v>9.3239079716000006</v>
      </c>
      <c r="O21" s="217">
        <v>9.2734853883999993</v>
      </c>
      <c r="P21" s="217">
        <v>9.4132157326999994</v>
      </c>
      <c r="Q21" s="217">
        <v>9.4007225503999994</v>
      </c>
      <c r="R21" s="217">
        <v>9.3363842474999998</v>
      </c>
      <c r="S21" s="217">
        <v>9.4486899367999992</v>
      </c>
      <c r="T21" s="217">
        <v>9.5486978663999995</v>
      </c>
      <c r="U21" s="217">
        <v>9.5511133794000003</v>
      </c>
      <c r="V21" s="217">
        <v>9.6423431440999998</v>
      </c>
      <c r="W21" s="217">
        <v>9.4880870307999992</v>
      </c>
      <c r="X21" s="217">
        <v>9.4543266571999993</v>
      </c>
      <c r="Y21" s="217">
        <v>9.4923186019999992</v>
      </c>
      <c r="Z21" s="217">
        <v>9.4098037869999995</v>
      </c>
      <c r="AA21" s="217">
        <v>9.3987772898999999</v>
      </c>
      <c r="AB21" s="217">
        <v>9.4752684903999995</v>
      </c>
      <c r="AC21" s="217">
        <v>9.3415420401000002</v>
      </c>
      <c r="AD21" s="217">
        <v>9.3009246405999999</v>
      </c>
      <c r="AE21" s="217">
        <v>9.2797763422999999</v>
      </c>
      <c r="AF21" s="217">
        <v>9.4183852376000008</v>
      </c>
      <c r="AG21" s="217">
        <v>9.4681777940000007</v>
      </c>
      <c r="AH21" s="217">
        <v>9.3478459024999996</v>
      </c>
      <c r="AI21" s="217">
        <v>9.4166483698000008</v>
      </c>
      <c r="AJ21" s="217">
        <v>9.3581651989000001</v>
      </c>
      <c r="AK21" s="217">
        <v>9.3512940074999999</v>
      </c>
      <c r="AL21" s="217">
        <v>9.2779116599999991</v>
      </c>
      <c r="AM21" s="217">
        <v>9.2008292010999995</v>
      </c>
      <c r="AN21" s="217">
        <v>9.3777111564000002</v>
      </c>
      <c r="AO21" s="217">
        <v>9.3319556215000006</v>
      </c>
      <c r="AP21" s="217">
        <v>9.2395314891000009</v>
      </c>
      <c r="AQ21" s="217">
        <v>9.2741816129999997</v>
      </c>
      <c r="AR21" s="217">
        <v>9.4748137507999992</v>
      </c>
      <c r="AS21" s="217">
        <v>9.4802723297</v>
      </c>
      <c r="AT21" s="217">
        <v>9.4664906892000005</v>
      </c>
      <c r="AU21" s="217">
        <v>9.4821693796000002</v>
      </c>
      <c r="AV21" s="217">
        <v>9.3902827971999994</v>
      </c>
      <c r="AW21" s="217">
        <v>9.4600000000000009</v>
      </c>
      <c r="AX21" s="217">
        <v>9.4178320000000006</v>
      </c>
      <c r="AY21" s="217">
        <v>9.3071640000000002</v>
      </c>
      <c r="AZ21" s="359">
        <v>9.5375960000000006</v>
      </c>
      <c r="BA21" s="359">
        <v>9.5347399999999993</v>
      </c>
      <c r="BB21" s="359">
        <v>9.4476659999999999</v>
      </c>
      <c r="BC21" s="359">
        <v>9.4800330000000006</v>
      </c>
      <c r="BD21" s="359">
        <v>9.6320150000000009</v>
      </c>
      <c r="BE21" s="359">
        <v>9.7256169999999997</v>
      </c>
      <c r="BF21" s="359">
        <v>9.6987089999999991</v>
      </c>
      <c r="BG21" s="359">
        <v>9.6632079999999991</v>
      </c>
      <c r="BH21" s="359">
        <v>9.6177480000000006</v>
      </c>
      <c r="BI21" s="359">
        <v>9.6945730000000001</v>
      </c>
      <c r="BJ21" s="359">
        <v>9.6445030000000003</v>
      </c>
      <c r="BK21" s="359">
        <v>9.5194069999999993</v>
      </c>
      <c r="BL21" s="359">
        <v>9.7590959999999995</v>
      </c>
      <c r="BM21" s="359">
        <v>9.7543790000000001</v>
      </c>
      <c r="BN21" s="359">
        <v>9.6594689999999996</v>
      </c>
      <c r="BO21" s="359">
        <v>9.6930300000000003</v>
      </c>
      <c r="BP21" s="359">
        <v>9.849183</v>
      </c>
      <c r="BQ21" s="359">
        <v>9.9453329999999998</v>
      </c>
      <c r="BR21" s="359">
        <v>9.9184520000000003</v>
      </c>
      <c r="BS21" s="359">
        <v>9.8826149999999995</v>
      </c>
      <c r="BT21" s="359">
        <v>9.8354909999999993</v>
      </c>
      <c r="BU21" s="359">
        <v>9.9148519999999998</v>
      </c>
      <c r="BV21" s="359">
        <v>9.8638019999999997</v>
      </c>
    </row>
    <row r="22" spans="1:74" ht="11.1" customHeight="1">
      <c r="A22" s="119" t="s">
        <v>861</v>
      </c>
      <c r="B22" s="207" t="s">
        <v>626</v>
      </c>
      <c r="C22" s="217">
        <v>8.7406833053999993</v>
      </c>
      <c r="D22" s="217">
        <v>8.8451488617000003</v>
      </c>
      <c r="E22" s="217">
        <v>8.7670634746000005</v>
      </c>
      <c r="F22" s="217">
        <v>9.2191217745999996</v>
      </c>
      <c r="G22" s="217">
        <v>9.3191342387000002</v>
      </c>
      <c r="H22" s="217">
        <v>9.2853921824000007</v>
      </c>
      <c r="I22" s="217">
        <v>9.4289805109000007</v>
      </c>
      <c r="J22" s="217">
        <v>9.6507683792000005</v>
      </c>
      <c r="K22" s="217">
        <v>9.5376970368999991</v>
      </c>
      <c r="L22" s="217">
        <v>9.9232727961999991</v>
      </c>
      <c r="M22" s="217">
        <v>9.7466864161999993</v>
      </c>
      <c r="N22" s="217">
        <v>9.4576389792000004</v>
      </c>
      <c r="O22" s="217">
        <v>9.4577146164000006</v>
      </c>
      <c r="P22" s="217">
        <v>9.6550887872000004</v>
      </c>
      <c r="Q22" s="217">
        <v>9.7329944317999999</v>
      </c>
      <c r="R22" s="217">
        <v>9.6027485078999995</v>
      </c>
      <c r="S22" s="217">
        <v>9.8392044710000004</v>
      </c>
      <c r="T22" s="217">
        <v>9.9287928431000001</v>
      </c>
      <c r="U22" s="217">
        <v>9.8513764951000002</v>
      </c>
      <c r="V22" s="217">
        <v>9.8695697325000005</v>
      </c>
      <c r="W22" s="217">
        <v>9.9396915568999997</v>
      </c>
      <c r="X22" s="217">
        <v>9.8709033483000006</v>
      </c>
      <c r="Y22" s="217">
        <v>9.8139629416999998</v>
      </c>
      <c r="Z22" s="217">
        <v>9.9123539902999998</v>
      </c>
      <c r="AA22" s="217">
        <v>9.7284236002999993</v>
      </c>
      <c r="AB22" s="217">
        <v>9.7996352846000008</v>
      </c>
      <c r="AC22" s="217">
        <v>9.8308378712</v>
      </c>
      <c r="AD22" s="217">
        <v>9.7527139815999995</v>
      </c>
      <c r="AE22" s="217">
        <v>9.8271028453000007</v>
      </c>
      <c r="AF22" s="217">
        <v>9.9884895874000001</v>
      </c>
      <c r="AG22" s="217">
        <v>9.9152105209000005</v>
      </c>
      <c r="AH22" s="217">
        <v>9.8390806530999999</v>
      </c>
      <c r="AI22" s="217">
        <v>9.9497086770000003</v>
      </c>
      <c r="AJ22" s="217">
        <v>9.7902680075999999</v>
      </c>
      <c r="AK22" s="217">
        <v>9.9492236984000009</v>
      </c>
      <c r="AL22" s="217">
        <v>10.091628976000001</v>
      </c>
      <c r="AM22" s="217">
        <v>9.8466671326000004</v>
      </c>
      <c r="AN22" s="217">
        <v>9.6969746423000007</v>
      </c>
      <c r="AO22" s="217">
        <v>9.9204630991999991</v>
      </c>
      <c r="AP22" s="217">
        <v>9.8740791065</v>
      </c>
      <c r="AQ22" s="217">
        <v>9.9548171652999997</v>
      </c>
      <c r="AR22" s="217">
        <v>9.8943492166000002</v>
      </c>
      <c r="AS22" s="217">
        <v>9.7536242120000001</v>
      </c>
      <c r="AT22" s="217">
        <v>9.7325788424000006</v>
      </c>
      <c r="AU22" s="217">
        <v>9.7990674818999999</v>
      </c>
      <c r="AV22" s="217">
        <v>9.8265177292000008</v>
      </c>
      <c r="AW22" s="217">
        <v>9.81</v>
      </c>
      <c r="AX22" s="217">
        <v>9.7345830000000007</v>
      </c>
      <c r="AY22" s="217">
        <v>9.4444540000000003</v>
      </c>
      <c r="AZ22" s="359">
        <v>9.5442830000000001</v>
      </c>
      <c r="BA22" s="359">
        <v>9.6428879999999992</v>
      </c>
      <c r="BB22" s="359">
        <v>9.7424009999999992</v>
      </c>
      <c r="BC22" s="359">
        <v>9.9013069999999992</v>
      </c>
      <c r="BD22" s="359">
        <v>10.058669999999999</v>
      </c>
      <c r="BE22" s="359">
        <v>10.13053</v>
      </c>
      <c r="BF22" s="359">
        <v>10.17793</v>
      </c>
      <c r="BG22" s="359">
        <v>10.1876</v>
      </c>
      <c r="BH22" s="359">
        <v>10.20743</v>
      </c>
      <c r="BI22" s="359">
        <v>10.236280000000001</v>
      </c>
      <c r="BJ22" s="359">
        <v>10.19781</v>
      </c>
      <c r="BK22" s="359">
        <v>9.7073429999999998</v>
      </c>
      <c r="BL22" s="359">
        <v>9.740202</v>
      </c>
      <c r="BM22" s="359">
        <v>9.8544970000000003</v>
      </c>
      <c r="BN22" s="359">
        <v>9.9864409999999992</v>
      </c>
      <c r="BO22" s="359">
        <v>10.1363</v>
      </c>
      <c r="BP22" s="359">
        <v>10.27534</v>
      </c>
      <c r="BQ22" s="359">
        <v>10.31664</v>
      </c>
      <c r="BR22" s="359">
        <v>10.40611</v>
      </c>
      <c r="BS22" s="359">
        <v>10.44708</v>
      </c>
      <c r="BT22" s="359">
        <v>10.46457</v>
      </c>
      <c r="BU22" s="359">
        <v>10.491210000000001</v>
      </c>
      <c r="BV22" s="359">
        <v>10.460290000000001</v>
      </c>
    </row>
    <row r="23" spans="1:74" ht="11.1" customHeight="1">
      <c r="A23" s="119" t="s">
        <v>862</v>
      </c>
      <c r="B23" s="207" t="s">
        <v>627</v>
      </c>
      <c r="C23" s="217">
        <v>8.7998016589999999</v>
      </c>
      <c r="D23" s="217">
        <v>8.9929313517999994</v>
      </c>
      <c r="E23" s="217">
        <v>9.1123057991999996</v>
      </c>
      <c r="F23" s="217">
        <v>8.9301687962000003</v>
      </c>
      <c r="G23" s="217">
        <v>8.7703599393000005</v>
      </c>
      <c r="H23" s="217">
        <v>8.8144329734000006</v>
      </c>
      <c r="I23" s="217">
        <v>8.7256447857000001</v>
      </c>
      <c r="J23" s="217">
        <v>8.7939352030000002</v>
      </c>
      <c r="K23" s="217">
        <v>8.8313557053</v>
      </c>
      <c r="L23" s="217">
        <v>8.7393472351000003</v>
      </c>
      <c r="M23" s="217">
        <v>8.3575859857000001</v>
      </c>
      <c r="N23" s="217">
        <v>8.4759472690000006</v>
      </c>
      <c r="O23" s="217">
        <v>8.2967200682000009</v>
      </c>
      <c r="P23" s="217">
        <v>8.5367996811999998</v>
      </c>
      <c r="Q23" s="217">
        <v>8.5199221278999993</v>
      </c>
      <c r="R23" s="217">
        <v>8.3983662470000002</v>
      </c>
      <c r="S23" s="217">
        <v>8.4867042953999992</v>
      </c>
      <c r="T23" s="217">
        <v>8.7395282266999992</v>
      </c>
      <c r="U23" s="217">
        <v>8.6728950620000003</v>
      </c>
      <c r="V23" s="217">
        <v>8.9136857971999994</v>
      </c>
      <c r="W23" s="217">
        <v>8.8573852636999995</v>
      </c>
      <c r="X23" s="217">
        <v>8.4502338145000007</v>
      </c>
      <c r="Y23" s="217">
        <v>8.3080961998999996</v>
      </c>
      <c r="Z23" s="217">
        <v>8.1964103412</v>
      </c>
      <c r="AA23" s="217">
        <v>8.1930206537999997</v>
      </c>
      <c r="AB23" s="217">
        <v>8.2889469583000004</v>
      </c>
      <c r="AC23" s="217">
        <v>8.0650622564999992</v>
      </c>
      <c r="AD23" s="217">
        <v>7.9405143954000001</v>
      </c>
      <c r="AE23" s="217">
        <v>7.8906568693999999</v>
      </c>
      <c r="AF23" s="217">
        <v>7.9439918120000002</v>
      </c>
      <c r="AG23" s="217">
        <v>7.9265735849999999</v>
      </c>
      <c r="AH23" s="217">
        <v>8.0119271387000008</v>
      </c>
      <c r="AI23" s="217">
        <v>8.0267727681000007</v>
      </c>
      <c r="AJ23" s="217">
        <v>7.9457123448999996</v>
      </c>
      <c r="AK23" s="217">
        <v>7.8317418931000002</v>
      </c>
      <c r="AL23" s="217">
        <v>7.8669906066999999</v>
      </c>
      <c r="AM23" s="217">
        <v>8.0385960503000007</v>
      </c>
      <c r="AN23" s="217">
        <v>8.0585756903999997</v>
      </c>
      <c r="AO23" s="217">
        <v>8.1174915690000002</v>
      </c>
      <c r="AP23" s="217">
        <v>8.0970752352000002</v>
      </c>
      <c r="AQ23" s="217">
        <v>8.2333439599999991</v>
      </c>
      <c r="AR23" s="217">
        <v>8.2323636023999995</v>
      </c>
      <c r="AS23" s="217">
        <v>8.2249131596999998</v>
      </c>
      <c r="AT23" s="217">
        <v>8.1420363477999995</v>
      </c>
      <c r="AU23" s="217">
        <v>8.0470033100999991</v>
      </c>
      <c r="AV23" s="217">
        <v>8.1307284289999995</v>
      </c>
      <c r="AW23" s="217">
        <v>7.91</v>
      </c>
      <c r="AX23" s="217">
        <v>7.7835570000000001</v>
      </c>
      <c r="AY23" s="217">
        <v>7.9082660000000002</v>
      </c>
      <c r="AZ23" s="359">
        <v>8.0196550000000002</v>
      </c>
      <c r="BA23" s="359">
        <v>7.9843840000000004</v>
      </c>
      <c r="BB23" s="359">
        <v>7.9361689999999996</v>
      </c>
      <c r="BC23" s="359">
        <v>7.9603099999999998</v>
      </c>
      <c r="BD23" s="359">
        <v>8.2779170000000004</v>
      </c>
      <c r="BE23" s="359">
        <v>8.1308000000000007</v>
      </c>
      <c r="BF23" s="359">
        <v>8.2897820000000007</v>
      </c>
      <c r="BG23" s="359">
        <v>8.2065409999999996</v>
      </c>
      <c r="BH23" s="359">
        <v>8.0580029999999994</v>
      </c>
      <c r="BI23" s="359">
        <v>7.7195320000000001</v>
      </c>
      <c r="BJ23" s="359">
        <v>7.6234840000000004</v>
      </c>
      <c r="BK23" s="359">
        <v>7.9103859999999999</v>
      </c>
      <c r="BL23" s="359">
        <v>8.0142070000000007</v>
      </c>
      <c r="BM23" s="359">
        <v>7.9849360000000003</v>
      </c>
      <c r="BN23" s="359">
        <v>7.9294380000000002</v>
      </c>
      <c r="BO23" s="359">
        <v>7.9184869999999998</v>
      </c>
      <c r="BP23" s="359">
        <v>8.1790699999999994</v>
      </c>
      <c r="BQ23" s="359">
        <v>7.9881229999999999</v>
      </c>
      <c r="BR23" s="359">
        <v>8.096095</v>
      </c>
      <c r="BS23" s="359">
        <v>8.0162639999999996</v>
      </c>
      <c r="BT23" s="359">
        <v>7.8877860000000002</v>
      </c>
      <c r="BU23" s="359">
        <v>7.5920810000000003</v>
      </c>
      <c r="BV23" s="359">
        <v>7.566516</v>
      </c>
    </row>
    <row r="24" spans="1:74" ht="11.1" customHeight="1">
      <c r="A24" s="119" t="s">
        <v>863</v>
      </c>
      <c r="B24" s="207" t="s">
        <v>628</v>
      </c>
      <c r="C24" s="217">
        <v>7.9849191796000003</v>
      </c>
      <c r="D24" s="217">
        <v>8.2853596163999992</v>
      </c>
      <c r="E24" s="217">
        <v>8.3280031542999993</v>
      </c>
      <c r="F24" s="217">
        <v>8.5700363537000008</v>
      </c>
      <c r="G24" s="217">
        <v>9.1712045170999996</v>
      </c>
      <c r="H24" s="217">
        <v>9.3889709360999998</v>
      </c>
      <c r="I24" s="217">
        <v>9.2665332223999997</v>
      </c>
      <c r="J24" s="217">
        <v>9.3057674186000003</v>
      </c>
      <c r="K24" s="217">
        <v>9.1653739206000004</v>
      </c>
      <c r="L24" s="217">
        <v>8.7334367521999994</v>
      </c>
      <c r="M24" s="217">
        <v>8.4201503217999996</v>
      </c>
      <c r="N24" s="217">
        <v>7.9804231932</v>
      </c>
      <c r="O24" s="217">
        <v>8.0586072561000002</v>
      </c>
      <c r="P24" s="217">
        <v>8.3932387325000004</v>
      </c>
      <c r="Q24" s="217">
        <v>8.3981612085999995</v>
      </c>
      <c r="R24" s="217">
        <v>8.6638010683999997</v>
      </c>
      <c r="S24" s="217">
        <v>8.9862395734000007</v>
      </c>
      <c r="T24" s="217">
        <v>9.4384675628999997</v>
      </c>
      <c r="U24" s="217">
        <v>9.4001373200000007</v>
      </c>
      <c r="V24" s="217">
        <v>9.3698443449000006</v>
      </c>
      <c r="W24" s="217">
        <v>9.1606600627999999</v>
      </c>
      <c r="X24" s="217">
        <v>9.1046232200000006</v>
      </c>
      <c r="Y24" s="217">
        <v>8.6190147569000004</v>
      </c>
      <c r="Z24" s="217">
        <v>8.3367506747999993</v>
      </c>
      <c r="AA24" s="217">
        <v>8.2676127242999993</v>
      </c>
      <c r="AB24" s="217">
        <v>8.5204833733999994</v>
      </c>
      <c r="AC24" s="217">
        <v>8.5049489485999992</v>
      </c>
      <c r="AD24" s="217">
        <v>8.7466558206999991</v>
      </c>
      <c r="AE24" s="217">
        <v>9.1607484471999996</v>
      </c>
      <c r="AF24" s="217">
        <v>9.4441869934000007</v>
      </c>
      <c r="AG24" s="217">
        <v>9.4433318702999998</v>
      </c>
      <c r="AH24" s="217">
        <v>9.4361004853000008</v>
      </c>
      <c r="AI24" s="217">
        <v>9.3246865431000003</v>
      </c>
      <c r="AJ24" s="217">
        <v>9.1944184538999991</v>
      </c>
      <c r="AK24" s="217">
        <v>8.7710190250999993</v>
      </c>
      <c r="AL24" s="217">
        <v>8.7125392844</v>
      </c>
      <c r="AM24" s="217">
        <v>8.6202277243999994</v>
      </c>
      <c r="AN24" s="217">
        <v>8.9051981473000001</v>
      </c>
      <c r="AO24" s="217">
        <v>8.9868362058999995</v>
      </c>
      <c r="AP24" s="217">
        <v>9.0626421265000001</v>
      </c>
      <c r="AQ24" s="217">
        <v>9.4546697633000001</v>
      </c>
      <c r="AR24" s="217">
        <v>9.8396821470999996</v>
      </c>
      <c r="AS24" s="217">
        <v>9.8362820028000009</v>
      </c>
      <c r="AT24" s="217">
        <v>9.8216462075000006</v>
      </c>
      <c r="AU24" s="217">
        <v>9.7341147401000008</v>
      </c>
      <c r="AV24" s="217">
        <v>9.5402700442999997</v>
      </c>
      <c r="AW24" s="217">
        <v>9.23</v>
      </c>
      <c r="AX24" s="217">
        <v>8.9596560000000007</v>
      </c>
      <c r="AY24" s="217">
        <v>8.7015989999999999</v>
      </c>
      <c r="AZ24" s="359">
        <v>8.8936200000000003</v>
      </c>
      <c r="BA24" s="359">
        <v>9.0233519999999992</v>
      </c>
      <c r="BB24" s="359">
        <v>9.2757349999999992</v>
      </c>
      <c r="BC24" s="359">
        <v>9.883858</v>
      </c>
      <c r="BD24" s="359">
        <v>10.10886</v>
      </c>
      <c r="BE24" s="359">
        <v>10.13533</v>
      </c>
      <c r="BF24" s="359">
        <v>10.13006</v>
      </c>
      <c r="BG24" s="359">
        <v>9.9617880000000003</v>
      </c>
      <c r="BH24" s="359">
        <v>9.6945709999999998</v>
      </c>
      <c r="BI24" s="359">
        <v>9.4099269999999997</v>
      </c>
      <c r="BJ24" s="359">
        <v>9.1047799999999999</v>
      </c>
      <c r="BK24" s="359">
        <v>8.8959969999999995</v>
      </c>
      <c r="BL24" s="359">
        <v>9.1156269999999999</v>
      </c>
      <c r="BM24" s="359">
        <v>9.250451</v>
      </c>
      <c r="BN24" s="359">
        <v>9.5043620000000004</v>
      </c>
      <c r="BO24" s="359">
        <v>10.12218</v>
      </c>
      <c r="BP24" s="359">
        <v>10.344379999999999</v>
      </c>
      <c r="BQ24" s="359">
        <v>10.36261</v>
      </c>
      <c r="BR24" s="359">
        <v>10.35294</v>
      </c>
      <c r="BS24" s="359">
        <v>10.182779999999999</v>
      </c>
      <c r="BT24" s="359">
        <v>9.9118729999999999</v>
      </c>
      <c r="BU24" s="359">
        <v>9.6255050000000004</v>
      </c>
      <c r="BV24" s="359">
        <v>9.3226390000000006</v>
      </c>
    </row>
    <row r="25" spans="1:74" ht="11.1" customHeight="1">
      <c r="A25" s="119" t="s">
        <v>864</v>
      </c>
      <c r="B25" s="209" t="s">
        <v>629</v>
      </c>
      <c r="C25" s="217">
        <v>10.079348065</v>
      </c>
      <c r="D25" s="217">
        <v>10.082971451000001</v>
      </c>
      <c r="E25" s="217">
        <v>10.502985933</v>
      </c>
      <c r="F25" s="217">
        <v>10.462551539</v>
      </c>
      <c r="G25" s="217">
        <v>11.190822087999999</v>
      </c>
      <c r="H25" s="217">
        <v>12.877043211</v>
      </c>
      <c r="I25" s="217">
        <v>13.276499255999999</v>
      </c>
      <c r="J25" s="217">
        <v>13.064336757</v>
      </c>
      <c r="K25" s="217">
        <v>13.355604752</v>
      </c>
      <c r="L25" s="217">
        <v>11.970731774000001</v>
      </c>
      <c r="M25" s="217">
        <v>10.899712826</v>
      </c>
      <c r="N25" s="217">
        <v>10.382922859000001</v>
      </c>
      <c r="O25" s="217">
        <v>10.294674509</v>
      </c>
      <c r="P25" s="217">
        <v>10.602736001</v>
      </c>
      <c r="Q25" s="217">
        <v>10.306104261</v>
      </c>
      <c r="R25" s="217">
        <v>10.721408998999999</v>
      </c>
      <c r="S25" s="217">
        <v>11.335001480000001</v>
      </c>
      <c r="T25" s="217">
        <v>12.962476901</v>
      </c>
      <c r="U25" s="217">
        <v>13.276561956</v>
      </c>
      <c r="V25" s="217">
        <v>12.996901592</v>
      </c>
      <c r="W25" s="217">
        <v>12.867898025000001</v>
      </c>
      <c r="X25" s="217">
        <v>12.123013538</v>
      </c>
      <c r="Y25" s="217">
        <v>10.969274887999999</v>
      </c>
      <c r="Z25" s="217">
        <v>10.203602081</v>
      </c>
      <c r="AA25" s="217">
        <v>10.587161604</v>
      </c>
      <c r="AB25" s="217">
        <v>10.760302099</v>
      </c>
      <c r="AC25" s="217">
        <v>10.624710650000001</v>
      </c>
      <c r="AD25" s="217">
        <v>10.798197117999999</v>
      </c>
      <c r="AE25" s="217">
        <v>11.389209342999999</v>
      </c>
      <c r="AF25" s="217">
        <v>13.367928899000001</v>
      </c>
      <c r="AG25" s="217">
        <v>12.990404306</v>
      </c>
      <c r="AH25" s="217">
        <v>13.586641341</v>
      </c>
      <c r="AI25" s="217">
        <v>13.873510163000001</v>
      </c>
      <c r="AJ25" s="217">
        <v>12.138588736000001</v>
      </c>
      <c r="AK25" s="217">
        <v>11.409886755</v>
      </c>
      <c r="AL25" s="217">
        <v>10.660683936</v>
      </c>
      <c r="AM25" s="217">
        <v>10.631893623</v>
      </c>
      <c r="AN25" s="217">
        <v>11.290167842000001</v>
      </c>
      <c r="AO25" s="217">
        <v>11.221184559999999</v>
      </c>
      <c r="AP25" s="217">
        <v>11.455702883000001</v>
      </c>
      <c r="AQ25" s="217">
        <v>12.545988478</v>
      </c>
      <c r="AR25" s="217">
        <v>14.725847232</v>
      </c>
      <c r="AS25" s="217">
        <v>14.524539816000001</v>
      </c>
      <c r="AT25" s="217">
        <v>14.595611707</v>
      </c>
      <c r="AU25" s="217">
        <v>13.995274884000001</v>
      </c>
      <c r="AV25" s="217">
        <v>13.110437494999999</v>
      </c>
      <c r="AW25" s="217">
        <v>12.8</v>
      </c>
      <c r="AX25" s="217">
        <v>11.523680000000001</v>
      </c>
      <c r="AY25" s="217">
        <v>11.70914</v>
      </c>
      <c r="AZ25" s="359">
        <v>12.310549999999999</v>
      </c>
      <c r="BA25" s="359">
        <v>12.153230000000001</v>
      </c>
      <c r="BB25" s="359">
        <v>12.12454</v>
      </c>
      <c r="BC25" s="359">
        <v>13.06687</v>
      </c>
      <c r="BD25" s="359">
        <v>14.636480000000001</v>
      </c>
      <c r="BE25" s="359">
        <v>14.676299999999999</v>
      </c>
      <c r="BF25" s="359">
        <v>14.675039999999999</v>
      </c>
      <c r="BG25" s="359">
        <v>14.551629999999999</v>
      </c>
      <c r="BH25" s="359">
        <v>13.61425</v>
      </c>
      <c r="BI25" s="359">
        <v>13.19965</v>
      </c>
      <c r="BJ25" s="359">
        <v>12.133889999999999</v>
      </c>
      <c r="BK25" s="359">
        <v>12.302390000000001</v>
      </c>
      <c r="BL25" s="359">
        <v>12.783609999999999</v>
      </c>
      <c r="BM25" s="359">
        <v>12.60023</v>
      </c>
      <c r="BN25" s="359">
        <v>12.60148</v>
      </c>
      <c r="BO25" s="359">
        <v>13.57901</v>
      </c>
      <c r="BP25" s="359">
        <v>15.21406</v>
      </c>
      <c r="BQ25" s="359">
        <v>15.25088</v>
      </c>
      <c r="BR25" s="359">
        <v>15.268840000000001</v>
      </c>
      <c r="BS25" s="359">
        <v>15.13419</v>
      </c>
      <c r="BT25" s="359">
        <v>14.142469999999999</v>
      </c>
      <c r="BU25" s="359">
        <v>13.689310000000001</v>
      </c>
      <c r="BV25" s="359">
        <v>12.55597</v>
      </c>
    </row>
    <row r="26" spans="1:74" ht="11.1" customHeight="1">
      <c r="A26" s="119" t="s">
        <v>865</v>
      </c>
      <c r="B26" s="209" t="s">
        <v>598</v>
      </c>
      <c r="C26" s="217">
        <v>9.5500000000000007</v>
      </c>
      <c r="D26" s="217">
        <v>9.89</v>
      </c>
      <c r="E26" s="217">
        <v>9.9499999999999993</v>
      </c>
      <c r="F26" s="217">
        <v>9.9499999999999993</v>
      </c>
      <c r="G26" s="217">
        <v>10.15</v>
      </c>
      <c r="H26" s="217">
        <v>10.56</v>
      </c>
      <c r="I26" s="217">
        <v>10.72</v>
      </c>
      <c r="J26" s="217">
        <v>10.62</v>
      </c>
      <c r="K26" s="217">
        <v>10.52</v>
      </c>
      <c r="L26" s="217">
        <v>10.25</v>
      </c>
      <c r="M26" s="217">
        <v>9.99</v>
      </c>
      <c r="N26" s="217">
        <v>9.82</v>
      </c>
      <c r="O26" s="217">
        <v>9.7799999999999994</v>
      </c>
      <c r="P26" s="217">
        <v>9.99</v>
      </c>
      <c r="Q26" s="217">
        <v>9.93</v>
      </c>
      <c r="R26" s="217">
        <v>9.9600000000000009</v>
      </c>
      <c r="S26" s="217">
        <v>10.19</v>
      </c>
      <c r="T26" s="217">
        <v>10.66</v>
      </c>
      <c r="U26" s="217">
        <v>10.67</v>
      </c>
      <c r="V26" s="217">
        <v>10.72</v>
      </c>
      <c r="W26" s="217">
        <v>10.59</v>
      </c>
      <c r="X26" s="217">
        <v>10.25</v>
      </c>
      <c r="Y26" s="217">
        <v>9.98</v>
      </c>
      <c r="Z26" s="217">
        <v>9.77</v>
      </c>
      <c r="AA26" s="217">
        <v>9.84</v>
      </c>
      <c r="AB26" s="217">
        <v>9.94</v>
      </c>
      <c r="AC26" s="217">
        <v>9.84</v>
      </c>
      <c r="AD26" s="217">
        <v>9.82</v>
      </c>
      <c r="AE26" s="217">
        <v>9.9600000000000009</v>
      </c>
      <c r="AF26" s="217">
        <v>10.39</v>
      </c>
      <c r="AG26" s="217">
        <v>10.39</v>
      </c>
      <c r="AH26" s="217">
        <v>10.39</v>
      </c>
      <c r="AI26" s="217">
        <v>10.5</v>
      </c>
      <c r="AJ26" s="217">
        <v>10.08</v>
      </c>
      <c r="AK26" s="217">
        <v>9.89</v>
      </c>
      <c r="AL26" s="217">
        <v>9.81</v>
      </c>
      <c r="AM26" s="217">
        <v>9.7899999999999991</v>
      </c>
      <c r="AN26" s="217">
        <v>10.07</v>
      </c>
      <c r="AO26" s="217">
        <v>10.02</v>
      </c>
      <c r="AP26" s="217">
        <v>9.9600000000000009</v>
      </c>
      <c r="AQ26" s="217">
        <v>10.26</v>
      </c>
      <c r="AR26" s="217">
        <v>10.7</v>
      </c>
      <c r="AS26" s="217">
        <v>10.76</v>
      </c>
      <c r="AT26" s="217">
        <v>10.72</v>
      </c>
      <c r="AU26" s="217">
        <v>10.56</v>
      </c>
      <c r="AV26" s="217">
        <v>10.3</v>
      </c>
      <c r="AW26" s="217">
        <v>10.119999999999999</v>
      </c>
      <c r="AX26" s="217">
        <v>9.8931830000000005</v>
      </c>
      <c r="AY26" s="217">
        <v>9.8835820000000005</v>
      </c>
      <c r="AZ26" s="359">
        <v>10.12626</v>
      </c>
      <c r="BA26" s="359">
        <v>10.1128</v>
      </c>
      <c r="BB26" s="359">
        <v>10.10877</v>
      </c>
      <c r="BC26" s="359">
        <v>10.37097</v>
      </c>
      <c r="BD26" s="359">
        <v>10.834059999999999</v>
      </c>
      <c r="BE26" s="359">
        <v>10.91967</v>
      </c>
      <c r="BF26" s="359">
        <v>10.910550000000001</v>
      </c>
      <c r="BG26" s="359">
        <v>10.78515</v>
      </c>
      <c r="BH26" s="359">
        <v>10.482419999999999</v>
      </c>
      <c r="BI26" s="359">
        <v>10.293850000000001</v>
      </c>
      <c r="BJ26" s="359">
        <v>10.08243</v>
      </c>
      <c r="BK26" s="359">
        <v>10.07429</v>
      </c>
      <c r="BL26" s="359">
        <v>10.291639999999999</v>
      </c>
      <c r="BM26" s="359">
        <v>10.280989999999999</v>
      </c>
      <c r="BN26" s="359">
        <v>10.283989999999999</v>
      </c>
      <c r="BO26" s="359">
        <v>10.54121</v>
      </c>
      <c r="BP26" s="359">
        <v>10.99517</v>
      </c>
      <c r="BQ26" s="359">
        <v>11.06456</v>
      </c>
      <c r="BR26" s="359">
        <v>11.05301</v>
      </c>
      <c r="BS26" s="359">
        <v>10.93329</v>
      </c>
      <c r="BT26" s="359">
        <v>10.62759</v>
      </c>
      <c r="BU26" s="359">
        <v>10.44441</v>
      </c>
      <c r="BV26" s="359">
        <v>10.24344</v>
      </c>
    </row>
    <row r="27" spans="1:74" ht="11.1" customHeight="1">
      <c r="A27" s="119"/>
      <c r="B27" s="122" t="s">
        <v>35</v>
      </c>
      <c r="C27" s="498"/>
      <c r="D27" s="498"/>
      <c r="E27" s="498"/>
      <c r="F27" s="498"/>
      <c r="G27" s="498"/>
      <c r="H27" s="498"/>
      <c r="I27" s="498"/>
      <c r="J27" s="498"/>
      <c r="K27" s="498"/>
      <c r="L27" s="498"/>
      <c r="M27" s="498"/>
      <c r="N27" s="498"/>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c r="AL27" s="498"/>
      <c r="AM27" s="498"/>
      <c r="AN27" s="498"/>
      <c r="AO27" s="498"/>
      <c r="AP27" s="498"/>
      <c r="AQ27" s="498"/>
      <c r="AR27" s="498"/>
      <c r="AS27" s="498"/>
      <c r="AT27" s="498"/>
      <c r="AU27" s="498"/>
      <c r="AV27" s="498"/>
      <c r="AW27" s="498"/>
      <c r="AX27" s="498"/>
      <c r="AY27" s="498"/>
      <c r="AZ27" s="499"/>
      <c r="BA27" s="499"/>
      <c r="BB27" s="499"/>
      <c r="BC27" s="499"/>
      <c r="BD27" s="499"/>
      <c r="BE27" s="499"/>
      <c r="BF27" s="499"/>
      <c r="BG27" s="499"/>
      <c r="BH27" s="499"/>
      <c r="BI27" s="499"/>
      <c r="BJ27" s="499"/>
      <c r="BK27" s="499"/>
      <c r="BL27" s="499"/>
      <c r="BM27" s="499"/>
      <c r="BN27" s="499"/>
      <c r="BO27" s="499"/>
      <c r="BP27" s="499"/>
      <c r="BQ27" s="499"/>
      <c r="BR27" s="499"/>
      <c r="BS27" s="499"/>
      <c r="BT27" s="499"/>
      <c r="BU27" s="499"/>
      <c r="BV27" s="499"/>
    </row>
    <row r="28" spans="1:74" ht="11.1" customHeight="1">
      <c r="A28" s="119" t="s">
        <v>866</v>
      </c>
      <c r="B28" s="207" t="s">
        <v>622</v>
      </c>
      <c r="C28" s="217">
        <v>13.001300237000001</v>
      </c>
      <c r="D28" s="217">
        <v>12.976754186000001</v>
      </c>
      <c r="E28" s="217">
        <v>12.786809108</v>
      </c>
      <c r="F28" s="217">
        <v>12.740713897999999</v>
      </c>
      <c r="G28" s="217">
        <v>12.584043883</v>
      </c>
      <c r="H28" s="217">
        <v>13.314716036</v>
      </c>
      <c r="I28" s="217">
        <v>13.435875198</v>
      </c>
      <c r="J28" s="217">
        <v>13.410541447</v>
      </c>
      <c r="K28" s="217">
        <v>13.312767961</v>
      </c>
      <c r="L28" s="217">
        <v>12.520341928000001</v>
      </c>
      <c r="M28" s="217">
        <v>12.614433089</v>
      </c>
      <c r="N28" s="217">
        <v>12.961223813</v>
      </c>
      <c r="O28" s="217">
        <v>12.794278592</v>
      </c>
      <c r="P28" s="217">
        <v>12.425820634000001</v>
      </c>
      <c r="Q28" s="217">
        <v>12.392075241000001</v>
      </c>
      <c r="R28" s="217">
        <v>11.980220299999999</v>
      </c>
      <c r="S28" s="217">
        <v>12.373814987999999</v>
      </c>
      <c r="T28" s="217">
        <v>13.128018776999999</v>
      </c>
      <c r="U28" s="217">
        <v>12.754336162</v>
      </c>
      <c r="V28" s="217">
        <v>12.957982458</v>
      </c>
      <c r="W28" s="217">
        <v>12.891223741999999</v>
      </c>
      <c r="X28" s="217">
        <v>12.112099419</v>
      </c>
      <c r="Y28" s="217">
        <v>12.217301234000001</v>
      </c>
      <c r="Z28" s="217">
        <v>12.448256779999999</v>
      </c>
      <c r="AA28" s="217">
        <v>11.770043648</v>
      </c>
      <c r="AB28" s="217">
        <v>11.650989707000001</v>
      </c>
      <c r="AC28" s="217">
        <v>11.772335897</v>
      </c>
      <c r="AD28" s="217">
        <v>11.389424570999999</v>
      </c>
      <c r="AE28" s="217">
        <v>11.715806799999999</v>
      </c>
      <c r="AF28" s="217">
        <v>12.345924107</v>
      </c>
      <c r="AG28" s="217">
        <v>12.167906528</v>
      </c>
      <c r="AH28" s="217">
        <v>12.203081449000001</v>
      </c>
      <c r="AI28" s="217">
        <v>12.068733687</v>
      </c>
      <c r="AJ28" s="217">
        <v>11.434364719</v>
      </c>
      <c r="AK28" s="217">
        <v>11.601605685999999</v>
      </c>
      <c r="AL28" s="217">
        <v>11.772428078000001</v>
      </c>
      <c r="AM28" s="217">
        <v>11.934290581000001</v>
      </c>
      <c r="AN28" s="217">
        <v>12.846736056999999</v>
      </c>
      <c r="AO28" s="217">
        <v>12.385614849</v>
      </c>
      <c r="AP28" s="217">
        <v>11.728106392999999</v>
      </c>
      <c r="AQ28" s="217">
        <v>11.8726328</v>
      </c>
      <c r="AR28" s="217">
        <v>12.162016811999999</v>
      </c>
      <c r="AS28" s="217">
        <v>12.614691949999999</v>
      </c>
      <c r="AT28" s="217">
        <v>12.376097234</v>
      </c>
      <c r="AU28" s="217">
        <v>12.364939431</v>
      </c>
      <c r="AV28" s="217">
        <v>11.509018873</v>
      </c>
      <c r="AW28" s="217">
        <v>11.64</v>
      </c>
      <c r="AX28" s="217">
        <v>11.700329999999999</v>
      </c>
      <c r="AY28" s="217">
        <v>12.32694</v>
      </c>
      <c r="AZ28" s="359">
        <v>12.286250000000001</v>
      </c>
      <c r="BA28" s="359">
        <v>11.836589999999999</v>
      </c>
      <c r="BB28" s="359">
        <v>11.53654</v>
      </c>
      <c r="BC28" s="359">
        <v>12.23659</v>
      </c>
      <c r="BD28" s="359">
        <v>12.36234</v>
      </c>
      <c r="BE28" s="359">
        <v>12.3725</v>
      </c>
      <c r="BF28" s="359">
        <v>12.35894</v>
      </c>
      <c r="BG28" s="359">
        <v>12.50535</v>
      </c>
      <c r="BH28" s="359">
        <v>11.605790000000001</v>
      </c>
      <c r="BI28" s="359">
        <v>11.70825</v>
      </c>
      <c r="BJ28" s="359">
        <v>11.733090000000001</v>
      </c>
      <c r="BK28" s="359">
        <v>12.27651</v>
      </c>
      <c r="BL28" s="359">
        <v>12.238440000000001</v>
      </c>
      <c r="BM28" s="359">
        <v>11.796469999999999</v>
      </c>
      <c r="BN28" s="359">
        <v>11.495609999999999</v>
      </c>
      <c r="BO28" s="359">
        <v>12.157349999999999</v>
      </c>
      <c r="BP28" s="359">
        <v>12.22762</v>
      </c>
      <c r="BQ28" s="359">
        <v>12.18655</v>
      </c>
      <c r="BR28" s="359">
        <v>12.142760000000001</v>
      </c>
      <c r="BS28" s="359">
        <v>12.29645</v>
      </c>
      <c r="BT28" s="359">
        <v>11.42464</v>
      </c>
      <c r="BU28" s="359">
        <v>11.55579</v>
      </c>
      <c r="BV28" s="359">
        <v>11.64331</v>
      </c>
    </row>
    <row r="29" spans="1:74" ht="11.1" customHeight="1">
      <c r="A29" s="119" t="s">
        <v>867</v>
      </c>
      <c r="B29" s="189" t="s">
        <v>656</v>
      </c>
      <c r="C29" s="217">
        <v>8.0586423430000007</v>
      </c>
      <c r="D29" s="217">
        <v>8.6009346422000004</v>
      </c>
      <c r="E29" s="217">
        <v>8.3264282673000007</v>
      </c>
      <c r="F29" s="217">
        <v>8.1643987150000008</v>
      </c>
      <c r="G29" s="217">
        <v>8.3377959967000006</v>
      </c>
      <c r="H29" s="217">
        <v>8.4754621862999997</v>
      </c>
      <c r="I29" s="217">
        <v>8.9725016197999992</v>
      </c>
      <c r="J29" s="217">
        <v>8.6541158060000001</v>
      </c>
      <c r="K29" s="217">
        <v>8.5607072623999994</v>
      </c>
      <c r="L29" s="217">
        <v>8.1707796563000006</v>
      </c>
      <c r="M29" s="217">
        <v>8.2414004410999997</v>
      </c>
      <c r="N29" s="217">
        <v>8.2064591509000007</v>
      </c>
      <c r="O29" s="217">
        <v>8.6972653663999999</v>
      </c>
      <c r="P29" s="217">
        <v>8.5562713249000009</v>
      </c>
      <c r="Q29" s="217">
        <v>8.1926073504999994</v>
      </c>
      <c r="R29" s="217">
        <v>8.1080472997000008</v>
      </c>
      <c r="S29" s="217">
        <v>8.2038224396999997</v>
      </c>
      <c r="T29" s="217">
        <v>8.2957749199999995</v>
      </c>
      <c r="U29" s="217">
        <v>8.4973475099000009</v>
      </c>
      <c r="V29" s="217">
        <v>8.4580116628000006</v>
      </c>
      <c r="W29" s="217">
        <v>7.9765578266999997</v>
      </c>
      <c r="X29" s="217">
        <v>7.7770564879000004</v>
      </c>
      <c r="Y29" s="217">
        <v>7.5950060237999999</v>
      </c>
      <c r="Z29" s="217">
        <v>7.5844694449999999</v>
      </c>
      <c r="AA29" s="217">
        <v>7.6383492984999997</v>
      </c>
      <c r="AB29" s="217">
        <v>7.4392231213000004</v>
      </c>
      <c r="AC29" s="217">
        <v>7.5059907409999997</v>
      </c>
      <c r="AD29" s="217">
        <v>7.4334931342999999</v>
      </c>
      <c r="AE29" s="217">
        <v>7.4243743323000002</v>
      </c>
      <c r="AF29" s="217">
        <v>7.6732329191000002</v>
      </c>
      <c r="AG29" s="217">
        <v>7.7277621054000001</v>
      </c>
      <c r="AH29" s="217">
        <v>7.7790157840000003</v>
      </c>
      <c r="AI29" s="217">
        <v>7.3112174806999999</v>
      </c>
      <c r="AJ29" s="217">
        <v>7.2501739006000001</v>
      </c>
      <c r="AK29" s="217">
        <v>7.3870000248999999</v>
      </c>
      <c r="AL29" s="217">
        <v>7.3044487910999996</v>
      </c>
      <c r="AM29" s="217">
        <v>7.3077401443000003</v>
      </c>
      <c r="AN29" s="217">
        <v>7.3481637977999998</v>
      </c>
      <c r="AO29" s="217">
        <v>7.254326668</v>
      </c>
      <c r="AP29" s="217">
        <v>7.1252158646000003</v>
      </c>
      <c r="AQ29" s="217">
        <v>7.3110315413000002</v>
      </c>
      <c r="AR29" s="217">
        <v>7.2629254188000001</v>
      </c>
      <c r="AS29" s="217">
        <v>7.5446436974999997</v>
      </c>
      <c r="AT29" s="217">
        <v>7.5872681245000004</v>
      </c>
      <c r="AU29" s="217">
        <v>7.2697193775000004</v>
      </c>
      <c r="AV29" s="217">
        <v>7.1755147434</v>
      </c>
      <c r="AW29" s="217">
        <v>6.73</v>
      </c>
      <c r="AX29" s="217">
        <v>6.8133670000000004</v>
      </c>
      <c r="AY29" s="217">
        <v>6.9336159999999998</v>
      </c>
      <c r="AZ29" s="359">
        <v>7.10642</v>
      </c>
      <c r="BA29" s="359">
        <v>7.0344280000000001</v>
      </c>
      <c r="BB29" s="359">
        <v>7.181343</v>
      </c>
      <c r="BC29" s="359">
        <v>7.1816709999999997</v>
      </c>
      <c r="BD29" s="359">
        <v>7.5038109999999998</v>
      </c>
      <c r="BE29" s="359">
        <v>7.7319630000000004</v>
      </c>
      <c r="BF29" s="359">
        <v>7.8558890000000003</v>
      </c>
      <c r="BG29" s="359">
        <v>7.5496800000000004</v>
      </c>
      <c r="BH29" s="359">
        <v>6.9627359999999996</v>
      </c>
      <c r="BI29" s="359">
        <v>6.526014</v>
      </c>
      <c r="BJ29" s="359">
        <v>6.5993490000000001</v>
      </c>
      <c r="BK29" s="359">
        <v>6.8925070000000002</v>
      </c>
      <c r="BL29" s="359">
        <v>7.1147090000000004</v>
      </c>
      <c r="BM29" s="359">
        <v>7.0564020000000003</v>
      </c>
      <c r="BN29" s="359">
        <v>7.2111650000000003</v>
      </c>
      <c r="BO29" s="359">
        <v>7.2053690000000001</v>
      </c>
      <c r="BP29" s="359">
        <v>7.5113669999999999</v>
      </c>
      <c r="BQ29" s="359">
        <v>7.7242959999999998</v>
      </c>
      <c r="BR29" s="359">
        <v>7.8435360000000003</v>
      </c>
      <c r="BS29" s="359">
        <v>7.5347530000000003</v>
      </c>
      <c r="BT29" s="359">
        <v>6.9287919999999996</v>
      </c>
      <c r="BU29" s="359">
        <v>6.4929730000000001</v>
      </c>
      <c r="BV29" s="359">
        <v>6.5675039999999996</v>
      </c>
    </row>
    <row r="30" spans="1:74" ht="11.1" customHeight="1">
      <c r="A30" s="119" t="s">
        <v>868</v>
      </c>
      <c r="B30" s="207" t="s">
        <v>623</v>
      </c>
      <c r="C30" s="217">
        <v>6.4105144596999999</v>
      </c>
      <c r="D30" s="217">
        <v>6.3571113591000001</v>
      </c>
      <c r="E30" s="217">
        <v>6.3063064114999996</v>
      </c>
      <c r="F30" s="217">
        <v>6.4276190677000002</v>
      </c>
      <c r="G30" s="217">
        <v>6.4676646707999996</v>
      </c>
      <c r="H30" s="217">
        <v>6.5623729370000001</v>
      </c>
      <c r="I30" s="217">
        <v>6.7355504710999998</v>
      </c>
      <c r="J30" s="217">
        <v>6.8028070758999997</v>
      </c>
      <c r="K30" s="217">
        <v>6.6421851105999998</v>
      </c>
      <c r="L30" s="217">
        <v>6.5602895499000002</v>
      </c>
      <c r="M30" s="217">
        <v>6.5573619322000001</v>
      </c>
      <c r="N30" s="217">
        <v>6.4604086087999999</v>
      </c>
      <c r="O30" s="217">
        <v>6.3269114056999998</v>
      </c>
      <c r="P30" s="217">
        <v>6.4378211834999997</v>
      </c>
      <c r="Q30" s="217">
        <v>6.3872969543</v>
      </c>
      <c r="R30" s="217">
        <v>6.3702595179000001</v>
      </c>
      <c r="S30" s="217">
        <v>6.4200860399000002</v>
      </c>
      <c r="T30" s="217">
        <v>6.7190900049</v>
      </c>
      <c r="U30" s="217">
        <v>6.7593332840000002</v>
      </c>
      <c r="V30" s="217">
        <v>6.8287875789000001</v>
      </c>
      <c r="W30" s="217">
        <v>6.6058491746000003</v>
      </c>
      <c r="X30" s="217">
        <v>6.5071501102999996</v>
      </c>
      <c r="Y30" s="217">
        <v>6.4525817543999997</v>
      </c>
      <c r="Z30" s="217">
        <v>6.4501326240000001</v>
      </c>
      <c r="AA30" s="217">
        <v>6.3941782803000002</v>
      </c>
      <c r="AB30" s="217">
        <v>6.4060820944000003</v>
      </c>
      <c r="AC30" s="217">
        <v>6.4027434729000001</v>
      </c>
      <c r="AD30" s="217">
        <v>6.3504481839000002</v>
      </c>
      <c r="AE30" s="217">
        <v>6.5146563593</v>
      </c>
      <c r="AF30" s="217">
        <v>6.5048606593000002</v>
      </c>
      <c r="AG30" s="217">
        <v>6.7546955575999998</v>
      </c>
      <c r="AH30" s="217">
        <v>6.6315650939999999</v>
      </c>
      <c r="AI30" s="217">
        <v>6.5866395136999998</v>
      </c>
      <c r="AJ30" s="217">
        <v>6.5116694689000001</v>
      </c>
      <c r="AK30" s="217">
        <v>6.4885313102</v>
      </c>
      <c r="AL30" s="217">
        <v>6.5593028866000003</v>
      </c>
      <c r="AM30" s="217">
        <v>6.3307714963999997</v>
      </c>
      <c r="AN30" s="217">
        <v>6.4546147912</v>
      </c>
      <c r="AO30" s="217">
        <v>6.4868305503999997</v>
      </c>
      <c r="AP30" s="217">
        <v>6.5123053116999996</v>
      </c>
      <c r="AQ30" s="217">
        <v>6.6654025835999997</v>
      </c>
      <c r="AR30" s="217">
        <v>6.6668971772000001</v>
      </c>
      <c r="AS30" s="217">
        <v>6.7795822583999996</v>
      </c>
      <c r="AT30" s="217">
        <v>6.7816281210999998</v>
      </c>
      <c r="AU30" s="217">
        <v>6.6979306712</v>
      </c>
      <c r="AV30" s="217">
        <v>6.6097799074000001</v>
      </c>
      <c r="AW30" s="217">
        <v>6.47</v>
      </c>
      <c r="AX30" s="217">
        <v>6.518008</v>
      </c>
      <c r="AY30" s="217">
        <v>6.4221120000000003</v>
      </c>
      <c r="AZ30" s="359">
        <v>6.4690409999999998</v>
      </c>
      <c r="BA30" s="359">
        <v>6.3805430000000003</v>
      </c>
      <c r="BB30" s="359">
        <v>6.3990270000000002</v>
      </c>
      <c r="BC30" s="359">
        <v>6.4564589999999997</v>
      </c>
      <c r="BD30" s="359">
        <v>6.5935649999999999</v>
      </c>
      <c r="BE30" s="359">
        <v>6.753825</v>
      </c>
      <c r="BF30" s="359">
        <v>6.706709</v>
      </c>
      <c r="BG30" s="359">
        <v>6.5610869999999997</v>
      </c>
      <c r="BH30" s="359">
        <v>6.4890129999999999</v>
      </c>
      <c r="BI30" s="359">
        <v>6.3504589999999999</v>
      </c>
      <c r="BJ30" s="359">
        <v>6.440607</v>
      </c>
      <c r="BK30" s="359">
        <v>6.3553350000000002</v>
      </c>
      <c r="BL30" s="359">
        <v>6.4132239999999996</v>
      </c>
      <c r="BM30" s="359">
        <v>6.329726</v>
      </c>
      <c r="BN30" s="359">
        <v>6.3561509999999997</v>
      </c>
      <c r="BO30" s="359">
        <v>6.4135200000000001</v>
      </c>
      <c r="BP30" s="359">
        <v>6.548718</v>
      </c>
      <c r="BQ30" s="359">
        <v>6.6980339999999998</v>
      </c>
      <c r="BR30" s="359">
        <v>6.6629949999999996</v>
      </c>
      <c r="BS30" s="359">
        <v>6.5278799999999997</v>
      </c>
      <c r="BT30" s="359">
        <v>6.4518079999999998</v>
      </c>
      <c r="BU30" s="359">
        <v>6.314514</v>
      </c>
      <c r="BV30" s="359">
        <v>6.4047929999999997</v>
      </c>
    </row>
    <row r="31" spans="1:74" ht="11.1" customHeight="1">
      <c r="A31" s="119" t="s">
        <v>869</v>
      </c>
      <c r="B31" s="207" t="s">
        <v>624</v>
      </c>
      <c r="C31" s="217">
        <v>5.3705008971000003</v>
      </c>
      <c r="D31" s="217">
        <v>5.4597585978999996</v>
      </c>
      <c r="E31" s="217">
        <v>5.6269227203999996</v>
      </c>
      <c r="F31" s="217">
        <v>5.5005387315999998</v>
      </c>
      <c r="G31" s="217">
        <v>5.6320072683999998</v>
      </c>
      <c r="H31" s="217">
        <v>6.1286199403000001</v>
      </c>
      <c r="I31" s="217">
        <v>6.6528008175000002</v>
      </c>
      <c r="J31" s="217">
        <v>6.5614851785999999</v>
      </c>
      <c r="K31" s="217">
        <v>6.1263063405000002</v>
      </c>
      <c r="L31" s="217">
        <v>5.7278615341999997</v>
      </c>
      <c r="M31" s="217">
        <v>5.5700669228999997</v>
      </c>
      <c r="N31" s="217">
        <v>5.7262311798000001</v>
      </c>
      <c r="O31" s="217">
        <v>5.6533204273999997</v>
      </c>
      <c r="P31" s="217">
        <v>5.7617243286999997</v>
      </c>
      <c r="Q31" s="217">
        <v>5.8218003413000003</v>
      </c>
      <c r="R31" s="217">
        <v>5.8626553339000003</v>
      </c>
      <c r="S31" s="217">
        <v>5.9923270234999997</v>
      </c>
      <c r="T31" s="217">
        <v>6.4536024043999998</v>
      </c>
      <c r="U31" s="217">
        <v>6.7521942701000004</v>
      </c>
      <c r="V31" s="217">
        <v>6.7366092184999999</v>
      </c>
      <c r="W31" s="217">
        <v>6.4446606244</v>
      </c>
      <c r="X31" s="217">
        <v>5.9446174737000002</v>
      </c>
      <c r="Y31" s="217">
        <v>5.6034834752</v>
      </c>
      <c r="Z31" s="217">
        <v>5.7457813238000002</v>
      </c>
      <c r="AA31" s="217">
        <v>5.7955200485000002</v>
      </c>
      <c r="AB31" s="217">
        <v>5.9096474808000004</v>
      </c>
      <c r="AC31" s="217">
        <v>6.0864430654000001</v>
      </c>
      <c r="AD31" s="217">
        <v>6.0120588061999998</v>
      </c>
      <c r="AE31" s="217">
        <v>6.0954461241000004</v>
      </c>
      <c r="AF31" s="217">
        <v>6.6394165113000003</v>
      </c>
      <c r="AG31" s="217">
        <v>6.9656560936999998</v>
      </c>
      <c r="AH31" s="217">
        <v>6.9839969412</v>
      </c>
      <c r="AI31" s="217">
        <v>6.6333581367000001</v>
      </c>
      <c r="AJ31" s="217">
        <v>6.0777619381000001</v>
      </c>
      <c r="AK31" s="217">
        <v>5.8990424615999997</v>
      </c>
      <c r="AL31" s="217">
        <v>6.0029206996999998</v>
      </c>
      <c r="AM31" s="217">
        <v>6.1425108790999996</v>
      </c>
      <c r="AN31" s="217">
        <v>6.3813959393999999</v>
      </c>
      <c r="AO31" s="217">
        <v>6.4707993929000001</v>
      </c>
      <c r="AP31" s="217">
        <v>6.3212148037000002</v>
      </c>
      <c r="AQ31" s="217">
        <v>6.4049711568000003</v>
      </c>
      <c r="AR31" s="217">
        <v>6.9847248983999997</v>
      </c>
      <c r="AS31" s="217">
        <v>7.3056123189999997</v>
      </c>
      <c r="AT31" s="217">
        <v>7.2008397943000002</v>
      </c>
      <c r="AU31" s="217">
        <v>6.9426144233000002</v>
      </c>
      <c r="AV31" s="217">
        <v>6.3799223692</v>
      </c>
      <c r="AW31" s="217">
        <v>6.22</v>
      </c>
      <c r="AX31" s="217">
        <v>6.2415690000000001</v>
      </c>
      <c r="AY31" s="217">
        <v>6.1917309999999999</v>
      </c>
      <c r="AZ31" s="359">
        <v>6.2858619999999998</v>
      </c>
      <c r="BA31" s="359">
        <v>6.3875869999999999</v>
      </c>
      <c r="BB31" s="359">
        <v>6.308656</v>
      </c>
      <c r="BC31" s="359">
        <v>6.4401970000000004</v>
      </c>
      <c r="BD31" s="359">
        <v>7.0179340000000003</v>
      </c>
      <c r="BE31" s="359">
        <v>7.4269970000000001</v>
      </c>
      <c r="BF31" s="359">
        <v>7.3411660000000003</v>
      </c>
      <c r="BG31" s="359">
        <v>6.9234650000000002</v>
      </c>
      <c r="BH31" s="359">
        <v>6.5828189999999998</v>
      </c>
      <c r="BI31" s="359">
        <v>6.4206440000000002</v>
      </c>
      <c r="BJ31" s="359">
        <v>6.4412929999999999</v>
      </c>
      <c r="BK31" s="359">
        <v>6.2621140000000004</v>
      </c>
      <c r="BL31" s="359">
        <v>6.3666340000000003</v>
      </c>
      <c r="BM31" s="359">
        <v>6.4726840000000001</v>
      </c>
      <c r="BN31" s="359">
        <v>6.3991879999999997</v>
      </c>
      <c r="BO31" s="359">
        <v>6.5285260000000003</v>
      </c>
      <c r="BP31" s="359">
        <v>7.1062110000000001</v>
      </c>
      <c r="BQ31" s="359">
        <v>7.515892</v>
      </c>
      <c r="BR31" s="359">
        <v>7.431222</v>
      </c>
      <c r="BS31" s="359">
        <v>7.0155709999999996</v>
      </c>
      <c r="BT31" s="359">
        <v>6.6697959999999998</v>
      </c>
      <c r="BU31" s="359">
        <v>6.5105019999999998</v>
      </c>
      <c r="BV31" s="359">
        <v>6.5409059999999997</v>
      </c>
    </row>
    <row r="32" spans="1:74" ht="11.1" customHeight="1">
      <c r="A32" s="119" t="s">
        <v>870</v>
      </c>
      <c r="B32" s="207" t="s">
        <v>625</v>
      </c>
      <c r="C32" s="217">
        <v>6.5040259093000001</v>
      </c>
      <c r="D32" s="217">
        <v>6.5478363322000002</v>
      </c>
      <c r="E32" s="217">
        <v>6.3874267174000003</v>
      </c>
      <c r="F32" s="217">
        <v>6.3818428106000002</v>
      </c>
      <c r="G32" s="217">
        <v>6.5170506848</v>
      </c>
      <c r="H32" s="217">
        <v>6.8011890311999998</v>
      </c>
      <c r="I32" s="217">
        <v>7.2126049398000003</v>
      </c>
      <c r="J32" s="217">
        <v>7.1023299029000002</v>
      </c>
      <c r="K32" s="217">
        <v>6.6155706469000002</v>
      </c>
      <c r="L32" s="217">
        <v>6.5144157490000003</v>
      </c>
      <c r="M32" s="217">
        <v>6.4326250343</v>
      </c>
      <c r="N32" s="217">
        <v>6.7377207714000003</v>
      </c>
      <c r="O32" s="217">
        <v>6.5293408168999996</v>
      </c>
      <c r="P32" s="217">
        <v>6.4674803458000003</v>
      </c>
      <c r="Q32" s="217">
        <v>6.3369268519000004</v>
      </c>
      <c r="R32" s="217">
        <v>6.4710128698</v>
      </c>
      <c r="S32" s="217">
        <v>6.5183053952999996</v>
      </c>
      <c r="T32" s="217">
        <v>7.0637952434000004</v>
      </c>
      <c r="U32" s="217">
        <v>7.1908687658000003</v>
      </c>
      <c r="V32" s="217">
        <v>7.0799472226000004</v>
      </c>
      <c r="W32" s="217">
        <v>6.7695735377000004</v>
      </c>
      <c r="X32" s="217">
        <v>6.5312757452000003</v>
      </c>
      <c r="Y32" s="217">
        <v>6.4456339714000004</v>
      </c>
      <c r="Z32" s="217">
        <v>6.4631387739999999</v>
      </c>
      <c r="AA32" s="217">
        <v>6.3926330768000001</v>
      </c>
      <c r="AB32" s="217">
        <v>6.3671167211000004</v>
      </c>
      <c r="AC32" s="217">
        <v>6.3403315088000003</v>
      </c>
      <c r="AD32" s="217">
        <v>6.2866830074999998</v>
      </c>
      <c r="AE32" s="217">
        <v>6.4452806354999996</v>
      </c>
      <c r="AF32" s="217">
        <v>6.7586327462</v>
      </c>
      <c r="AG32" s="217">
        <v>7.0603027874000004</v>
      </c>
      <c r="AH32" s="217">
        <v>6.8315268750999998</v>
      </c>
      <c r="AI32" s="217">
        <v>6.7950057654</v>
      </c>
      <c r="AJ32" s="217">
        <v>6.3985580432000004</v>
      </c>
      <c r="AK32" s="217">
        <v>6.4634746621000003</v>
      </c>
      <c r="AL32" s="217">
        <v>6.4273059214000003</v>
      </c>
      <c r="AM32" s="217">
        <v>6.2389488288999999</v>
      </c>
      <c r="AN32" s="217">
        <v>6.3343895961000003</v>
      </c>
      <c r="AO32" s="217">
        <v>6.3277827514</v>
      </c>
      <c r="AP32" s="217">
        <v>6.2384237393999999</v>
      </c>
      <c r="AQ32" s="217">
        <v>6.3177760114000003</v>
      </c>
      <c r="AR32" s="217">
        <v>6.747977777</v>
      </c>
      <c r="AS32" s="217">
        <v>6.8336467146000004</v>
      </c>
      <c r="AT32" s="217">
        <v>6.7861798131000004</v>
      </c>
      <c r="AU32" s="217">
        <v>6.6835908174999998</v>
      </c>
      <c r="AV32" s="217">
        <v>6.4180460298000002</v>
      </c>
      <c r="AW32" s="217">
        <v>6.33</v>
      </c>
      <c r="AX32" s="217">
        <v>6.4179899999999996</v>
      </c>
      <c r="AY32" s="217">
        <v>6.3788</v>
      </c>
      <c r="AZ32" s="359">
        <v>6.4256460000000004</v>
      </c>
      <c r="BA32" s="359">
        <v>6.3394139999999997</v>
      </c>
      <c r="BB32" s="359">
        <v>6.3397329999999998</v>
      </c>
      <c r="BC32" s="359">
        <v>6.4163259999999998</v>
      </c>
      <c r="BD32" s="359">
        <v>6.7984119999999999</v>
      </c>
      <c r="BE32" s="359">
        <v>7.0359350000000003</v>
      </c>
      <c r="BF32" s="359">
        <v>6.8930490000000004</v>
      </c>
      <c r="BG32" s="359">
        <v>6.6726850000000004</v>
      </c>
      <c r="BH32" s="359">
        <v>6.5054109999999996</v>
      </c>
      <c r="BI32" s="359">
        <v>6.3988480000000001</v>
      </c>
      <c r="BJ32" s="359">
        <v>6.502948</v>
      </c>
      <c r="BK32" s="359">
        <v>6.4527510000000001</v>
      </c>
      <c r="BL32" s="359">
        <v>6.4863499999999998</v>
      </c>
      <c r="BM32" s="359">
        <v>6.3995740000000003</v>
      </c>
      <c r="BN32" s="359">
        <v>6.405602</v>
      </c>
      <c r="BO32" s="359">
        <v>6.4749720000000002</v>
      </c>
      <c r="BP32" s="359">
        <v>6.8471039999999999</v>
      </c>
      <c r="BQ32" s="359">
        <v>7.0719120000000002</v>
      </c>
      <c r="BR32" s="359">
        <v>6.9312149999999999</v>
      </c>
      <c r="BS32" s="359">
        <v>6.716723</v>
      </c>
      <c r="BT32" s="359">
        <v>6.5524579999999997</v>
      </c>
      <c r="BU32" s="359">
        <v>6.449033</v>
      </c>
      <c r="BV32" s="359">
        <v>6.5650579999999996</v>
      </c>
    </row>
    <row r="33" spans="1:74" ht="11.1" customHeight="1">
      <c r="A33" s="119" t="s">
        <v>871</v>
      </c>
      <c r="B33" s="207" t="s">
        <v>626</v>
      </c>
      <c r="C33" s="217">
        <v>5.3783995827000002</v>
      </c>
      <c r="D33" s="217">
        <v>5.2687180693000002</v>
      </c>
      <c r="E33" s="217">
        <v>5.1929655076000003</v>
      </c>
      <c r="F33" s="217">
        <v>5.5718667506999999</v>
      </c>
      <c r="G33" s="217">
        <v>5.7627324210999999</v>
      </c>
      <c r="H33" s="217">
        <v>6.1394994833999998</v>
      </c>
      <c r="I33" s="217">
        <v>6.2280209835000004</v>
      </c>
      <c r="J33" s="217">
        <v>6.4421865014000002</v>
      </c>
      <c r="K33" s="217">
        <v>6.1792870110999996</v>
      </c>
      <c r="L33" s="217">
        <v>6.0491226281000001</v>
      </c>
      <c r="M33" s="217">
        <v>5.8682968172000001</v>
      </c>
      <c r="N33" s="217">
        <v>5.9060894094999998</v>
      </c>
      <c r="O33" s="217">
        <v>5.8803341613000004</v>
      </c>
      <c r="P33" s="217">
        <v>5.8886424228000003</v>
      </c>
      <c r="Q33" s="217">
        <v>5.7028390412999999</v>
      </c>
      <c r="R33" s="217">
        <v>5.7000676218999997</v>
      </c>
      <c r="S33" s="217">
        <v>6.0870645708</v>
      </c>
      <c r="T33" s="217">
        <v>6.7359969226</v>
      </c>
      <c r="U33" s="217">
        <v>6.8895329138000001</v>
      </c>
      <c r="V33" s="217">
        <v>6.9362549228999999</v>
      </c>
      <c r="W33" s="217">
        <v>6.6733220540999998</v>
      </c>
      <c r="X33" s="217">
        <v>5.9491766524000003</v>
      </c>
      <c r="Y33" s="217">
        <v>5.7673346591000003</v>
      </c>
      <c r="Z33" s="217">
        <v>6.0600497958000004</v>
      </c>
      <c r="AA33" s="217">
        <v>5.868182365</v>
      </c>
      <c r="AB33" s="217">
        <v>5.805558392</v>
      </c>
      <c r="AC33" s="217">
        <v>5.7724135559</v>
      </c>
      <c r="AD33" s="217">
        <v>5.7198157264000002</v>
      </c>
      <c r="AE33" s="217">
        <v>5.8874365667999999</v>
      </c>
      <c r="AF33" s="217">
        <v>6.7317064794999997</v>
      </c>
      <c r="AG33" s="217">
        <v>6.7956464587000003</v>
      </c>
      <c r="AH33" s="217">
        <v>6.6420163265000003</v>
      </c>
      <c r="AI33" s="217">
        <v>6.6064044345999999</v>
      </c>
      <c r="AJ33" s="217">
        <v>5.8273525985000001</v>
      </c>
      <c r="AK33" s="217">
        <v>5.7544079200000002</v>
      </c>
      <c r="AL33" s="217">
        <v>5.9611206998000004</v>
      </c>
      <c r="AM33" s="217">
        <v>5.6490228143000003</v>
      </c>
      <c r="AN33" s="217">
        <v>5.6827228918000001</v>
      </c>
      <c r="AO33" s="217">
        <v>5.6346283161999997</v>
      </c>
      <c r="AP33" s="217">
        <v>5.4476584526999998</v>
      </c>
      <c r="AQ33" s="217">
        <v>5.6603853896</v>
      </c>
      <c r="AR33" s="217">
        <v>6.6718572633999997</v>
      </c>
      <c r="AS33" s="217">
        <v>6.6394480382000003</v>
      </c>
      <c r="AT33" s="217">
        <v>6.6482519573000003</v>
      </c>
      <c r="AU33" s="217">
        <v>6.6074233979999999</v>
      </c>
      <c r="AV33" s="217">
        <v>5.6505000762000002</v>
      </c>
      <c r="AW33" s="217">
        <v>5.52</v>
      </c>
      <c r="AX33" s="217">
        <v>5.5886209999999998</v>
      </c>
      <c r="AY33" s="217">
        <v>5.4626039999999998</v>
      </c>
      <c r="AZ33" s="359">
        <v>5.5681669999999999</v>
      </c>
      <c r="BA33" s="359">
        <v>5.5355210000000001</v>
      </c>
      <c r="BB33" s="359">
        <v>5.6422739999999996</v>
      </c>
      <c r="BC33" s="359">
        <v>5.8625569999999998</v>
      </c>
      <c r="BD33" s="359">
        <v>6.4881099999999998</v>
      </c>
      <c r="BE33" s="359">
        <v>6.5414950000000003</v>
      </c>
      <c r="BF33" s="359">
        <v>6.5410139999999997</v>
      </c>
      <c r="BG33" s="359">
        <v>6.3424360000000002</v>
      </c>
      <c r="BH33" s="359">
        <v>5.798934</v>
      </c>
      <c r="BI33" s="359">
        <v>5.6862839999999997</v>
      </c>
      <c r="BJ33" s="359">
        <v>5.7862720000000003</v>
      </c>
      <c r="BK33" s="359">
        <v>5.4998230000000001</v>
      </c>
      <c r="BL33" s="359">
        <v>5.6067939999999998</v>
      </c>
      <c r="BM33" s="359">
        <v>5.5872339999999996</v>
      </c>
      <c r="BN33" s="359">
        <v>5.7150610000000004</v>
      </c>
      <c r="BO33" s="359">
        <v>5.9227220000000003</v>
      </c>
      <c r="BP33" s="359">
        <v>6.5275999999999996</v>
      </c>
      <c r="BQ33" s="359">
        <v>6.5472869999999999</v>
      </c>
      <c r="BR33" s="359">
        <v>6.582738</v>
      </c>
      <c r="BS33" s="359">
        <v>6.4155220000000002</v>
      </c>
      <c r="BT33" s="359">
        <v>5.8672810000000002</v>
      </c>
      <c r="BU33" s="359">
        <v>5.7565270000000002</v>
      </c>
      <c r="BV33" s="359">
        <v>5.8737060000000003</v>
      </c>
    </row>
    <row r="34" spans="1:74" ht="11.1" customHeight="1">
      <c r="A34" s="119" t="s">
        <v>872</v>
      </c>
      <c r="B34" s="207" t="s">
        <v>627</v>
      </c>
      <c r="C34" s="217">
        <v>6.1217108347</v>
      </c>
      <c r="D34" s="217">
        <v>6.2339501157999999</v>
      </c>
      <c r="E34" s="217">
        <v>6.2687438584999997</v>
      </c>
      <c r="F34" s="217">
        <v>6.1285330030000003</v>
      </c>
      <c r="G34" s="217">
        <v>6.0421389372999998</v>
      </c>
      <c r="H34" s="217">
        <v>6.2069259623999997</v>
      </c>
      <c r="I34" s="217">
        <v>6.2822385145000004</v>
      </c>
      <c r="J34" s="217">
        <v>6.4044089202999999</v>
      </c>
      <c r="K34" s="217">
        <v>6.0184614699000001</v>
      </c>
      <c r="L34" s="217">
        <v>6.1356461286000004</v>
      </c>
      <c r="M34" s="217">
        <v>5.7502795018999997</v>
      </c>
      <c r="N34" s="217">
        <v>5.8678415169999996</v>
      </c>
      <c r="O34" s="217">
        <v>5.5302236265999998</v>
      </c>
      <c r="P34" s="217">
        <v>5.8653164378999998</v>
      </c>
      <c r="Q34" s="217">
        <v>5.7865599538000003</v>
      </c>
      <c r="R34" s="217">
        <v>5.7157257353000004</v>
      </c>
      <c r="S34" s="217">
        <v>5.8177430585999996</v>
      </c>
      <c r="T34" s="217">
        <v>6.3327896281999996</v>
      </c>
      <c r="U34" s="217">
        <v>6.3574820832999999</v>
      </c>
      <c r="V34" s="217">
        <v>6.8550028705999999</v>
      </c>
      <c r="W34" s="217">
        <v>6.4363590910999999</v>
      </c>
      <c r="X34" s="217">
        <v>5.8537798499999996</v>
      </c>
      <c r="Y34" s="217">
        <v>5.6945624476000001</v>
      </c>
      <c r="Z34" s="217">
        <v>5.5553210764000003</v>
      </c>
      <c r="AA34" s="217">
        <v>5.3747085793</v>
      </c>
      <c r="AB34" s="217">
        <v>5.3738109147999999</v>
      </c>
      <c r="AC34" s="217">
        <v>5.2831056836999997</v>
      </c>
      <c r="AD34" s="217">
        <v>5.1248847055000004</v>
      </c>
      <c r="AE34" s="217">
        <v>5.2734735621000004</v>
      </c>
      <c r="AF34" s="217">
        <v>5.3386693785999997</v>
      </c>
      <c r="AG34" s="217">
        <v>5.6293472080000004</v>
      </c>
      <c r="AH34" s="217">
        <v>5.6396094157999999</v>
      </c>
      <c r="AI34" s="217">
        <v>5.5246189046999996</v>
      </c>
      <c r="AJ34" s="217">
        <v>5.3456127365999997</v>
      </c>
      <c r="AK34" s="217">
        <v>5.2821682693999996</v>
      </c>
      <c r="AL34" s="217">
        <v>5.3956320749</v>
      </c>
      <c r="AM34" s="217">
        <v>5.5205319509999997</v>
      </c>
      <c r="AN34" s="217">
        <v>5.6147877054000004</v>
      </c>
      <c r="AO34" s="217">
        <v>5.6566158683000003</v>
      </c>
      <c r="AP34" s="217">
        <v>5.6727667451999997</v>
      </c>
      <c r="AQ34" s="217">
        <v>5.8406322955999999</v>
      </c>
      <c r="AR34" s="217">
        <v>6.1252017857999999</v>
      </c>
      <c r="AS34" s="217">
        <v>6.2297128723000004</v>
      </c>
      <c r="AT34" s="217">
        <v>6.2185561967999998</v>
      </c>
      <c r="AU34" s="217">
        <v>6.0742641021999999</v>
      </c>
      <c r="AV34" s="217">
        <v>5.8069057147000001</v>
      </c>
      <c r="AW34" s="217">
        <v>5.67</v>
      </c>
      <c r="AX34" s="217">
        <v>5.7882499999999997</v>
      </c>
      <c r="AY34" s="217">
        <v>5.6840609999999998</v>
      </c>
      <c r="AZ34" s="359">
        <v>5.6623549999999998</v>
      </c>
      <c r="BA34" s="359">
        <v>5.7548820000000003</v>
      </c>
      <c r="BB34" s="359">
        <v>5.8214829999999997</v>
      </c>
      <c r="BC34" s="359">
        <v>6.0408499999999998</v>
      </c>
      <c r="BD34" s="359">
        <v>6.3764209999999997</v>
      </c>
      <c r="BE34" s="359">
        <v>6.5246209999999998</v>
      </c>
      <c r="BF34" s="359">
        <v>6.5383089999999999</v>
      </c>
      <c r="BG34" s="359">
        <v>6.4032</v>
      </c>
      <c r="BH34" s="359">
        <v>6.1369530000000001</v>
      </c>
      <c r="BI34" s="359">
        <v>5.9895139999999998</v>
      </c>
      <c r="BJ34" s="359">
        <v>6.0392700000000001</v>
      </c>
      <c r="BK34" s="359">
        <v>5.8853720000000003</v>
      </c>
      <c r="BL34" s="359">
        <v>5.8730169999999999</v>
      </c>
      <c r="BM34" s="359">
        <v>5.9847149999999996</v>
      </c>
      <c r="BN34" s="359">
        <v>6.0639000000000003</v>
      </c>
      <c r="BO34" s="359">
        <v>6.2515720000000004</v>
      </c>
      <c r="BP34" s="359">
        <v>6.5341490000000002</v>
      </c>
      <c r="BQ34" s="359">
        <v>6.6293559999999996</v>
      </c>
      <c r="BR34" s="359">
        <v>6.6205660000000002</v>
      </c>
      <c r="BS34" s="359">
        <v>6.5009319999999997</v>
      </c>
      <c r="BT34" s="359">
        <v>6.2439640000000001</v>
      </c>
      <c r="BU34" s="359">
        <v>6.1251759999999997</v>
      </c>
      <c r="BV34" s="359">
        <v>6.247071</v>
      </c>
    </row>
    <row r="35" spans="1:74" s="120" customFormat="1" ht="11.1" customHeight="1">
      <c r="A35" s="119" t="s">
        <v>873</v>
      </c>
      <c r="B35" s="207" t="s">
        <v>628</v>
      </c>
      <c r="C35" s="217">
        <v>5.6326697911999997</v>
      </c>
      <c r="D35" s="217">
        <v>5.7006876459000004</v>
      </c>
      <c r="E35" s="217">
        <v>5.7573241953999998</v>
      </c>
      <c r="F35" s="217">
        <v>5.9009642854999997</v>
      </c>
      <c r="G35" s="217">
        <v>6.0054974807999999</v>
      </c>
      <c r="H35" s="217">
        <v>6.5492755509</v>
      </c>
      <c r="I35" s="217">
        <v>7.0007890601999998</v>
      </c>
      <c r="J35" s="217">
        <v>6.8203133467999999</v>
      </c>
      <c r="K35" s="217">
        <v>6.7805124608999998</v>
      </c>
      <c r="L35" s="217">
        <v>6.1532242236999997</v>
      </c>
      <c r="M35" s="217">
        <v>5.3529616663999997</v>
      </c>
      <c r="N35" s="217">
        <v>5.4379038086999998</v>
      </c>
      <c r="O35" s="217">
        <v>5.4121592600000001</v>
      </c>
      <c r="P35" s="217">
        <v>5.6056366359999998</v>
      </c>
      <c r="Q35" s="217">
        <v>5.6724092753999997</v>
      </c>
      <c r="R35" s="217">
        <v>5.7342792692</v>
      </c>
      <c r="S35" s="217">
        <v>5.9117753836000002</v>
      </c>
      <c r="T35" s="217">
        <v>6.4496036583</v>
      </c>
      <c r="U35" s="217">
        <v>6.9405852626</v>
      </c>
      <c r="V35" s="217">
        <v>6.79510931</v>
      </c>
      <c r="W35" s="217">
        <v>6.7465188102000004</v>
      </c>
      <c r="X35" s="217">
        <v>6.2590843089000003</v>
      </c>
      <c r="Y35" s="217">
        <v>5.5188841154999997</v>
      </c>
      <c r="Z35" s="217">
        <v>5.5328644090000001</v>
      </c>
      <c r="AA35" s="217">
        <v>5.5081099937999998</v>
      </c>
      <c r="AB35" s="217">
        <v>5.6799911004999997</v>
      </c>
      <c r="AC35" s="217">
        <v>5.7436953348999999</v>
      </c>
      <c r="AD35" s="217">
        <v>5.7758235704000001</v>
      </c>
      <c r="AE35" s="217">
        <v>6.0142408924000001</v>
      </c>
      <c r="AF35" s="217">
        <v>6.5936612559999999</v>
      </c>
      <c r="AG35" s="217">
        <v>7.0309482529</v>
      </c>
      <c r="AH35" s="217">
        <v>6.8559621201000001</v>
      </c>
      <c r="AI35" s="217">
        <v>6.7194963327000004</v>
      </c>
      <c r="AJ35" s="217">
        <v>6.3583306952000003</v>
      </c>
      <c r="AK35" s="217">
        <v>5.6653210383000001</v>
      </c>
      <c r="AL35" s="217">
        <v>5.7343539581999998</v>
      </c>
      <c r="AM35" s="217">
        <v>5.7440777967000001</v>
      </c>
      <c r="AN35" s="217">
        <v>5.9745172288999999</v>
      </c>
      <c r="AO35" s="217">
        <v>5.9602087167000004</v>
      </c>
      <c r="AP35" s="217">
        <v>6.0251900148999997</v>
      </c>
      <c r="AQ35" s="217">
        <v>6.2605382113000001</v>
      </c>
      <c r="AR35" s="217">
        <v>6.9562831586999998</v>
      </c>
      <c r="AS35" s="217">
        <v>7.2353163242000003</v>
      </c>
      <c r="AT35" s="217">
        <v>7.2407068077999996</v>
      </c>
      <c r="AU35" s="217">
        <v>7.0391000210000003</v>
      </c>
      <c r="AV35" s="217">
        <v>6.6191234046999998</v>
      </c>
      <c r="AW35" s="217">
        <v>5.98</v>
      </c>
      <c r="AX35" s="217">
        <v>6.0617749999999999</v>
      </c>
      <c r="AY35" s="217">
        <v>6.0504629999999997</v>
      </c>
      <c r="AZ35" s="359">
        <v>6.2055199999999999</v>
      </c>
      <c r="BA35" s="359">
        <v>6.2706860000000004</v>
      </c>
      <c r="BB35" s="359">
        <v>6.4227720000000001</v>
      </c>
      <c r="BC35" s="359">
        <v>6.6574470000000003</v>
      </c>
      <c r="BD35" s="359">
        <v>7.1526449999999997</v>
      </c>
      <c r="BE35" s="359">
        <v>7.6807189999999999</v>
      </c>
      <c r="BF35" s="359">
        <v>7.4885190000000001</v>
      </c>
      <c r="BG35" s="359">
        <v>7.3724439999999998</v>
      </c>
      <c r="BH35" s="359">
        <v>6.7403690000000003</v>
      </c>
      <c r="BI35" s="359">
        <v>6.0547199999999997</v>
      </c>
      <c r="BJ35" s="359">
        <v>6.1066269999999996</v>
      </c>
      <c r="BK35" s="359">
        <v>6.2800760000000002</v>
      </c>
      <c r="BL35" s="359">
        <v>6.4458989999999998</v>
      </c>
      <c r="BM35" s="359">
        <v>6.5049849999999996</v>
      </c>
      <c r="BN35" s="359">
        <v>6.643764</v>
      </c>
      <c r="BO35" s="359">
        <v>6.8809449999999996</v>
      </c>
      <c r="BP35" s="359">
        <v>7.3845770000000002</v>
      </c>
      <c r="BQ35" s="359">
        <v>7.9254280000000001</v>
      </c>
      <c r="BR35" s="359">
        <v>7.6872059999999998</v>
      </c>
      <c r="BS35" s="359">
        <v>7.5483529999999996</v>
      </c>
      <c r="BT35" s="359">
        <v>6.9029400000000001</v>
      </c>
      <c r="BU35" s="359">
        <v>6.2098259999999996</v>
      </c>
      <c r="BV35" s="359">
        <v>6.27806</v>
      </c>
    </row>
    <row r="36" spans="1:74" s="120" customFormat="1" ht="11.1" customHeight="1">
      <c r="A36" s="119" t="s">
        <v>874</v>
      </c>
      <c r="B36" s="209" t="s">
        <v>629</v>
      </c>
      <c r="C36" s="217">
        <v>6.7387013746999997</v>
      </c>
      <c r="D36" s="217">
        <v>6.8560571210000001</v>
      </c>
      <c r="E36" s="217">
        <v>6.9821146875000002</v>
      </c>
      <c r="F36" s="217">
        <v>6.9536585010999996</v>
      </c>
      <c r="G36" s="217">
        <v>7.1495752224000002</v>
      </c>
      <c r="H36" s="217">
        <v>7.8291373024000004</v>
      </c>
      <c r="I36" s="217">
        <v>8.1443164477999996</v>
      </c>
      <c r="J36" s="217">
        <v>8.1457662084999995</v>
      </c>
      <c r="K36" s="217">
        <v>8.3514570105000008</v>
      </c>
      <c r="L36" s="217">
        <v>7.9825772911000001</v>
      </c>
      <c r="M36" s="217">
        <v>7.3203302671000001</v>
      </c>
      <c r="N36" s="217">
        <v>6.8435908199000002</v>
      </c>
      <c r="O36" s="217">
        <v>6.9476806914000004</v>
      </c>
      <c r="P36" s="217">
        <v>7.1356565566999999</v>
      </c>
      <c r="Q36" s="217">
        <v>7.0343994951999997</v>
      </c>
      <c r="R36" s="217">
        <v>7.0905710943000004</v>
      </c>
      <c r="S36" s="217">
        <v>7.3319411906000003</v>
      </c>
      <c r="T36" s="217">
        <v>7.7580084233999997</v>
      </c>
      <c r="U36" s="217">
        <v>8.2953604391999995</v>
      </c>
      <c r="V36" s="217">
        <v>8.4471403024999994</v>
      </c>
      <c r="W36" s="217">
        <v>8.3241631044000002</v>
      </c>
      <c r="X36" s="217">
        <v>8.1799726555000003</v>
      </c>
      <c r="Y36" s="217">
        <v>7.5547669717000003</v>
      </c>
      <c r="Z36" s="217">
        <v>6.9762407457000002</v>
      </c>
      <c r="AA36" s="217">
        <v>7.0737410796000004</v>
      </c>
      <c r="AB36" s="217">
        <v>7.2537292327999996</v>
      </c>
      <c r="AC36" s="217">
        <v>7.2636264794000001</v>
      </c>
      <c r="AD36" s="217">
        <v>7.2600189786999998</v>
      </c>
      <c r="AE36" s="217">
        <v>7.3869664118999996</v>
      </c>
      <c r="AF36" s="217">
        <v>8.1061535440999997</v>
      </c>
      <c r="AG36" s="217">
        <v>8.2423529125999995</v>
      </c>
      <c r="AH36" s="217">
        <v>8.6172837762000007</v>
      </c>
      <c r="AI36" s="217">
        <v>8.6815575308999993</v>
      </c>
      <c r="AJ36" s="217">
        <v>8.2103836427000001</v>
      </c>
      <c r="AK36" s="217">
        <v>7.7559896433000004</v>
      </c>
      <c r="AL36" s="217">
        <v>7.1650233481000001</v>
      </c>
      <c r="AM36" s="217">
        <v>7.1851068690000002</v>
      </c>
      <c r="AN36" s="217">
        <v>7.5894716821000001</v>
      </c>
      <c r="AO36" s="217">
        <v>7.4640469810000001</v>
      </c>
      <c r="AP36" s="217">
        <v>7.6372810147000001</v>
      </c>
      <c r="AQ36" s="217">
        <v>7.9345100774999997</v>
      </c>
      <c r="AR36" s="217">
        <v>8.8049506734000005</v>
      </c>
      <c r="AS36" s="217">
        <v>9.0961016274999995</v>
      </c>
      <c r="AT36" s="217">
        <v>8.7596273733000007</v>
      </c>
      <c r="AU36" s="217">
        <v>8.9218578458</v>
      </c>
      <c r="AV36" s="217">
        <v>8.7102792709999992</v>
      </c>
      <c r="AW36" s="217">
        <v>8.4499999999999993</v>
      </c>
      <c r="AX36" s="217">
        <v>7.6137069999999998</v>
      </c>
      <c r="AY36" s="217">
        <v>7.5454809999999997</v>
      </c>
      <c r="AZ36" s="359">
        <v>7.9434909999999999</v>
      </c>
      <c r="BA36" s="359">
        <v>7.7873250000000001</v>
      </c>
      <c r="BB36" s="359">
        <v>7.6181580000000002</v>
      </c>
      <c r="BC36" s="359">
        <v>8.1638439999999992</v>
      </c>
      <c r="BD36" s="359">
        <v>8.7159890000000004</v>
      </c>
      <c r="BE36" s="359">
        <v>9.1456669999999995</v>
      </c>
      <c r="BF36" s="359">
        <v>9.0543259999999997</v>
      </c>
      <c r="BG36" s="359">
        <v>9.1300620000000006</v>
      </c>
      <c r="BH36" s="359">
        <v>8.8515650000000008</v>
      </c>
      <c r="BI36" s="359">
        <v>8.6309470000000008</v>
      </c>
      <c r="BJ36" s="359">
        <v>7.7967950000000004</v>
      </c>
      <c r="BK36" s="359">
        <v>7.6663750000000004</v>
      </c>
      <c r="BL36" s="359">
        <v>7.8411790000000003</v>
      </c>
      <c r="BM36" s="359">
        <v>7.6794190000000002</v>
      </c>
      <c r="BN36" s="359">
        <v>7.570392</v>
      </c>
      <c r="BO36" s="359">
        <v>8.0992739999999994</v>
      </c>
      <c r="BP36" s="359">
        <v>8.6270880000000005</v>
      </c>
      <c r="BQ36" s="359">
        <v>9.0300820000000002</v>
      </c>
      <c r="BR36" s="359">
        <v>8.9221059999999994</v>
      </c>
      <c r="BS36" s="359">
        <v>8.9893420000000006</v>
      </c>
      <c r="BT36" s="359">
        <v>8.6840320000000002</v>
      </c>
      <c r="BU36" s="359">
        <v>8.4722229999999996</v>
      </c>
      <c r="BV36" s="359">
        <v>7.6678459999999999</v>
      </c>
    </row>
    <row r="37" spans="1:74" s="120" customFormat="1" ht="11.1" customHeight="1">
      <c r="A37" s="119" t="s">
        <v>875</v>
      </c>
      <c r="B37" s="209" t="s">
        <v>598</v>
      </c>
      <c r="C37" s="217">
        <v>6.5</v>
      </c>
      <c r="D37" s="217">
        <v>6.55</v>
      </c>
      <c r="E37" s="217">
        <v>6.53</v>
      </c>
      <c r="F37" s="217">
        <v>6.55</v>
      </c>
      <c r="G37" s="217">
        <v>6.64</v>
      </c>
      <c r="H37" s="217">
        <v>6.96</v>
      </c>
      <c r="I37" s="217">
        <v>7.23</v>
      </c>
      <c r="J37" s="217">
        <v>7.22</v>
      </c>
      <c r="K37" s="217">
        <v>7</v>
      </c>
      <c r="L37" s="217">
        <v>6.8</v>
      </c>
      <c r="M37" s="217">
        <v>6.56</v>
      </c>
      <c r="N37" s="217">
        <v>6.6</v>
      </c>
      <c r="O37" s="217">
        <v>6.53</v>
      </c>
      <c r="P37" s="217">
        <v>6.63</v>
      </c>
      <c r="Q37" s="217">
        <v>6.53</v>
      </c>
      <c r="R37" s="217">
        <v>6.53</v>
      </c>
      <c r="S37" s="217">
        <v>6.68</v>
      </c>
      <c r="T37" s="217">
        <v>7.14</v>
      </c>
      <c r="U37" s="217">
        <v>7.31</v>
      </c>
      <c r="V37" s="217">
        <v>7.4</v>
      </c>
      <c r="W37" s="217">
        <v>7.15</v>
      </c>
      <c r="X37" s="217">
        <v>6.77</v>
      </c>
      <c r="Y37" s="217">
        <v>6.53</v>
      </c>
      <c r="Z37" s="217">
        <v>6.51</v>
      </c>
      <c r="AA37" s="217">
        <v>6.44</v>
      </c>
      <c r="AB37" s="217">
        <v>6.45</v>
      </c>
      <c r="AC37" s="217">
        <v>6.46</v>
      </c>
      <c r="AD37" s="217">
        <v>6.38</v>
      </c>
      <c r="AE37" s="217">
        <v>6.53</v>
      </c>
      <c r="AF37" s="217">
        <v>6.89</v>
      </c>
      <c r="AG37" s="217">
        <v>7.13</v>
      </c>
      <c r="AH37" s="217">
        <v>7.08</v>
      </c>
      <c r="AI37" s="217">
        <v>6.97</v>
      </c>
      <c r="AJ37" s="217">
        <v>6.62</v>
      </c>
      <c r="AK37" s="217">
        <v>6.5</v>
      </c>
      <c r="AL37" s="217">
        <v>6.52</v>
      </c>
      <c r="AM37" s="217">
        <v>6.45</v>
      </c>
      <c r="AN37" s="217">
        <v>6.61</v>
      </c>
      <c r="AO37" s="217">
        <v>6.59</v>
      </c>
      <c r="AP37" s="217">
        <v>6.53</v>
      </c>
      <c r="AQ37" s="217">
        <v>6.7</v>
      </c>
      <c r="AR37" s="217">
        <v>7.13</v>
      </c>
      <c r="AS37" s="217">
        <v>7.32</v>
      </c>
      <c r="AT37" s="217">
        <v>7.25</v>
      </c>
      <c r="AU37" s="217">
        <v>7.14</v>
      </c>
      <c r="AV37" s="217">
        <v>6.8</v>
      </c>
      <c r="AW37" s="217">
        <v>6.59</v>
      </c>
      <c r="AX37" s="217">
        <v>6.5816670000000004</v>
      </c>
      <c r="AY37" s="217">
        <v>6.5265209999999998</v>
      </c>
      <c r="AZ37" s="359">
        <v>6.614128</v>
      </c>
      <c r="BA37" s="359">
        <v>6.576829</v>
      </c>
      <c r="BB37" s="359">
        <v>6.5875810000000001</v>
      </c>
      <c r="BC37" s="359">
        <v>6.7782179999999999</v>
      </c>
      <c r="BD37" s="359">
        <v>7.1742600000000003</v>
      </c>
      <c r="BE37" s="359">
        <v>7.4394359999999997</v>
      </c>
      <c r="BF37" s="359">
        <v>7.3814869999999999</v>
      </c>
      <c r="BG37" s="359">
        <v>7.2187489999999999</v>
      </c>
      <c r="BH37" s="359">
        <v>6.8919290000000002</v>
      </c>
      <c r="BI37" s="359">
        <v>6.6843510000000004</v>
      </c>
      <c r="BJ37" s="359">
        <v>6.6682810000000003</v>
      </c>
      <c r="BK37" s="359">
        <v>6.5965020000000001</v>
      </c>
      <c r="BL37" s="359">
        <v>6.6727359999999996</v>
      </c>
      <c r="BM37" s="359">
        <v>6.6408959999999997</v>
      </c>
      <c r="BN37" s="359">
        <v>6.6627700000000001</v>
      </c>
      <c r="BO37" s="359">
        <v>6.8421620000000001</v>
      </c>
      <c r="BP37" s="359">
        <v>7.2217289999999998</v>
      </c>
      <c r="BQ37" s="359">
        <v>7.4640769999999996</v>
      </c>
      <c r="BR37" s="359">
        <v>7.4005879999999999</v>
      </c>
      <c r="BS37" s="359">
        <v>7.2428689999999998</v>
      </c>
      <c r="BT37" s="359">
        <v>6.9112799999999996</v>
      </c>
      <c r="BU37" s="359">
        <v>6.7107000000000001</v>
      </c>
      <c r="BV37" s="359">
        <v>6.7158759999999997</v>
      </c>
    </row>
    <row r="38" spans="1:74" ht="11.1" customHeight="1">
      <c r="A38" s="119"/>
      <c r="B38" s="122" t="s">
        <v>280</v>
      </c>
      <c r="C38" s="498"/>
      <c r="D38" s="498"/>
      <c r="E38" s="498"/>
      <c r="F38" s="498"/>
      <c r="G38" s="498"/>
      <c r="H38" s="498"/>
      <c r="I38" s="498"/>
      <c r="J38" s="498"/>
      <c r="K38" s="498"/>
      <c r="L38" s="498"/>
      <c r="M38" s="498"/>
      <c r="N38" s="498"/>
      <c r="O38" s="498"/>
      <c r="P38" s="498"/>
      <c r="Q38" s="498"/>
      <c r="R38" s="498"/>
      <c r="S38" s="498"/>
      <c r="T38" s="498"/>
      <c r="U38" s="498"/>
      <c r="V38" s="498"/>
      <c r="W38" s="498"/>
      <c r="X38" s="498"/>
      <c r="Y38" s="498"/>
      <c r="Z38" s="498"/>
      <c r="AA38" s="498"/>
      <c r="AB38" s="498"/>
      <c r="AC38" s="498"/>
      <c r="AD38" s="498"/>
      <c r="AE38" s="498"/>
      <c r="AF38" s="498"/>
      <c r="AG38" s="498"/>
      <c r="AH38" s="498"/>
      <c r="AI38" s="498"/>
      <c r="AJ38" s="498"/>
      <c r="AK38" s="498"/>
      <c r="AL38" s="498"/>
      <c r="AM38" s="498"/>
      <c r="AN38" s="498"/>
      <c r="AO38" s="498"/>
      <c r="AP38" s="498"/>
      <c r="AQ38" s="498"/>
      <c r="AR38" s="498"/>
      <c r="AS38" s="498"/>
      <c r="AT38" s="498"/>
      <c r="AU38" s="498"/>
      <c r="AV38" s="498"/>
      <c r="AW38" s="498"/>
      <c r="AX38" s="498"/>
      <c r="AY38" s="498"/>
      <c r="AZ38" s="499"/>
      <c r="BA38" s="499"/>
      <c r="BB38" s="499"/>
      <c r="BC38" s="499"/>
      <c r="BD38" s="499"/>
      <c r="BE38" s="499"/>
      <c r="BF38" s="499"/>
      <c r="BG38" s="499"/>
      <c r="BH38" s="499"/>
      <c r="BI38" s="499"/>
      <c r="BJ38" s="499"/>
      <c r="BK38" s="499"/>
      <c r="BL38" s="499"/>
      <c r="BM38" s="499"/>
      <c r="BN38" s="499"/>
      <c r="BO38" s="499"/>
      <c r="BP38" s="499"/>
      <c r="BQ38" s="499"/>
      <c r="BR38" s="499"/>
      <c r="BS38" s="499"/>
      <c r="BT38" s="499"/>
      <c r="BU38" s="499"/>
      <c r="BV38" s="499"/>
    </row>
    <row r="39" spans="1:74" ht="11.1" customHeight="1">
      <c r="A39" s="269" t="s">
        <v>214</v>
      </c>
      <c r="B39" s="207" t="s">
        <v>622</v>
      </c>
      <c r="C39" s="265">
        <v>15.054162967</v>
      </c>
      <c r="D39" s="265">
        <v>14.686425411</v>
      </c>
      <c r="E39" s="265">
        <v>14.864499275</v>
      </c>
      <c r="F39" s="265">
        <v>14.811233975</v>
      </c>
      <c r="G39" s="265">
        <v>14.236917707</v>
      </c>
      <c r="H39" s="265">
        <v>14.083005354000001</v>
      </c>
      <c r="I39" s="265">
        <v>13.963932799</v>
      </c>
      <c r="J39" s="265">
        <v>14.430083160000001</v>
      </c>
      <c r="K39" s="265">
        <v>14.625660486999999</v>
      </c>
      <c r="L39" s="265">
        <v>14.743938094000001</v>
      </c>
      <c r="M39" s="265">
        <v>15.055336927000001</v>
      </c>
      <c r="N39" s="265">
        <v>15.209713262999999</v>
      </c>
      <c r="O39" s="265">
        <v>14.783994552999999</v>
      </c>
      <c r="P39" s="265">
        <v>14.446033212</v>
      </c>
      <c r="Q39" s="265">
        <v>14.410791443999999</v>
      </c>
      <c r="R39" s="265">
        <v>14.139394572</v>
      </c>
      <c r="S39" s="265">
        <v>14.416729923</v>
      </c>
      <c r="T39" s="265">
        <v>14.829065816</v>
      </c>
      <c r="U39" s="265">
        <v>14.372170042</v>
      </c>
      <c r="V39" s="265">
        <v>14.78495111</v>
      </c>
      <c r="W39" s="265">
        <v>14.784503319000001</v>
      </c>
      <c r="X39" s="265">
        <v>14.01849077</v>
      </c>
      <c r="Y39" s="265">
        <v>14.225886343999999</v>
      </c>
      <c r="Z39" s="265">
        <v>14.560906298000001</v>
      </c>
      <c r="AA39" s="265">
        <v>14.254062218</v>
      </c>
      <c r="AB39" s="265">
        <v>14.210002781</v>
      </c>
      <c r="AC39" s="265">
        <v>14.150400044</v>
      </c>
      <c r="AD39" s="265">
        <v>13.679693171</v>
      </c>
      <c r="AE39" s="265">
        <v>13.960383539</v>
      </c>
      <c r="AF39" s="265">
        <v>14.198441623000001</v>
      </c>
      <c r="AG39" s="265">
        <v>14.091351111</v>
      </c>
      <c r="AH39" s="265">
        <v>13.887344834</v>
      </c>
      <c r="AI39" s="265">
        <v>14.11187563</v>
      </c>
      <c r="AJ39" s="265">
        <v>13.625688694000001</v>
      </c>
      <c r="AK39" s="265">
        <v>13.698531937</v>
      </c>
      <c r="AL39" s="265">
        <v>14.271120098999999</v>
      </c>
      <c r="AM39" s="265">
        <v>14.058618982</v>
      </c>
      <c r="AN39" s="265">
        <v>14.747665531000001</v>
      </c>
      <c r="AO39" s="265">
        <v>14.502872200000001</v>
      </c>
      <c r="AP39" s="265">
        <v>14.012041463999999</v>
      </c>
      <c r="AQ39" s="265">
        <v>14.119266945</v>
      </c>
      <c r="AR39" s="265">
        <v>14.375649025</v>
      </c>
      <c r="AS39" s="265">
        <v>14.341355316</v>
      </c>
      <c r="AT39" s="265">
        <v>14.497162906</v>
      </c>
      <c r="AU39" s="265">
        <v>14.349477314</v>
      </c>
      <c r="AV39" s="265">
        <v>14.059758309999999</v>
      </c>
      <c r="AW39" s="265">
        <v>14.44</v>
      </c>
      <c r="AX39" s="265">
        <v>14.61246</v>
      </c>
      <c r="AY39" s="265">
        <v>14.72143</v>
      </c>
      <c r="AZ39" s="389">
        <v>14.71851</v>
      </c>
      <c r="BA39" s="389">
        <v>14.57559</v>
      </c>
      <c r="BB39" s="389">
        <v>14.4428</v>
      </c>
      <c r="BC39" s="389">
        <v>14.555870000000001</v>
      </c>
      <c r="BD39" s="389">
        <v>14.79543</v>
      </c>
      <c r="BE39" s="389">
        <v>14.897259999999999</v>
      </c>
      <c r="BF39" s="389">
        <v>14.88373</v>
      </c>
      <c r="BG39" s="389">
        <v>14.52258</v>
      </c>
      <c r="BH39" s="389">
        <v>14.259209999999999</v>
      </c>
      <c r="BI39" s="389">
        <v>14.60647</v>
      </c>
      <c r="BJ39" s="389">
        <v>14.915229999999999</v>
      </c>
      <c r="BK39" s="389">
        <v>14.8977</v>
      </c>
      <c r="BL39" s="389">
        <v>14.81653</v>
      </c>
      <c r="BM39" s="389">
        <v>14.66662</v>
      </c>
      <c r="BN39" s="389">
        <v>14.525539999999999</v>
      </c>
      <c r="BO39" s="389">
        <v>14.626289999999999</v>
      </c>
      <c r="BP39" s="389">
        <v>14.862690000000001</v>
      </c>
      <c r="BQ39" s="389">
        <v>14.991820000000001</v>
      </c>
      <c r="BR39" s="389">
        <v>14.954230000000001</v>
      </c>
      <c r="BS39" s="389">
        <v>14.560420000000001</v>
      </c>
      <c r="BT39" s="389">
        <v>14.26824</v>
      </c>
      <c r="BU39" s="389">
        <v>14.62486</v>
      </c>
      <c r="BV39" s="389">
        <v>14.95234</v>
      </c>
    </row>
    <row r="40" spans="1:74" ht="11.1" customHeight="1">
      <c r="A40" s="269" t="s">
        <v>215</v>
      </c>
      <c r="B40" s="189" t="s">
        <v>656</v>
      </c>
      <c r="C40" s="265">
        <v>12.842319432</v>
      </c>
      <c r="D40" s="265">
        <v>13.047518036</v>
      </c>
      <c r="E40" s="265">
        <v>12.759410176999999</v>
      </c>
      <c r="F40" s="265">
        <v>12.934461386000001</v>
      </c>
      <c r="G40" s="265">
        <v>13.183609154000001</v>
      </c>
      <c r="H40" s="265">
        <v>13.449866493</v>
      </c>
      <c r="I40" s="265">
        <v>13.929307905</v>
      </c>
      <c r="J40" s="265">
        <v>13.710210688</v>
      </c>
      <c r="K40" s="265">
        <v>13.563814416</v>
      </c>
      <c r="L40" s="265">
        <v>13.446391908000001</v>
      </c>
      <c r="M40" s="265">
        <v>13.606265433000001</v>
      </c>
      <c r="N40" s="265">
        <v>13.465045427</v>
      </c>
      <c r="O40" s="265">
        <v>13.059242188000001</v>
      </c>
      <c r="P40" s="265">
        <v>13.085173283</v>
      </c>
      <c r="Q40" s="265">
        <v>12.930224990999999</v>
      </c>
      <c r="R40" s="265">
        <v>12.910715648</v>
      </c>
      <c r="S40" s="265">
        <v>13.197201196</v>
      </c>
      <c r="T40" s="265">
        <v>13.876534061999999</v>
      </c>
      <c r="U40" s="265">
        <v>14.309934535</v>
      </c>
      <c r="V40" s="265">
        <v>14.26924869</v>
      </c>
      <c r="W40" s="265">
        <v>13.81739582</v>
      </c>
      <c r="X40" s="265">
        <v>13.112313310999999</v>
      </c>
      <c r="Y40" s="265">
        <v>12.730472320000001</v>
      </c>
      <c r="Z40" s="265">
        <v>12.607325612</v>
      </c>
      <c r="AA40" s="265">
        <v>12.635196993999999</v>
      </c>
      <c r="AB40" s="265">
        <v>12.415203997000001</v>
      </c>
      <c r="AC40" s="265">
        <v>12.251654465</v>
      </c>
      <c r="AD40" s="265">
        <v>12.290306450999999</v>
      </c>
      <c r="AE40" s="265">
        <v>12.398531955999999</v>
      </c>
      <c r="AF40" s="265">
        <v>13.198528322</v>
      </c>
      <c r="AG40" s="265">
        <v>13.569699675000001</v>
      </c>
      <c r="AH40" s="265">
        <v>13.275905783000001</v>
      </c>
      <c r="AI40" s="265">
        <v>13.212818116999999</v>
      </c>
      <c r="AJ40" s="265">
        <v>12.534515993999999</v>
      </c>
      <c r="AK40" s="265">
        <v>12.341603799</v>
      </c>
      <c r="AL40" s="265">
        <v>12.455007482999999</v>
      </c>
      <c r="AM40" s="265">
        <v>12.594745144999999</v>
      </c>
      <c r="AN40" s="265">
        <v>12.776922422</v>
      </c>
      <c r="AO40" s="265">
        <v>12.451740534000001</v>
      </c>
      <c r="AP40" s="265">
        <v>12.213396294000001</v>
      </c>
      <c r="AQ40" s="265">
        <v>12.528303541</v>
      </c>
      <c r="AR40" s="265">
        <v>13.298463177</v>
      </c>
      <c r="AS40" s="265">
        <v>13.94112353</v>
      </c>
      <c r="AT40" s="265">
        <v>13.68797812</v>
      </c>
      <c r="AU40" s="265">
        <v>13.535890288999999</v>
      </c>
      <c r="AV40" s="265">
        <v>12.657873589999999</v>
      </c>
      <c r="AW40" s="265">
        <v>12.16</v>
      </c>
      <c r="AX40" s="265">
        <v>12.36566</v>
      </c>
      <c r="AY40" s="265">
        <v>12.61848</v>
      </c>
      <c r="AZ40" s="389">
        <v>12.6159</v>
      </c>
      <c r="BA40" s="389">
        <v>12.37323</v>
      </c>
      <c r="BB40" s="389">
        <v>12.415369999999999</v>
      </c>
      <c r="BC40" s="389">
        <v>12.71189</v>
      </c>
      <c r="BD40" s="389">
        <v>13.61035</v>
      </c>
      <c r="BE40" s="389">
        <v>14.09305</v>
      </c>
      <c r="BF40" s="389">
        <v>14.01768</v>
      </c>
      <c r="BG40" s="389">
        <v>13.61533</v>
      </c>
      <c r="BH40" s="389">
        <v>12.74654</v>
      </c>
      <c r="BI40" s="389">
        <v>12.26613</v>
      </c>
      <c r="BJ40" s="389">
        <v>12.511699999999999</v>
      </c>
      <c r="BK40" s="389">
        <v>12.79425</v>
      </c>
      <c r="BL40" s="389">
        <v>12.82982</v>
      </c>
      <c r="BM40" s="389">
        <v>12.600379999999999</v>
      </c>
      <c r="BN40" s="389">
        <v>12.63402</v>
      </c>
      <c r="BO40" s="389">
        <v>12.8986</v>
      </c>
      <c r="BP40" s="389">
        <v>13.78044</v>
      </c>
      <c r="BQ40" s="389">
        <v>14.237579999999999</v>
      </c>
      <c r="BR40" s="389">
        <v>14.152939999999999</v>
      </c>
      <c r="BS40" s="389">
        <v>13.75887</v>
      </c>
      <c r="BT40" s="389">
        <v>12.87195</v>
      </c>
      <c r="BU40" s="389">
        <v>12.436030000000001</v>
      </c>
      <c r="BV40" s="389">
        <v>12.718959999999999</v>
      </c>
    </row>
    <row r="41" spans="1:74" ht="11.1" customHeight="1">
      <c r="A41" s="269" t="s">
        <v>216</v>
      </c>
      <c r="B41" s="207" t="s">
        <v>623</v>
      </c>
      <c r="C41" s="265">
        <v>8.7068186112999992</v>
      </c>
      <c r="D41" s="265">
        <v>8.6217543713999998</v>
      </c>
      <c r="E41" s="265">
        <v>8.6992124777999997</v>
      </c>
      <c r="F41" s="265">
        <v>8.7653681789999993</v>
      </c>
      <c r="G41" s="265">
        <v>8.8171384328000002</v>
      </c>
      <c r="H41" s="265">
        <v>8.8505829534</v>
      </c>
      <c r="I41" s="265">
        <v>8.9444507355000002</v>
      </c>
      <c r="J41" s="265">
        <v>9.0652932272999998</v>
      </c>
      <c r="K41" s="265">
        <v>8.9688725557000009</v>
      </c>
      <c r="L41" s="265">
        <v>9.0849145826999997</v>
      </c>
      <c r="M41" s="265">
        <v>9.3153969031999999</v>
      </c>
      <c r="N41" s="265">
        <v>9.1159985145999993</v>
      </c>
      <c r="O41" s="265">
        <v>8.7709906519</v>
      </c>
      <c r="P41" s="265">
        <v>9.0156437644</v>
      </c>
      <c r="Q41" s="265">
        <v>8.9941523305000004</v>
      </c>
      <c r="R41" s="265">
        <v>8.9673706613000004</v>
      </c>
      <c r="S41" s="265">
        <v>9.1285000943999997</v>
      </c>
      <c r="T41" s="265">
        <v>9.5238134649999999</v>
      </c>
      <c r="U41" s="265">
        <v>9.7265838067000008</v>
      </c>
      <c r="V41" s="265">
        <v>9.6578171272999995</v>
      </c>
      <c r="W41" s="265">
        <v>9.3156104661000008</v>
      </c>
      <c r="X41" s="265">
        <v>9.1359800181999997</v>
      </c>
      <c r="Y41" s="265">
        <v>9.0901148383999999</v>
      </c>
      <c r="Z41" s="265">
        <v>9.0699133353000008</v>
      </c>
      <c r="AA41" s="265">
        <v>9.1572505598999996</v>
      </c>
      <c r="AB41" s="265">
        <v>9.0936037592000005</v>
      </c>
      <c r="AC41" s="265">
        <v>9.0964650832</v>
      </c>
      <c r="AD41" s="265">
        <v>9.0356109746000008</v>
      </c>
      <c r="AE41" s="265">
        <v>9.2855581071</v>
      </c>
      <c r="AF41" s="265">
        <v>9.3508447020999999</v>
      </c>
      <c r="AG41" s="265">
        <v>9.7062292958</v>
      </c>
      <c r="AH41" s="265">
        <v>9.4354159918999994</v>
      </c>
      <c r="AI41" s="265">
        <v>9.3210667481999998</v>
      </c>
      <c r="AJ41" s="265">
        <v>9.1385808355999991</v>
      </c>
      <c r="AK41" s="265">
        <v>9.1709704231</v>
      </c>
      <c r="AL41" s="265">
        <v>9.2328809905</v>
      </c>
      <c r="AM41" s="265">
        <v>9.0424892871000004</v>
      </c>
      <c r="AN41" s="265">
        <v>9.1327501375000004</v>
      </c>
      <c r="AO41" s="265">
        <v>9.1685260748000008</v>
      </c>
      <c r="AP41" s="265">
        <v>9.1820529648000004</v>
      </c>
      <c r="AQ41" s="265">
        <v>9.4572018963000009</v>
      </c>
      <c r="AR41" s="265">
        <v>9.5300766354000004</v>
      </c>
      <c r="AS41" s="265">
        <v>9.7396722987000004</v>
      </c>
      <c r="AT41" s="265">
        <v>9.6676036729000003</v>
      </c>
      <c r="AU41" s="265">
        <v>9.3204340577</v>
      </c>
      <c r="AV41" s="265">
        <v>9.2926813005</v>
      </c>
      <c r="AW41" s="265">
        <v>9.23</v>
      </c>
      <c r="AX41" s="265">
        <v>9.3166869999999999</v>
      </c>
      <c r="AY41" s="265">
        <v>9.3255560000000006</v>
      </c>
      <c r="AZ41" s="389">
        <v>9.3011879999999998</v>
      </c>
      <c r="BA41" s="389">
        <v>9.2636599999999998</v>
      </c>
      <c r="BB41" s="389">
        <v>9.1705179999999995</v>
      </c>
      <c r="BC41" s="389">
        <v>9.3157560000000004</v>
      </c>
      <c r="BD41" s="389">
        <v>9.6166319999999992</v>
      </c>
      <c r="BE41" s="389">
        <v>9.9107850000000006</v>
      </c>
      <c r="BF41" s="389">
        <v>9.8047920000000008</v>
      </c>
      <c r="BG41" s="389">
        <v>9.4874290000000006</v>
      </c>
      <c r="BH41" s="389">
        <v>9.3031349999999993</v>
      </c>
      <c r="BI41" s="389">
        <v>9.2465650000000004</v>
      </c>
      <c r="BJ41" s="389">
        <v>9.3765140000000002</v>
      </c>
      <c r="BK41" s="389">
        <v>9.3915360000000003</v>
      </c>
      <c r="BL41" s="389">
        <v>9.420166</v>
      </c>
      <c r="BM41" s="389">
        <v>9.371442</v>
      </c>
      <c r="BN41" s="389">
        <v>9.2710509999999999</v>
      </c>
      <c r="BO41" s="389">
        <v>9.4084859999999999</v>
      </c>
      <c r="BP41" s="389">
        <v>9.7145919999999997</v>
      </c>
      <c r="BQ41" s="389">
        <v>10.00104</v>
      </c>
      <c r="BR41" s="389">
        <v>9.8986689999999999</v>
      </c>
      <c r="BS41" s="389">
        <v>9.5653009999999998</v>
      </c>
      <c r="BT41" s="389">
        <v>9.3732550000000003</v>
      </c>
      <c r="BU41" s="389">
        <v>9.322336</v>
      </c>
      <c r="BV41" s="389">
        <v>9.4590890000000005</v>
      </c>
    </row>
    <row r="42" spans="1:74" ht="11.1" customHeight="1">
      <c r="A42" s="269" t="s">
        <v>217</v>
      </c>
      <c r="B42" s="207" t="s">
        <v>624</v>
      </c>
      <c r="C42" s="265">
        <v>7.0555670654</v>
      </c>
      <c r="D42" s="265">
        <v>7.1105241318000001</v>
      </c>
      <c r="E42" s="265">
        <v>7.3027948637</v>
      </c>
      <c r="F42" s="265">
        <v>7.3381050884999999</v>
      </c>
      <c r="G42" s="265">
        <v>7.6698143771999998</v>
      </c>
      <c r="H42" s="265">
        <v>8.0733096823999997</v>
      </c>
      <c r="I42" s="265">
        <v>8.4804298478</v>
      </c>
      <c r="J42" s="265">
        <v>8.4799558515999998</v>
      </c>
      <c r="K42" s="265">
        <v>8.0744154824999992</v>
      </c>
      <c r="L42" s="265">
        <v>7.7805153090000001</v>
      </c>
      <c r="M42" s="265">
        <v>7.8570008483000002</v>
      </c>
      <c r="N42" s="265">
        <v>7.8333643679999998</v>
      </c>
      <c r="O42" s="265">
        <v>7.5079291606999998</v>
      </c>
      <c r="P42" s="265">
        <v>7.6387405118</v>
      </c>
      <c r="Q42" s="265">
        <v>7.7856501612000004</v>
      </c>
      <c r="R42" s="265">
        <v>7.8852237022000002</v>
      </c>
      <c r="S42" s="265">
        <v>8.2840273780999993</v>
      </c>
      <c r="T42" s="265">
        <v>8.9430339898</v>
      </c>
      <c r="U42" s="265">
        <v>9.3167418878999992</v>
      </c>
      <c r="V42" s="265">
        <v>9.2453401864</v>
      </c>
      <c r="W42" s="265">
        <v>8.6961534931000006</v>
      </c>
      <c r="X42" s="265">
        <v>8.0105394961999998</v>
      </c>
      <c r="Y42" s="265">
        <v>7.7102876521999999</v>
      </c>
      <c r="Z42" s="265">
        <v>7.7031265209999997</v>
      </c>
      <c r="AA42" s="265">
        <v>7.8480932347000003</v>
      </c>
      <c r="AB42" s="265">
        <v>7.9449592769999997</v>
      </c>
      <c r="AC42" s="265">
        <v>8.0549608843999998</v>
      </c>
      <c r="AD42" s="265">
        <v>8.0934650250000004</v>
      </c>
      <c r="AE42" s="265">
        <v>8.4334866034000004</v>
      </c>
      <c r="AF42" s="265">
        <v>9.2171821478999991</v>
      </c>
      <c r="AG42" s="265">
        <v>9.5088709407999996</v>
      </c>
      <c r="AH42" s="265">
        <v>9.4875221775000007</v>
      </c>
      <c r="AI42" s="265">
        <v>8.9037759968000003</v>
      </c>
      <c r="AJ42" s="265">
        <v>8.2489798655000008</v>
      </c>
      <c r="AK42" s="265">
        <v>7.995033319</v>
      </c>
      <c r="AL42" s="265">
        <v>8.1118395345999996</v>
      </c>
      <c r="AM42" s="265">
        <v>8.2422181214000005</v>
      </c>
      <c r="AN42" s="265">
        <v>8.4833250885000009</v>
      </c>
      <c r="AO42" s="265">
        <v>8.5350389780999993</v>
      </c>
      <c r="AP42" s="265">
        <v>8.4810804097000005</v>
      </c>
      <c r="AQ42" s="265">
        <v>8.9733885884000006</v>
      </c>
      <c r="AR42" s="265">
        <v>9.7635434822999994</v>
      </c>
      <c r="AS42" s="265">
        <v>10.033858194</v>
      </c>
      <c r="AT42" s="265">
        <v>9.9419468401</v>
      </c>
      <c r="AU42" s="265">
        <v>9.3656773451999999</v>
      </c>
      <c r="AV42" s="265">
        <v>8.6555795585999995</v>
      </c>
      <c r="AW42" s="265">
        <v>8.43</v>
      </c>
      <c r="AX42" s="265">
        <v>8.3678550000000005</v>
      </c>
      <c r="AY42" s="265">
        <v>8.4027829999999994</v>
      </c>
      <c r="AZ42" s="389">
        <v>8.4861749999999994</v>
      </c>
      <c r="BA42" s="389">
        <v>8.5813410000000001</v>
      </c>
      <c r="BB42" s="389">
        <v>8.5385299999999997</v>
      </c>
      <c r="BC42" s="389">
        <v>8.8999889999999997</v>
      </c>
      <c r="BD42" s="389">
        <v>9.6365390000000009</v>
      </c>
      <c r="BE42" s="389">
        <v>10.02914</v>
      </c>
      <c r="BF42" s="389">
        <v>9.9318449999999991</v>
      </c>
      <c r="BG42" s="389">
        <v>9.371753</v>
      </c>
      <c r="BH42" s="389">
        <v>8.9197430000000004</v>
      </c>
      <c r="BI42" s="389">
        <v>8.7360729999999993</v>
      </c>
      <c r="BJ42" s="389">
        <v>8.6869209999999999</v>
      </c>
      <c r="BK42" s="389">
        <v>8.5781679999999998</v>
      </c>
      <c r="BL42" s="389">
        <v>8.6741499999999991</v>
      </c>
      <c r="BM42" s="389">
        <v>8.7604190000000006</v>
      </c>
      <c r="BN42" s="389">
        <v>8.7057730000000006</v>
      </c>
      <c r="BO42" s="389">
        <v>9.0588130000000007</v>
      </c>
      <c r="BP42" s="389">
        <v>9.7684540000000002</v>
      </c>
      <c r="BQ42" s="389">
        <v>10.193289999999999</v>
      </c>
      <c r="BR42" s="389">
        <v>10.096640000000001</v>
      </c>
      <c r="BS42" s="389">
        <v>9.5324480000000005</v>
      </c>
      <c r="BT42" s="389">
        <v>9.0702420000000004</v>
      </c>
      <c r="BU42" s="389">
        <v>8.8889840000000007</v>
      </c>
      <c r="BV42" s="389">
        <v>8.8431700000000006</v>
      </c>
    </row>
    <row r="43" spans="1:74" ht="11.1" customHeight="1">
      <c r="A43" s="269" t="s">
        <v>218</v>
      </c>
      <c r="B43" s="207" t="s">
        <v>625</v>
      </c>
      <c r="C43" s="265">
        <v>8.9346577507999996</v>
      </c>
      <c r="D43" s="265">
        <v>9.4992770992000004</v>
      </c>
      <c r="E43" s="265">
        <v>9.3643123877000001</v>
      </c>
      <c r="F43" s="265">
        <v>9.3427461211999994</v>
      </c>
      <c r="G43" s="265">
        <v>9.2611209478000003</v>
      </c>
      <c r="H43" s="265">
        <v>9.2932200017</v>
      </c>
      <c r="I43" s="265">
        <v>9.3919250882000007</v>
      </c>
      <c r="J43" s="265">
        <v>9.5079850501000003</v>
      </c>
      <c r="K43" s="265">
        <v>9.5182217372999993</v>
      </c>
      <c r="L43" s="265">
        <v>9.6246903880999994</v>
      </c>
      <c r="M43" s="265">
        <v>9.6872064412000007</v>
      </c>
      <c r="N43" s="265">
        <v>9.8041387301</v>
      </c>
      <c r="O43" s="265">
        <v>9.4649902977</v>
      </c>
      <c r="P43" s="265">
        <v>9.4939776569000003</v>
      </c>
      <c r="Q43" s="265">
        <v>9.4917125674000005</v>
      </c>
      <c r="R43" s="265">
        <v>9.4837881608999997</v>
      </c>
      <c r="S43" s="265">
        <v>9.6443207264000002</v>
      </c>
      <c r="T43" s="265">
        <v>10.002372748000001</v>
      </c>
      <c r="U43" s="265">
        <v>10.096511647</v>
      </c>
      <c r="V43" s="265">
        <v>10.148468931</v>
      </c>
      <c r="W43" s="265">
        <v>9.9717592383000007</v>
      </c>
      <c r="X43" s="265">
        <v>9.6461598279</v>
      </c>
      <c r="Y43" s="265">
        <v>9.5365250491999998</v>
      </c>
      <c r="Z43" s="265">
        <v>9.5356571443</v>
      </c>
      <c r="AA43" s="265">
        <v>9.5951734597999998</v>
      </c>
      <c r="AB43" s="265">
        <v>9.6150360552999992</v>
      </c>
      <c r="AC43" s="265">
        <v>9.5095993613999994</v>
      </c>
      <c r="AD43" s="265">
        <v>9.4805025709000006</v>
      </c>
      <c r="AE43" s="265">
        <v>9.5178800029000001</v>
      </c>
      <c r="AF43" s="265">
        <v>9.9568568142</v>
      </c>
      <c r="AG43" s="265">
        <v>10.097903919</v>
      </c>
      <c r="AH43" s="265">
        <v>10.050867603</v>
      </c>
      <c r="AI43" s="265">
        <v>9.9736085667999994</v>
      </c>
      <c r="AJ43" s="265">
        <v>9.6006970797999998</v>
      </c>
      <c r="AK43" s="265">
        <v>9.5674093824999993</v>
      </c>
      <c r="AL43" s="265">
        <v>9.5493685801999995</v>
      </c>
      <c r="AM43" s="265">
        <v>9.4585340281000008</v>
      </c>
      <c r="AN43" s="265">
        <v>9.5569658178000001</v>
      </c>
      <c r="AO43" s="265">
        <v>9.4813005150999992</v>
      </c>
      <c r="AP43" s="265">
        <v>9.4414548081999996</v>
      </c>
      <c r="AQ43" s="265">
        <v>9.5463675641000005</v>
      </c>
      <c r="AR43" s="265">
        <v>9.9593161105999997</v>
      </c>
      <c r="AS43" s="265">
        <v>10.085031012</v>
      </c>
      <c r="AT43" s="265">
        <v>10.071921176</v>
      </c>
      <c r="AU43" s="265">
        <v>10.022653259</v>
      </c>
      <c r="AV43" s="265">
        <v>9.6740629227999992</v>
      </c>
      <c r="AW43" s="265">
        <v>9.61</v>
      </c>
      <c r="AX43" s="265">
        <v>9.6527700000000003</v>
      </c>
      <c r="AY43" s="265">
        <v>9.6768099999999997</v>
      </c>
      <c r="AZ43" s="389">
        <v>9.7006770000000007</v>
      </c>
      <c r="BA43" s="389">
        <v>9.6581530000000004</v>
      </c>
      <c r="BB43" s="389">
        <v>9.5843819999999997</v>
      </c>
      <c r="BC43" s="389">
        <v>9.6909329999999994</v>
      </c>
      <c r="BD43" s="389">
        <v>10.064780000000001</v>
      </c>
      <c r="BE43" s="389">
        <v>10.271319999999999</v>
      </c>
      <c r="BF43" s="389">
        <v>10.241059999999999</v>
      </c>
      <c r="BG43" s="389">
        <v>10.10643</v>
      </c>
      <c r="BH43" s="389">
        <v>9.8405799999999992</v>
      </c>
      <c r="BI43" s="389">
        <v>9.7385819999999992</v>
      </c>
      <c r="BJ43" s="389">
        <v>9.7972409999999996</v>
      </c>
      <c r="BK43" s="389">
        <v>9.8170830000000002</v>
      </c>
      <c r="BL43" s="389">
        <v>9.8886880000000001</v>
      </c>
      <c r="BM43" s="389">
        <v>9.8066250000000004</v>
      </c>
      <c r="BN43" s="389">
        <v>9.7249680000000005</v>
      </c>
      <c r="BO43" s="389">
        <v>9.8265890000000002</v>
      </c>
      <c r="BP43" s="389">
        <v>10.19749</v>
      </c>
      <c r="BQ43" s="389">
        <v>10.398870000000001</v>
      </c>
      <c r="BR43" s="389">
        <v>10.36647</v>
      </c>
      <c r="BS43" s="389">
        <v>10.231640000000001</v>
      </c>
      <c r="BT43" s="389">
        <v>9.9595230000000008</v>
      </c>
      <c r="BU43" s="389">
        <v>9.8563100000000006</v>
      </c>
      <c r="BV43" s="389">
        <v>9.9181989999999995</v>
      </c>
    </row>
    <row r="44" spans="1:74" ht="11.1" customHeight="1">
      <c r="A44" s="269" t="s">
        <v>219</v>
      </c>
      <c r="B44" s="207" t="s">
        <v>626</v>
      </c>
      <c r="C44" s="265">
        <v>7.5885340196</v>
      </c>
      <c r="D44" s="265">
        <v>7.4537055212999999</v>
      </c>
      <c r="E44" s="265">
        <v>7.3648810052</v>
      </c>
      <c r="F44" s="265">
        <v>7.7434115345999999</v>
      </c>
      <c r="G44" s="265">
        <v>7.8353237800000004</v>
      </c>
      <c r="H44" s="265">
        <v>7.9529501955999997</v>
      </c>
      <c r="I44" s="265">
        <v>8.0515585529999996</v>
      </c>
      <c r="J44" s="265">
        <v>8.3578378635000004</v>
      </c>
      <c r="K44" s="265">
        <v>8.3204679204000005</v>
      </c>
      <c r="L44" s="265">
        <v>8.5522125169999992</v>
      </c>
      <c r="M44" s="265">
        <v>8.4960927523999992</v>
      </c>
      <c r="N44" s="265">
        <v>8.4693266228000006</v>
      </c>
      <c r="O44" s="265">
        <v>8.2656104284000005</v>
      </c>
      <c r="P44" s="265">
        <v>8.2935717577000005</v>
      </c>
      <c r="Q44" s="265">
        <v>8.1678864118999996</v>
      </c>
      <c r="R44" s="265">
        <v>8.1709682440999991</v>
      </c>
      <c r="S44" s="265">
        <v>8.5539202989999996</v>
      </c>
      <c r="T44" s="265">
        <v>8.9702060421999992</v>
      </c>
      <c r="U44" s="265">
        <v>9.0783421784999998</v>
      </c>
      <c r="V44" s="265">
        <v>9.0991586573000003</v>
      </c>
      <c r="W44" s="265">
        <v>8.9221266702000008</v>
      </c>
      <c r="X44" s="265">
        <v>8.4051812577000007</v>
      </c>
      <c r="Y44" s="265">
        <v>8.2463107027000007</v>
      </c>
      <c r="Z44" s="265">
        <v>8.4752240169000004</v>
      </c>
      <c r="AA44" s="265">
        <v>8.3490161923000006</v>
      </c>
      <c r="AB44" s="265">
        <v>8.2988348857999998</v>
      </c>
      <c r="AC44" s="265">
        <v>8.2285959932000008</v>
      </c>
      <c r="AD44" s="265">
        <v>8.1912993957999998</v>
      </c>
      <c r="AE44" s="265">
        <v>8.3916527079000005</v>
      </c>
      <c r="AF44" s="265">
        <v>8.995110875</v>
      </c>
      <c r="AG44" s="265">
        <v>9.0849008459</v>
      </c>
      <c r="AH44" s="265">
        <v>8.9639834004000001</v>
      </c>
      <c r="AI44" s="265">
        <v>8.9389530266000001</v>
      </c>
      <c r="AJ44" s="265">
        <v>8.3589705372999994</v>
      </c>
      <c r="AK44" s="265">
        <v>8.3458573203000004</v>
      </c>
      <c r="AL44" s="265">
        <v>8.5636056051999994</v>
      </c>
      <c r="AM44" s="265">
        <v>8.4643790659999993</v>
      </c>
      <c r="AN44" s="265">
        <v>8.4019467557999992</v>
      </c>
      <c r="AO44" s="265">
        <v>8.3992723195999996</v>
      </c>
      <c r="AP44" s="265">
        <v>8.3145049307000001</v>
      </c>
      <c r="AQ44" s="265">
        <v>8.4916619113999996</v>
      </c>
      <c r="AR44" s="265">
        <v>9.1764284719999996</v>
      </c>
      <c r="AS44" s="265">
        <v>9.2152448185000004</v>
      </c>
      <c r="AT44" s="265">
        <v>9.1421752557999998</v>
      </c>
      <c r="AU44" s="265">
        <v>9.1045021441999996</v>
      </c>
      <c r="AV44" s="265">
        <v>8.5636448536999996</v>
      </c>
      <c r="AW44" s="265">
        <v>8.42</v>
      </c>
      <c r="AX44" s="265">
        <v>8.4761489999999995</v>
      </c>
      <c r="AY44" s="265">
        <v>8.5686909999999994</v>
      </c>
      <c r="AZ44" s="389">
        <v>8.4765820000000005</v>
      </c>
      <c r="BA44" s="389">
        <v>8.3741140000000005</v>
      </c>
      <c r="BB44" s="389">
        <v>8.3609000000000009</v>
      </c>
      <c r="BC44" s="389">
        <v>8.6328320000000005</v>
      </c>
      <c r="BD44" s="389">
        <v>9.2155579999999997</v>
      </c>
      <c r="BE44" s="389">
        <v>9.4111799999999999</v>
      </c>
      <c r="BF44" s="389">
        <v>9.3751800000000003</v>
      </c>
      <c r="BG44" s="389">
        <v>9.1904050000000002</v>
      </c>
      <c r="BH44" s="389">
        <v>8.6932840000000002</v>
      </c>
      <c r="BI44" s="389">
        <v>8.5813609999999994</v>
      </c>
      <c r="BJ44" s="389">
        <v>8.7135809999999996</v>
      </c>
      <c r="BK44" s="389">
        <v>8.6579080000000008</v>
      </c>
      <c r="BL44" s="389">
        <v>8.6662870000000005</v>
      </c>
      <c r="BM44" s="389">
        <v>8.5508129999999998</v>
      </c>
      <c r="BN44" s="389">
        <v>8.5386869999999995</v>
      </c>
      <c r="BO44" s="389">
        <v>8.8008400000000009</v>
      </c>
      <c r="BP44" s="389">
        <v>9.3808640000000008</v>
      </c>
      <c r="BQ44" s="389">
        <v>9.5906690000000001</v>
      </c>
      <c r="BR44" s="389">
        <v>9.5934629999999999</v>
      </c>
      <c r="BS44" s="389">
        <v>9.3944759999999992</v>
      </c>
      <c r="BT44" s="389">
        <v>8.8693270000000002</v>
      </c>
      <c r="BU44" s="389">
        <v>8.7620830000000005</v>
      </c>
      <c r="BV44" s="389">
        <v>8.9062509999999993</v>
      </c>
    </row>
    <row r="45" spans="1:74" ht="11.1" customHeight="1">
      <c r="A45" s="269" t="s">
        <v>220</v>
      </c>
      <c r="B45" s="207" t="s">
        <v>627</v>
      </c>
      <c r="C45" s="265">
        <v>8.6663654710000007</v>
      </c>
      <c r="D45" s="265">
        <v>8.6364141385999993</v>
      </c>
      <c r="E45" s="265">
        <v>8.6967907126000004</v>
      </c>
      <c r="F45" s="265">
        <v>8.6071317273000005</v>
      </c>
      <c r="G45" s="265">
        <v>8.4764486022999996</v>
      </c>
      <c r="H45" s="265">
        <v>8.4547415228999991</v>
      </c>
      <c r="I45" s="265">
        <v>8.3807800426999997</v>
      </c>
      <c r="J45" s="265">
        <v>8.5986398037999994</v>
      </c>
      <c r="K45" s="265">
        <v>8.6528935023999995</v>
      </c>
      <c r="L45" s="265">
        <v>8.7240972955</v>
      </c>
      <c r="M45" s="265">
        <v>8.3695281145999996</v>
      </c>
      <c r="N45" s="265">
        <v>8.5691765573000005</v>
      </c>
      <c r="O45" s="265">
        <v>8.0727140734000002</v>
      </c>
      <c r="P45" s="265">
        <v>8.2826732227999997</v>
      </c>
      <c r="Q45" s="265">
        <v>8.2371483714</v>
      </c>
      <c r="R45" s="265">
        <v>8.1814904040999998</v>
      </c>
      <c r="S45" s="265">
        <v>8.3905425858000005</v>
      </c>
      <c r="T45" s="265">
        <v>8.9008007964000004</v>
      </c>
      <c r="U45" s="265">
        <v>8.9633784176999995</v>
      </c>
      <c r="V45" s="265">
        <v>9.1806133476999996</v>
      </c>
      <c r="W45" s="265">
        <v>9.0004460682000005</v>
      </c>
      <c r="X45" s="265">
        <v>8.4133114370000008</v>
      </c>
      <c r="Y45" s="265">
        <v>8.1028002565000001</v>
      </c>
      <c r="Z45" s="265">
        <v>8.0491666534000004</v>
      </c>
      <c r="AA45" s="265">
        <v>8.0360516542999996</v>
      </c>
      <c r="AB45" s="265">
        <v>8.0955994826000008</v>
      </c>
      <c r="AC45" s="265">
        <v>7.8958796487000003</v>
      </c>
      <c r="AD45" s="265">
        <v>7.8249026273000002</v>
      </c>
      <c r="AE45" s="265">
        <v>7.9463695687999998</v>
      </c>
      <c r="AF45" s="265">
        <v>8.1969254257999999</v>
      </c>
      <c r="AG45" s="265">
        <v>8.3479806826999994</v>
      </c>
      <c r="AH45" s="265">
        <v>8.4461325509999998</v>
      </c>
      <c r="AI45" s="265">
        <v>8.3892112797999996</v>
      </c>
      <c r="AJ45" s="265">
        <v>8.0565599864999999</v>
      </c>
      <c r="AK45" s="265">
        <v>7.8449437137000002</v>
      </c>
      <c r="AL45" s="265">
        <v>7.9479979555</v>
      </c>
      <c r="AM45" s="265">
        <v>8.1670671682999991</v>
      </c>
      <c r="AN45" s="265">
        <v>8.1696222821000006</v>
      </c>
      <c r="AO45" s="265">
        <v>8.1681774946000001</v>
      </c>
      <c r="AP45" s="265">
        <v>8.1969838621999997</v>
      </c>
      <c r="AQ45" s="265">
        <v>8.4230566318999998</v>
      </c>
      <c r="AR45" s="265">
        <v>8.7478487856000005</v>
      </c>
      <c r="AS45" s="265">
        <v>8.8640624215999999</v>
      </c>
      <c r="AT45" s="265">
        <v>8.8606579870999997</v>
      </c>
      <c r="AU45" s="265">
        <v>8.7142443784000001</v>
      </c>
      <c r="AV45" s="265">
        <v>8.5011817283000006</v>
      </c>
      <c r="AW45" s="265">
        <v>8.16</v>
      </c>
      <c r="AX45" s="265">
        <v>8.2158639999999998</v>
      </c>
      <c r="AY45" s="265">
        <v>8.3480460000000001</v>
      </c>
      <c r="AZ45" s="389">
        <v>8.2463569999999997</v>
      </c>
      <c r="BA45" s="389">
        <v>8.204663</v>
      </c>
      <c r="BB45" s="389">
        <v>8.1824960000000004</v>
      </c>
      <c r="BC45" s="389">
        <v>8.4557190000000002</v>
      </c>
      <c r="BD45" s="389">
        <v>8.8927910000000008</v>
      </c>
      <c r="BE45" s="389">
        <v>9.0301179999999999</v>
      </c>
      <c r="BF45" s="389">
        <v>9.0995559999999998</v>
      </c>
      <c r="BG45" s="389">
        <v>8.9252789999999997</v>
      </c>
      <c r="BH45" s="389">
        <v>8.5736989999999995</v>
      </c>
      <c r="BI45" s="389">
        <v>8.2185579999999998</v>
      </c>
      <c r="BJ45" s="389">
        <v>8.2977030000000003</v>
      </c>
      <c r="BK45" s="389">
        <v>8.4528429999999997</v>
      </c>
      <c r="BL45" s="389">
        <v>8.4441220000000001</v>
      </c>
      <c r="BM45" s="389">
        <v>8.3433240000000009</v>
      </c>
      <c r="BN45" s="389">
        <v>8.2948090000000008</v>
      </c>
      <c r="BO45" s="389">
        <v>8.514742</v>
      </c>
      <c r="BP45" s="389">
        <v>8.9028130000000001</v>
      </c>
      <c r="BQ45" s="389">
        <v>9.0008820000000007</v>
      </c>
      <c r="BR45" s="389">
        <v>9.0361580000000004</v>
      </c>
      <c r="BS45" s="389">
        <v>8.8732869999999995</v>
      </c>
      <c r="BT45" s="389">
        <v>8.523123</v>
      </c>
      <c r="BU45" s="389">
        <v>8.1972109999999994</v>
      </c>
      <c r="BV45" s="389">
        <v>8.3481249999999996</v>
      </c>
    </row>
    <row r="46" spans="1:74" s="120" customFormat="1" ht="11.1" customHeight="1">
      <c r="A46" s="269" t="s">
        <v>221</v>
      </c>
      <c r="B46" s="207" t="s">
        <v>628</v>
      </c>
      <c r="C46" s="265">
        <v>7.9272324559999996</v>
      </c>
      <c r="D46" s="265">
        <v>7.9550346476999998</v>
      </c>
      <c r="E46" s="265">
        <v>8.0031132654999997</v>
      </c>
      <c r="F46" s="265">
        <v>8.1352366428000007</v>
      </c>
      <c r="G46" s="265">
        <v>8.4992521617999994</v>
      </c>
      <c r="H46" s="265">
        <v>8.6968186907000007</v>
      </c>
      <c r="I46" s="265">
        <v>8.8245835800000005</v>
      </c>
      <c r="J46" s="265">
        <v>8.8821054936999992</v>
      </c>
      <c r="K46" s="265">
        <v>8.9242893155999994</v>
      </c>
      <c r="L46" s="265">
        <v>8.5337107382999999</v>
      </c>
      <c r="M46" s="265">
        <v>8.1344496604999996</v>
      </c>
      <c r="N46" s="265">
        <v>8.0796088592000004</v>
      </c>
      <c r="O46" s="265">
        <v>7.9076433524</v>
      </c>
      <c r="P46" s="265">
        <v>8.0524924986999995</v>
      </c>
      <c r="Q46" s="265">
        <v>8.0532503783999996</v>
      </c>
      <c r="R46" s="265">
        <v>8.2526695047</v>
      </c>
      <c r="S46" s="265">
        <v>8.5618921507000003</v>
      </c>
      <c r="T46" s="265">
        <v>9.1386347753999999</v>
      </c>
      <c r="U46" s="265">
        <v>9.4699259689000002</v>
      </c>
      <c r="V46" s="265">
        <v>9.4208876616000001</v>
      </c>
      <c r="W46" s="265">
        <v>9.1741138627000005</v>
      </c>
      <c r="X46" s="265">
        <v>8.7100746650000005</v>
      </c>
      <c r="Y46" s="265">
        <v>8.0744676798999997</v>
      </c>
      <c r="Z46" s="265">
        <v>8.0636750146999994</v>
      </c>
      <c r="AA46" s="265">
        <v>8.1042932335</v>
      </c>
      <c r="AB46" s="265">
        <v>8.2203176555000006</v>
      </c>
      <c r="AC46" s="265">
        <v>8.2232997920000006</v>
      </c>
      <c r="AD46" s="265">
        <v>8.3611970071999995</v>
      </c>
      <c r="AE46" s="265">
        <v>8.8078285661999995</v>
      </c>
      <c r="AF46" s="265">
        <v>9.3508247082999993</v>
      </c>
      <c r="AG46" s="265">
        <v>9.6185486746999995</v>
      </c>
      <c r="AH46" s="265">
        <v>9.5546767747000008</v>
      </c>
      <c r="AI46" s="265">
        <v>9.2917227880999995</v>
      </c>
      <c r="AJ46" s="265">
        <v>8.8571875109999993</v>
      </c>
      <c r="AK46" s="265">
        <v>8.3286441769999993</v>
      </c>
      <c r="AL46" s="265">
        <v>8.3830879943000003</v>
      </c>
      <c r="AM46" s="265">
        <v>8.4459438666000004</v>
      </c>
      <c r="AN46" s="265">
        <v>8.5989207671999992</v>
      </c>
      <c r="AO46" s="265">
        <v>8.5852611937999992</v>
      </c>
      <c r="AP46" s="265">
        <v>8.7031966414999999</v>
      </c>
      <c r="AQ46" s="265">
        <v>9.0534866892999997</v>
      </c>
      <c r="AR46" s="265">
        <v>9.7112732205000007</v>
      </c>
      <c r="AS46" s="265">
        <v>10.006273593</v>
      </c>
      <c r="AT46" s="265">
        <v>9.9270637898</v>
      </c>
      <c r="AU46" s="265">
        <v>9.6932766463999993</v>
      </c>
      <c r="AV46" s="265">
        <v>9.1978531281000002</v>
      </c>
      <c r="AW46" s="265">
        <v>8.7100000000000009</v>
      </c>
      <c r="AX46" s="265">
        <v>8.7067720000000008</v>
      </c>
      <c r="AY46" s="265">
        <v>8.6684380000000001</v>
      </c>
      <c r="AZ46" s="389">
        <v>8.7341189999999997</v>
      </c>
      <c r="BA46" s="389">
        <v>8.8194490000000005</v>
      </c>
      <c r="BB46" s="389">
        <v>8.9510850000000008</v>
      </c>
      <c r="BC46" s="389">
        <v>9.3887940000000008</v>
      </c>
      <c r="BD46" s="389">
        <v>9.9010759999999998</v>
      </c>
      <c r="BE46" s="389">
        <v>10.30677</v>
      </c>
      <c r="BF46" s="389">
        <v>10.21946</v>
      </c>
      <c r="BG46" s="389">
        <v>10.00253</v>
      </c>
      <c r="BH46" s="389">
        <v>9.385605</v>
      </c>
      <c r="BI46" s="389">
        <v>8.8563410000000005</v>
      </c>
      <c r="BJ46" s="389">
        <v>8.867229</v>
      </c>
      <c r="BK46" s="389">
        <v>8.8888820000000006</v>
      </c>
      <c r="BL46" s="389">
        <v>8.9767390000000002</v>
      </c>
      <c r="BM46" s="389">
        <v>9.056889</v>
      </c>
      <c r="BN46" s="389">
        <v>9.1591090000000008</v>
      </c>
      <c r="BO46" s="389">
        <v>9.6051420000000007</v>
      </c>
      <c r="BP46" s="389">
        <v>10.12889</v>
      </c>
      <c r="BQ46" s="389">
        <v>10.548450000000001</v>
      </c>
      <c r="BR46" s="389">
        <v>10.449439999999999</v>
      </c>
      <c r="BS46" s="389">
        <v>10.2196</v>
      </c>
      <c r="BT46" s="389">
        <v>9.5901820000000004</v>
      </c>
      <c r="BU46" s="389">
        <v>9.0612340000000007</v>
      </c>
      <c r="BV46" s="389">
        <v>9.0729489999999995</v>
      </c>
    </row>
    <row r="47" spans="1:74" s="120" customFormat="1" ht="11.1" customHeight="1">
      <c r="A47" s="269" t="s">
        <v>222</v>
      </c>
      <c r="B47" s="209" t="s">
        <v>629</v>
      </c>
      <c r="C47" s="265">
        <v>10.186666517999999</v>
      </c>
      <c r="D47" s="265">
        <v>9.8567859601999999</v>
      </c>
      <c r="E47" s="265">
        <v>10.197117573</v>
      </c>
      <c r="F47" s="265">
        <v>9.9452775955000003</v>
      </c>
      <c r="G47" s="265">
        <v>10.327102589000001</v>
      </c>
      <c r="H47" s="265">
        <v>10.994361323</v>
      </c>
      <c r="I47" s="265">
        <v>11.180499595000001</v>
      </c>
      <c r="J47" s="265">
        <v>11.344650265</v>
      </c>
      <c r="K47" s="265">
        <v>11.773535101</v>
      </c>
      <c r="L47" s="265">
        <v>11.243276228999999</v>
      </c>
      <c r="M47" s="265">
        <v>10.837298325000001</v>
      </c>
      <c r="N47" s="265">
        <v>10.661722091</v>
      </c>
      <c r="O47" s="265">
        <v>10.393149051</v>
      </c>
      <c r="P47" s="265">
        <v>10.266733168</v>
      </c>
      <c r="Q47" s="265">
        <v>10.155048101</v>
      </c>
      <c r="R47" s="265">
        <v>10.218051579999999</v>
      </c>
      <c r="S47" s="265">
        <v>10.681116979</v>
      </c>
      <c r="T47" s="265">
        <v>11.60645809</v>
      </c>
      <c r="U47" s="265">
        <v>12.241291685</v>
      </c>
      <c r="V47" s="265">
        <v>12.078468340000001</v>
      </c>
      <c r="W47" s="265">
        <v>11.949234612</v>
      </c>
      <c r="X47" s="265">
        <v>11.274047382999999</v>
      </c>
      <c r="Y47" s="265">
        <v>10.676687230000001</v>
      </c>
      <c r="Z47" s="265">
        <v>10.288992926000001</v>
      </c>
      <c r="AA47" s="265">
        <v>10.680428358</v>
      </c>
      <c r="AB47" s="265">
        <v>10.471682739</v>
      </c>
      <c r="AC47" s="265">
        <v>10.457332210000001</v>
      </c>
      <c r="AD47" s="265">
        <v>10.497516208</v>
      </c>
      <c r="AE47" s="265">
        <v>10.916717159999999</v>
      </c>
      <c r="AF47" s="265">
        <v>12.242108942</v>
      </c>
      <c r="AG47" s="265">
        <v>11.997789827</v>
      </c>
      <c r="AH47" s="265">
        <v>12.809353637999999</v>
      </c>
      <c r="AI47" s="265">
        <v>13.036183227</v>
      </c>
      <c r="AJ47" s="265">
        <v>11.443689339000001</v>
      </c>
      <c r="AK47" s="265">
        <v>10.953160236</v>
      </c>
      <c r="AL47" s="265">
        <v>10.669639115000001</v>
      </c>
      <c r="AM47" s="265">
        <v>11.022444338</v>
      </c>
      <c r="AN47" s="265">
        <v>11.034325537000001</v>
      </c>
      <c r="AO47" s="265">
        <v>10.910808426999999</v>
      </c>
      <c r="AP47" s="265">
        <v>11.022930122</v>
      </c>
      <c r="AQ47" s="265">
        <v>11.833097198000001</v>
      </c>
      <c r="AR47" s="265">
        <v>13.382692576</v>
      </c>
      <c r="AS47" s="265">
        <v>13.351646811</v>
      </c>
      <c r="AT47" s="265">
        <v>13.243348462</v>
      </c>
      <c r="AU47" s="265">
        <v>13.231569027000001</v>
      </c>
      <c r="AV47" s="265">
        <v>12.194673089</v>
      </c>
      <c r="AW47" s="265">
        <v>12.02</v>
      </c>
      <c r="AX47" s="265">
        <v>11.417949999999999</v>
      </c>
      <c r="AY47" s="265">
        <v>11.66572</v>
      </c>
      <c r="AZ47" s="389">
        <v>11.678240000000001</v>
      </c>
      <c r="BA47" s="389">
        <v>11.5457</v>
      </c>
      <c r="BB47" s="389">
        <v>11.48742</v>
      </c>
      <c r="BC47" s="389">
        <v>12.22217</v>
      </c>
      <c r="BD47" s="389">
        <v>13.304209999999999</v>
      </c>
      <c r="BE47" s="389">
        <v>13.56019</v>
      </c>
      <c r="BF47" s="389">
        <v>13.585760000000001</v>
      </c>
      <c r="BG47" s="389">
        <v>13.41896</v>
      </c>
      <c r="BH47" s="389">
        <v>12.56335</v>
      </c>
      <c r="BI47" s="389">
        <v>12.302759999999999</v>
      </c>
      <c r="BJ47" s="389">
        <v>11.80972</v>
      </c>
      <c r="BK47" s="389">
        <v>12.02623</v>
      </c>
      <c r="BL47" s="389">
        <v>11.98967</v>
      </c>
      <c r="BM47" s="389">
        <v>11.805</v>
      </c>
      <c r="BN47" s="389">
        <v>11.774649999999999</v>
      </c>
      <c r="BO47" s="389">
        <v>12.46768</v>
      </c>
      <c r="BP47" s="389">
        <v>13.49254</v>
      </c>
      <c r="BQ47" s="389">
        <v>13.811</v>
      </c>
      <c r="BR47" s="389">
        <v>13.82957</v>
      </c>
      <c r="BS47" s="389">
        <v>13.671709999999999</v>
      </c>
      <c r="BT47" s="389">
        <v>12.919119999999999</v>
      </c>
      <c r="BU47" s="389">
        <v>12.582179999999999</v>
      </c>
      <c r="BV47" s="389">
        <v>12.001720000000001</v>
      </c>
    </row>
    <row r="48" spans="1:74" s="120" customFormat="1" ht="11.1" customHeight="1">
      <c r="A48" s="269" t="s">
        <v>223</v>
      </c>
      <c r="B48" s="210" t="s">
        <v>598</v>
      </c>
      <c r="C48" s="218">
        <v>9.2799999999999994</v>
      </c>
      <c r="D48" s="218">
        <v>9.3699999999999992</v>
      </c>
      <c r="E48" s="218">
        <v>9.4</v>
      </c>
      <c r="F48" s="218">
        <v>9.43</v>
      </c>
      <c r="G48" s="218">
        <v>9.49</v>
      </c>
      <c r="H48" s="218">
        <v>9.61</v>
      </c>
      <c r="I48" s="218">
        <v>9.76</v>
      </c>
      <c r="J48" s="218">
        <v>9.85</v>
      </c>
      <c r="K48" s="218">
        <v>9.89</v>
      </c>
      <c r="L48" s="218">
        <v>9.8800000000000008</v>
      </c>
      <c r="M48" s="218">
        <v>9.85</v>
      </c>
      <c r="N48" s="218">
        <v>9.83</v>
      </c>
      <c r="O48" s="218">
        <v>9.48</v>
      </c>
      <c r="P48" s="218">
        <v>9.56</v>
      </c>
      <c r="Q48" s="218">
        <v>9.5500000000000007</v>
      </c>
      <c r="R48" s="218">
        <v>9.5399999999999991</v>
      </c>
      <c r="S48" s="218">
        <v>9.7799999999999994</v>
      </c>
      <c r="T48" s="218">
        <v>10.26</v>
      </c>
      <c r="U48" s="218">
        <v>10.47</v>
      </c>
      <c r="V48" s="218">
        <v>10.49</v>
      </c>
      <c r="W48" s="218">
        <v>10.29</v>
      </c>
      <c r="X48" s="218">
        <v>9.83</v>
      </c>
      <c r="Y48" s="218">
        <v>9.58</v>
      </c>
      <c r="Z48" s="218">
        <v>9.5299999999999994</v>
      </c>
      <c r="AA48" s="218">
        <v>9.61</v>
      </c>
      <c r="AB48" s="218">
        <v>9.58</v>
      </c>
      <c r="AC48" s="218">
        <v>9.52</v>
      </c>
      <c r="AD48" s="218">
        <v>9.4700000000000006</v>
      </c>
      <c r="AE48" s="218">
        <v>9.64</v>
      </c>
      <c r="AF48" s="218">
        <v>10.130000000000001</v>
      </c>
      <c r="AG48" s="218">
        <v>10.3</v>
      </c>
      <c r="AH48" s="218">
        <v>10.32</v>
      </c>
      <c r="AI48" s="218">
        <v>10.26</v>
      </c>
      <c r="AJ48" s="218">
        <v>9.74</v>
      </c>
      <c r="AK48" s="218">
        <v>9.58</v>
      </c>
      <c r="AL48" s="218">
        <v>9.64</v>
      </c>
      <c r="AM48" s="218">
        <v>9.66</v>
      </c>
      <c r="AN48" s="218">
        <v>9.7899999999999991</v>
      </c>
      <c r="AO48" s="218">
        <v>9.7100000000000009</v>
      </c>
      <c r="AP48" s="218">
        <v>9.67</v>
      </c>
      <c r="AQ48" s="218">
        <v>9.9499999999999993</v>
      </c>
      <c r="AR48" s="218">
        <v>10.47</v>
      </c>
      <c r="AS48" s="218">
        <v>10.7</v>
      </c>
      <c r="AT48" s="218">
        <v>10.59</v>
      </c>
      <c r="AU48" s="218">
        <v>10.43</v>
      </c>
      <c r="AV48" s="218">
        <v>10.01</v>
      </c>
      <c r="AW48" s="218">
        <v>9.83</v>
      </c>
      <c r="AX48" s="218">
        <v>9.8128720000000005</v>
      </c>
      <c r="AY48" s="218">
        <v>9.8840439999999994</v>
      </c>
      <c r="AZ48" s="391">
        <v>9.9088539999999998</v>
      </c>
      <c r="BA48" s="391">
        <v>9.8527979999999999</v>
      </c>
      <c r="BB48" s="391">
        <v>9.7991659999999996</v>
      </c>
      <c r="BC48" s="391">
        <v>10.04894</v>
      </c>
      <c r="BD48" s="391">
        <v>10.5634</v>
      </c>
      <c r="BE48" s="391">
        <v>10.8413</v>
      </c>
      <c r="BF48" s="391">
        <v>10.809889999999999</v>
      </c>
      <c r="BG48" s="391">
        <v>10.58535</v>
      </c>
      <c r="BH48" s="391">
        <v>10.160869999999999</v>
      </c>
      <c r="BI48" s="391">
        <v>9.9727049999999995</v>
      </c>
      <c r="BJ48" s="391">
        <v>10.002789999999999</v>
      </c>
      <c r="BK48" s="391">
        <v>10.0517</v>
      </c>
      <c r="BL48" s="391">
        <v>10.08708</v>
      </c>
      <c r="BM48" s="391">
        <v>10.01745</v>
      </c>
      <c r="BN48" s="391">
        <v>9.9554299999999998</v>
      </c>
      <c r="BO48" s="391">
        <v>10.18496</v>
      </c>
      <c r="BP48" s="391">
        <v>10.68347</v>
      </c>
      <c r="BQ48" s="391">
        <v>10.96161</v>
      </c>
      <c r="BR48" s="391">
        <v>10.92409</v>
      </c>
      <c r="BS48" s="391">
        <v>10.69736</v>
      </c>
      <c r="BT48" s="391">
        <v>10.274710000000001</v>
      </c>
      <c r="BU48" s="391">
        <v>10.08925</v>
      </c>
      <c r="BV48" s="391">
        <v>10.129849999999999</v>
      </c>
    </row>
    <row r="49" spans="1:74" s="300" customFormat="1" ht="11.1" customHeight="1">
      <c r="A49" s="119"/>
      <c r="B49" s="298"/>
      <c r="C49" s="299"/>
      <c r="D49" s="299"/>
      <c r="E49" s="299"/>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c r="AR49" s="299"/>
      <c r="AS49" s="299"/>
      <c r="AT49" s="299"/>
      <c r="AU49" s="299"/>
      <c r="AV49" s="299"/>
      <c r="AW49" s="299"/>
      <c r="AX49" s="299"/>
      <c r="AY49" s="371"/>
      <c r="AZ49" s="371"/>
      <c r="BA49" s="371"/>
      <c r="BB49" s="371"/>
      <c r="BC49" s="371"/>
      <c r="BD49" s="371"/>
      <c r="BE49" s="371"/>
      <c r="BF49" s="371"/>
      <c r="BG49" s="371"/>
      <c r="BH49" s="371"/>
      <c r="BI49" s="371"/>
      <c r="BJ49" s="371"/>
      <c r="BK49" s="371"/>
      <c r="BL49" s="371"/>
      <c r="BM49" s="371"/>
      <c r="BN49" s="371"/>
      <c r="BO49" s="371"/>
      <c r="BP49" s="371"/>
      <c r="BQ49" s="371"/>
      <c r="BR49" s="371"/>
      <c r="BS49" s="371"/>
      <c r="BT49" s="371"/>
      <c r="BU49" s="371"/>
      <c r="BV49" s="371"/>
    </row>
    <row r="50" spans="1:74" s="300" customFormat="1" ht="12" customHeight="1">
      <c r="A50" s="119"/>
      <c r="B50" s="648" t="s">
        <v>1119</v>
      </c>
      <c r="C50" s="649"/>
      <c r="D50" s="649"/>
      <c r="E50" s="649"/>
      <c r="F50" s="649"/>
      <c r="G50" s="649"/>
      <c r="H50" s="649"/>
      <c r="I50" s="649"/>
      <c r="J50" s="649"/>
      <c r="K50" s="649"/>
      <c r="L50" s="649"/>
      <c r="M50" s="649"/>
      <c r="N50" s="649"/>
      <c r="O50" s="649"/>
      <c r="P50" s="649"/>
      <c r="Q50" s="649"/>
      <c r="AY50" s="523"/>
      <c r="AZ50" s="523"/>
      <c r="BA50" s="523"/>
      <c r="BB50" s="523"/>
      <c r="BC50" s="523"/>
      <c r="BD50" s="523"/>
      <c r="BE50" s="523"/>
      <c r="BF50" s="523"/>
      <c r="BG50" s="523"/>
      <c r="BH50" s="523"/>
      <c r="BI50" s="523"/>
      <c r="BJ50" s="523"/>
    </row>
    <row r="51" spans="1:74" s="300" customFormat="1" ht="12" customHeight="1">
      <c r="A51" s="119"/>
      <c r="B51" s="657" t="s">
        <v>144</v>
      </c>
      <c r="C51" s="649"/>
      <c r="D51" s="649"/>
      <c r="E51" s="649"/>
      <c r="F51" s="649"/>
      <c r="G51" s="649"/>
      <c r="H51" s="649"/>
      <c r="I51" s="649"/>
      <c r="J51" s="649"/>
      <c r="K51" s="649"/>
      <c r="L51" s="649"/>
      <c r="M51" s="649"/>
      <c r="N51" s="649"/>
      <c r="O51" s="649"/>
      <c r="P51" s="649"/>
      <c r="Q51" s="649"/>
      <c r="AY51" s="523"/>
      <c r="AZ51" s="523"/>
      <c r="BA51" s="523"/>
      <c r="BB51" s="523"/>
      <c r="BC51" s="523"/>
      <c r="BD51" s="523"/>
      <c r="BE51" s="523"/>
      <c r="BF51" s="523"/>
      <c r="BG51" s="523"/>
      <c r="BH51" s="523"/>
      <c r="BI51" s="523"/>
      <c r="BJ51" s="523"/>
    </row>
    <row r="52" spans="1:74" s="472" customFormat="1" ht="12" customHeight="1">
      <c r="A52" s="471"/>
      <c r="B52" s="711" t="s">
        <v>1205</v>
      </c>
      <c r="C52" s="667"/>
      <c r="D52" s="667"/>
      <c r="E52" s="667"/>
      <c r="F52" s="667"/>
      <c r="G52" s="667"/>
      <c r="H52" s="667"/>
      <c r="I52" s="667"/>
      <c r="J52" s="667"/>
      <c r="K52" s="667"/>
      <c r="L52" s="667"/>
      <c r="M52" s="667"/>
      <c r="N52" s="667"/>
      <c r="O52" s="667"/>
      <c r="P52" s="667"/>
      <c r="Q52" s="667"/>
      <c r="AY52" s="524"/>
      <c r="AZ52" s="524"/>
      <c r="BA52" s="524"/>
      <c r="BB52" s="524"/>
      <c r="BC52" s="524"/>
      <c r="BD52" s="524"/>
      <c r="BE52" s="524"/>
      <c r="BF52" s="524"/>
      <c r="BG52" s="524"/>
      <c r="BH52" s="524"/>
      <c r="BI52" s="524"/>
      <c r="BJ52" s="524"/>
    </row>
    <row r="53" spans="1:74" s="472" customFormat="1" ht="12" customHeight="1">
      <c r="A53" s="473"/>
      <c r="B53" s="670" t="s">
        <v>1149</v>
      </c>
      <c r="C53" s="671"/>
      <c r="D53" s="671"/>
      <c r="E53" s="671"/>
      <c r="F53" s="671"/>
      <c r="G53" s="671"/>
      <c r="H53" s="671"/>
      <c r="I53" s="671"/>
      <c r="J53" s="671"/>
      <c r="K53" s="671"/>
      <c r="L53" s="671"/>
      <c r="M53" s="671"/>
      <c r="N53" s="671"/>
      <c r="O53" s="671"/>
      <c r="P53" s="671"/>
      <c r="Q53" s="667"/>
      <c r="AY53" s="524"/>
      <c r="AZ53" s="524"/>
      <c r="BA53" s="524"/>
      <c r="BB53" s="524"/>
      <c r="BC53" s="524"/>
      <c r="BD53" s="524"/>
      <c r="BE53" s="524"/>
      <c r="BF53" s="524"/>
      <c r="BG53" s="524"/>
      <c r="BH53" s="524"/>
      <c r="BI53" s="524"/>
      <c r="BJ53" s="524"/>
    </row>
    <row r="54" spans="1:74" s="472" customFormat="1" ht="12" customHeight="1">
      <c r="A54" s="473"/>
      <c r="B54" s="665" t="s">
        <v>1193</v>
      </c>
      <c r="C54" s="671"/>
      <c r="D54" s="671"/>
      <c r="E54" s="671"/>
      <c r="F54" s="671"/>
      <c r="G54" s="671"/>
      <c r="H54" s="671"/>
      <c r="I54" s="671"/>
      <c r="J54" s="671"/>
      <c r="K54" s="671"/>
      <c r="L54" s="671"/>
      <c r="M54" s="671"/>
      <c r="N54" s="671"/>
      <c r="O54" s="671"/>
      <c r="P54" s="671"/>
      <c r="Q54" s="667"/>
      <c r="AY54" s="524"/>
      <c r="AZ54" s="524"/>
      <c r="BA54" s="524"/>
      <c r="BB54" s="524"/>
      <c r="BC54" s="524"/>
      <c r="BD54" s="524"/>
      <c r="BE54" s="524"/>
      <c r="BF54" s="524"/>
      <c r="BG54" s="524"/>
      <c r="BH54" s="524"/>
      <c r="BI54" s="524"/>
      <c r="BJ54" s="524"/>
    </row>
    <row r="55" spans="1:74" s="472" customFormat="1" ht="12" customHeight="1">
      <c r="A55" s="473"/>
      <c r="B55" s="697" t="s">
        <v>1194</v>
      </c>
      <c r="C55" s="667"/>
      <c r="D55" s="667"/>
      <c r="E55" s="667"/>
      <c r="F55" s="667"/>
      <c r="G55" s="667"/>
      <c r="H55" s="667"/>
      <c r="I55" s="667"/>
      <c r="J55" s="667"/>
      <c r="K55" s="667"/>
      <c r="L55" s="667"/>
      <c r="M55" s="667"/>
      <c r="N55" s="667"/>
      <c r="O55" s="667"/>
      <c r="P55" s="667"/>
      <c r="Q55" s="667"/>
      <c r="AY55" s="524"/>
      <c r="AZ55" s="524"/>
      <c r="BA55" s="524"/>
      <c r="BB55" s="524"/>
      <c r="BC55" s="524"/>
      <c r="BD55" s="524"/>
      <c r="BE55" s="524"/>
      <c r="BF55" s="524"/>
      <c r="BG55" s="524"/>
      <c r="BH55" s="524"/>
      <c r="BI55" s="524"/>
      <c r="BJ55" s="524"/>
    </row>
    <row r="56" spans="1:74" s="472" customFormat="1" ht="22.2" customHeight="1">
      <c r="A56" s="473"/>
      <c r="B56" s="670" t="s">
        <v>1201</v>
      </c>
      <c r="C56" s="671"/>
      <c r="D56" s="671"/>
      <c r="E56" s="671"/>
      <c r="F56" s="671"/>
      <c r="G56" s="671"/>
      <c r="H56" s="671"/>
      <c r="I56" s="671"/>
      <c r="J56" s="671"/>
      <c r="K56" s="671"/>
      <c r="L56" s="671"/>
      <c r="M56" s="671"/>
      <c r="N56" s="671"/>
      <c r="O56" s="671"/>
      <c r="P56" s="671"/>
      <c r="Q56" s="667"/>
      <c r="AY56" s="524"/>
      <c r="AZ56" s="524"/>
      <c r="BA56" s="524"/>
      <c r="BB56" s="524"/>
      <c r="BC56" s="524"/>
      <c r="BD56" s="524"/>
      <c r="BE56" s="524"/>
      <c r="BF56" s="524"/>
      <c r="BG56" s="524"/>
      <c r="BH56" s="524"/>
      <c r="BI56" s="524"/>
      <c r="BJ56" s="524"/>
    </row>
    <row r="57" spans="1:74" s="472" customFormat="1" ht="12" customHeight="1">
      <c r="A57" s="473"/>
      <c r="B57" s="665" t="s">
        <v>1154</v>
      </c>
      <c r="C57" s="666"/>
      <c r="D57" s="666"/>
      <c r="E57" s="666"/>
      <c r="F57" s="666"/>
      <c r="G57" s="666"/>
      <c r="H57" s="666"/>
      <c r="I57" s="666"/>
      <c r="J57" s="666"/>
      <c r="K57" s="666"/>
      <c r="L57" s="666"/>
      <c r="M57" s="666"/>
      <c r="N57" s="666"/>
      <c r="O57" s="666"/>
      <c r="P57" s="666"/>
      <c r="Q57" s="667"/>
      <c r="AY57" s="524"/>
      <c r="AZ57" s="524"/>
      <c r="BA57" s="524"/>
      <c r="BB57" s="524"/>
      <c r="BC57" s="524"/>
      <c r="BD57" s="524"/>
      <c r="BE57" s="524"/>
      <c r="BF57" s="524"/>
      <c r="BG57" s="524"/>
      <c r="BH57" s="524"/>
      <c r="BI57" s="524"/>
      <c r="BJ57" s="524"/>
    </row>
    <row r="58" spans="1:74" s="468" customFormat="1" ht="12" customHeight="1">
      <c r="A58" s="443"/>
      <c r="B58" s="678" t="s">
        <v>1162</v>
      </c>
      <c r="C58" s="667"/>
      <c r="D58" s="667"/>
      <c r="E58" s="667"/>
      <c r="F58" s="667"/>
      <c r="G58" s="667"/>
      <c r="H58" s="667"/>
      <c r="I58" s="667"/>
      <c r="J58" s="667"/>
      <c r="K58" s="667"/>
      <c r="L58" s="667"/>
      <c r="M58" s="667"/>
      <c r="N58" s="667"/>
      <c r="O58" s="667"/>
      <c r="P58" s="667"/>
      <c r="Q58" s="667"/>
      <c r="AY58" s="522"/>
      <c r="AZ58" s="522"/>
      <c r="BA58" s="522"/>
      <c r="BB58" s="522"/>
      <c r="BC58" s="522"/>
      <c r="BD58" s="522"/>
      <c r="BE58" s="522"/>
      <c r="BF58" s="522"/>
      <c r="BG58" s="522"/>
      <c r="BH58" s="522"/>
      <c r="BI58" s="522"/>
      <c r="BJ58" s="522"/>
    </row>
    <row r="59" spans="1:74">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2"/>
      <c r="AZ59" s="372"/>
      <c r="BA59" s="372"/>
      <c r="BB59" s="372"/>
      <c r="BC59" s="372"/>
      <c r="BD59" s="372"/>
      <c r="BE59" s="372"/>
      <c r="BF59" s="372"/>
      <c r="BG59" s="372"/>
      <c r="BH59" s="372"/>
      <c r="BI59" s="372"/>
      <c r="BJ59" s="372"/>
      <c r="BK59" s="372"/>
      <c r="BL59" s="372"/>
      <c r="BM59" s="372"/>
      <c r="BN59" s="372"/>
      <c r="BO59" s="372"/>
      <c r="BP59" s="372"/>
      <c r="BQ59" s="372"/>
      <c r="BR59" s="372"/>
      <c r="BS59" s="372"/>
      <c r="BT59" s="372"/>
      <c r="BU59" s="372"/>
      <c r="BV59" s="372"/>
    </row>
    <row r="60" spans="1:74">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2"/>
      <c r="AZ60" s="372"/>
      <c r="BA60" s="372"/>
      <c r="BB60" s="372"/>
      <c r="BC60" s="372"/>
      <c r="BD60" s="372"/>
      <c r="BE60" s="372"/>
      <c r="BF60" s="372"/>
      <c r="BG60" s="372"/>
      <c r="BH60" s="372"/>
      <c r="BI60" s="372"/>
      <c r="BJ60" s="372"/>
      <c r="BK60" s="372"/>
      <c r="BL60" s="372"/>
      <c r="BM60" s="372"/>
      <c r="BN60" s="372"/>
      <c r="BO60" s="372"/>
      <c r="BP60" s="372"/>
      <c r="BQ60" s="372"/>
      <c r="BR60" s="372"/>
      <c r="BS60" s="372"/>
      <c r="BT60" s="372"/>
      <c r="BU60" s="372"/>
      <c r="BV60" s="372"/>
    </row>
    <row r="61" spans="1:74">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2"/>
      <c r="AZ61" s="372"/>
      <c r="BA61" s="372"/>
      <c r="BB61" s="372"/>
      <c r="BC61" s="372"/>
      <c r="BD61" s="372"/>
      <c r="BE61" s="372"/>
      <c r="BF61" s="372"/>
      <c r="BG61" s="372"/>
      <c r="BH61" s="372"/>
      <c r="BI61" s="372"/>
      <c r="BJ61" s="372"/>
      <c r="BK61" s="372"/>
      <c r="BL61" s="372"/>
      <c r="BM61" s="372"/>
      <c r="BN61" s="372"/>
      <c r="BO61" s="372"/>
      <c r="BP61" s="372"/>
      <c r="BQ61" s="372"/>
      <c r="BR61" s="372"/>
      <c r="BS61" s="372"/>
      <c r="BT61" s="372"/>
      <c r="BU61" s="372"/>
      <c r="BV61" s="372"/>
    </row>
    <row r="62" spans="1:74">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2"/>
      <c r="AZ62" s="372"/>
      <c r="BA62" s="372"/>
      <c r="BB62" s="372"/>
      <c r="BC62" s="372"/>
      <c r="BD62" s="372"/>
      <c r="BE62" s="372"/>
      <c r="BF62" s="372"/>
      <c r="BG62" s="372"/>
      <c r="BH62" s="372"/>
      <c r="BI62" s="372"/>
      <c r="BJ62" s="372"/>
      <c r="BK62" s="372"/>
      <c r="BL62" s="372"/>
      <c r="BM62" s="372"/>
      <c r="BN62" s="372"/>
      <c r="BO62" s="372"/>
      <c r="BP62" s="372"/>
      <c r="BQ62" s="372"/>
      <c r="BR62" s="372"/>
      <c r="BS62" s="372"/>
      <c r="BT62" s="372"/>
      <c r="BU62" s="372"/>
      <c r="BV62" s="372"/>
    </row>
    <row r="63" spans="1:74">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2"/>
      <c r="AZ63" s="372"/>
      <c r="BA63" s="372"/>
      <c r="BB63" s="372"/>
      <c r="BC63" s="372"/>
      <c r="BD63" s="372"/>
      <c r="BE63" s="372"/>
      <c r="BF63" s="372"/>
      <c r="BG63" s="372"/>
      <c r="BH63" s="372"/>
      <c r="BI63" s="372"/>
      <c r="BJ63" s="372"/>
      <c r="BK63" s="372"/>
      <c r="BL63" s="372"/>
      <c r="BM63" s="372"/>
      <c r="BN63" s="372"/>
      <c r="BO63" s="372"/>
      <c r="BP63" s="372"/>
      <c r="BQ63" s="372"/>
      <c r="BR63" s="372"/>
      <c r="BS63" s="372"/>
      <c r="BT63" s="372"/>
      <c r="BU63" s="372"/>
      <c r="BV63" s="372"/>
    </row>
    <row r="64" spans="1:74">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2"/>
      <c r="AZ64" s="372"/>
      <c r="BA64" s="372"/>
      <c r="BB64" s="372"/>
      <c r="BC64" s="372"/>
      <c r="BD64" s="372"/>
      <c r="BE64" s="372"/>
      <c r="BF64" s="372"/>
      <c r="BG64" s="372"/>
      <c r="BH64" s="372"/>
      <c r="BI64" s="372"/>
      <c r="BJ64" s="372"/>
      <c r="BK64" s="372"/>
      <c r="BL64" s="372"/>
      <c r="BM64" s="372"/>
      <c r="BN64" s="372"/>
      <c r="BO64" s="372"/>
      <c r="BP64" s="372"/>
      <c r="BQ64" s="372"/>
      <c r="BR64" s="372"/>
      <c r="BS64" s="372"/>
      <c r="BT64" s="372"/>
      <c r="BU64" s="372"/>
      <c r="BV64" s="372"/>
    </row>
    <row r="65" spans="1:74">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row>
    <row r="66" spans="1:74">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2"/>
      <c r="AZ66" s="372"/>
      <c r="BA66" s="372"/>
      <c r="BB66" s="372"/>
      <c r="BC66" s="372"/>
      <c r="BD66" s="372"/>
      <c r="BE66" s="372"/>
      <c r="BF66" s="372"/>
      <c r="BG66" s="372"/>
      <c r="BH66" s="372"/>
      <c r="BI66" s="372"/>
      <c r="BJ66" s="372"/>
      <c r="BK66" s="372"/>
      <c r="BL66" s="372"/>
      <c r="BM66" s="372"/>
      <c r="BN66" s="372"/>
      <c r="BO66" s="372"/>
      <c r="BP66" s="372"/>
      <c r="BQ66" s="372"/>
      <c r="BR66" s="372"/>
      <c r="BS66" s="372"/>
      <c r="BT66" s="372"/>
      <c r="BU66" s="372"/>
      <c r="BV66" s="372"/>
    </row>
    <row r="67" spans="1:74">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2"/>
      <c r="AZ67" s="372"/>
      <c r="BA67" s="372"/>
      <c r="BB67" s="372"/>
      <c r="BC67" s="372"/>
      <c r="BD67" s="372"/>
      <c r="BE67" s="372"/>
      <c r="BF67" s="372"/>
      <c r="BG67" s="372"/>
      <c r="BH67" s="372"/>
      <c r="BI67" s="372"/>
      <c r="BJ67" s="372"/>
      <c r="BK67" s="372"/>
      <c r="BL67" s="372"/>
      <c r="BM67" s="372"/>
      <c r="BN67" s="372"/>
      <c r="BO67" s="372"/>
      <c r="BP67" s="372"/>
      <c r="BQ67" s="372"/>
      <c r="BR67" s="372"/>
      <c r="BS67" s="372"/>
      <c r="BT67" s="372"/>
      <c r="BU67" s="372"/>
      <c r="BV67" s="372"/>
    </row>
    <row r="68" spans="1:74">
      <c r="BK68" s="373"/>
      <c r="BL68" s="373"/>
      <c r="BM68" s="373"/>
      <c r="BN68" s="373"/>
      <c r="BO68" s="373"/>
      <c r="BP68" s="373"/>
      <c r="BQ68" s="373"/>
      <c r="BR68" s="373"/>
      <c r="BS68" s="373"/>
      <c r="BT68" s="373"/>
      <c r="BU68" s="373"/>
      <c r="BV68" s="373"/>
    </row>
    <row r="69" spans="1:74">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2"/>
      <c r="AZ69" s="372"/>
      <c r="BA69" s="372"/>
      <c r="BB69" s="372"/>
      <c r="BC69" s="372"/>
      <c r="BD69" s="372"/>
      <c r="BE69" s="372"/>
      <c r="BF69" s="372"/>
      <c r="BG69" s="372"/>
      <c r="BH69" s="372"/>
      <c r="BI69" s="372"/>
      <c r="BJ69" s="372"/>
      <c r="BK69" s="372"/>
      <c r="BL69" s="372"/>
      <c r="BM69" s="372"/>
      <c r="BN69" s="372"/>
      <c r="BO69" s="372"/>
      <c r="BP69" s="372"/>
      <c r="BQ69" s="372"/>
      <c r="BR69" s="372"/>
      <c r="BS69" s="372"/>
      <c r="BT69" s="372"/>
      <c r="BU69" s="372"/>
      <c r="BV69" s="372"/>
    </row>
    <row r="70" spans="1:74">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2"/>
      <c r="AZ70" s="372"/>
      <c r="BA70" s="372"/>
      <c r="BB70" s="372"/>
      <c r="BC70" s="372"/>
      <c r="BD70" s="372"/>
      <c r="BE70" s="372"/>
      <c r="BF70" s="372"/>
      <c r="BG70" s="372"/>
      <c r="BH70" s="372"/>
      <c r="BI70" s="372"/>
      <c r="BJ70" s="372"/>
      <c r="BK70" s="372"/>
      <c r="BL70" s="372"/>
      <c r="BM70" s="372"/>
      <c r="BN70" s="372"/>
      <c r="BO70" s="372"/>
      <c r="BP70" s="372"/>
      <c r="BQ70" s="372"/>
      <c r="BR70" s="372"/>
      <c r="BS70" s="372"/>
      <c r="BT70" s="372"/>
      <c r="BU70" s="372"/>
      <c r="BV70" s="372"/>
    </row>
    <row r="71" spans="1:74">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2"/>
      <c r="AZ71" s="372"/>
      <c r="BA71" s="372"/>
      <c r="BB71" s="372"/>
      <c r="BC71" s="372"/>
      <c r="BD71" s="372"/>
      <c r="BE71" s="372"/>
      <c r="BF71" s="372"/>
      <c r="BG71" s="372"/>
      <c r="BH71" s="372"/>
      <c r="BI71" s="372"/>
      <c r="BJ71" s="372"/>
      <c r="BK71" s="372"/>
      <c r="BL71" s="372"/>
      <c r="BM71" s="372"/>
      <c r="BN71" s="372"/>
      <c r="BO71" s="372"/>
      <c r="BP71" s="372"/>
      <c r="BQ71" s="372"/>
      <c r="BR71" s="372"/>
      <c r="BS71" s="372"/>
      <c r="BT71" s="372"/>
      <c r="BU71" s="372"/>
      <c r="BV71" s="372"/>
    </row>
    <row r="72" spans="1:74">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2"/>
      <c r="AZ72" s="372"/>
      <c r="BA72" s="372"/>
      <c r="BB72" s="372"/>
      <c r="BC72" s="372"/>
      <c r="BD72" s="372"/>
      <c r="BE72" s="372"/>
      <c r="BF72" s="372"/>
      <c r="BG72" s="372"/>
      <c r="BH72" s="372"/>
      <c r="BI72" s="372"/>
      <c r="BJ72" s="372"/>
      <c r="BK72" s="372"/>
      <c r="BL72" s="372"/>
      <c r="BM72" s="372"/>
      <c r="BN72" s="372"/>
      <c r="BO72" s="372"/>
      <c r="BP72" s="372"/>
      <c r="BQ72" s="372"/>
      <c r="BR72" s="372"/>
      <c r="BS72" s="372"/>
      <c r="BT72" s="372"/>
      <c r="BU72" s="372"/>
      <c r="BV72" s="372"/>
    </row>
    <row r="73" spans="1:74">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2"/>
      <c r="AZ73" s="372"/>
      <c r="BA73" s="372"/>
      <c r="BB73" s="372"/>
      <c r="BC73" s="372"/>
      <c r="BD73" s="372"/>
      <c r="BE73" s="372"/>
      <c r="BF73" s="372"/>
      <c r="BG73" s="372"/>
      <c r="BH73" s="372"/>
      <c r="BI73" s="372"/>
      <c r="BJ73" s="372"/>
      <c r="BK73" s="372"/>
      <c r="BL73" s="372"/>
      <c r="BM73" s="372"/>
      <c r="BN73" s="372"/>
      <c r="BO73" s="372"/>
      <c r="BP73" s="372"/>
      <c r="BQ73" s="372"/>
      <c r="BR73" s="372"/>
      <c r="BS73" s="372"/>
      <c r="BT73" s="372"/>
      <c r="BU73" s="372"/>
      <c r="BV73" s="372"/>
    </row>
    <row r="74" spans="1:74">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2"/>
      <c r="AZ74" s="372"/>
      <c r="BA74" s="372"/>
      <c r="BB74" s="372"/>
      <c r="BC74" s="372"/>
      <c r="BD74" s="372"/>
      <c r="BE74" s="372"/>
      <c r="BF74" s="372"/>
      <c r="BG74" s="372"/>
      <c r="BH74" s="372"/>
      <c r="BI74" s="372"/>
      <c r="BJ74" s="372"/>
      <c r="BK74" s="372"/>
      <c r="BL74" s="372"/>
      <c r="BM74" s="372"/>
      <c r="BN74" s="372"/>
      <c r="BO74" s="372"/>
      <c r="BP74" s="372"/>
      <c r="BQ74" s="372"/>
      <c r="BR74" s="372"/>
      <c r="BS74" s="372"/>
      <c r="BT74" s="372"/>
      <c r="BU74" s="372"/>
      <c r="BV74" s="372"/>
    </row>
    <row r="75" spans="1:74">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2"/>
      <c r="AZ75" s="372"/>
      <c r="BA75" s="372"/>
      <c r="BB75" s="372"/>
      <c r="BC75" s="372"/>
      <c r="BD75" s="372"/>
      <c r="BE75" s="372"/>
      <c r="BF75" s="372"/>
      <c r="BG75" s="372"/>
      <c r="BH75" s="372"/>
      <c r="BI75" s="372"/>
      <c r="BJ75" s="372"/>
      <c r="BK75" s="372"/>
      <c r="BL75" s="372"/>
      <c r="BM75" s="372"/>
      <c r="BN75" s="372"/>
      <c r="BO75" s="372"/>
      <c r="BP75" s="372"/>
      <c r="BQ75" s="372"/>
      <c r="BR75" s="372"/>
      <c r="BS75" s="372"/>
      <c r="BT75" s="372"/>
      <c r="BU75" s="372"/>
      <c r="BV75" s="372"/>
    </row>
    <row r="76" spans="1:74">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2"/>
      <c r="AZ76" s="372"/>
      <c r="BA76" s="372"/>
      <c r="BB76" s="372"/>
      <c r="BC76" s="372"/>
      <c r="BD76" s="372"/>
      <c r="BE76" s="372"/>
      <c r="BF76" s="372"/>
      <c r="BG76" s="372"/>
      <c r="BH76" s="372"/>
      <c r="BI76" s="372"/>
      <c r="BJ76" s="372"/>
      <c r="BK76" s="372"/>
      <c r="BL76" s="372"/>
      <c r="BM76" s="372"/>
      <c r="BN76" s="372"/>
      <c r="BO76" s="372"/>
      <c r="BP76" s="372"/>
      <c r="BQ76" s="372"/>
      <c r="BR76" s="372"/>
      <c r="BS76" s="372"/>
      <c r="BT76" s="372"/>
      <c r="BU76" s="372"/>
      <c r="BV76" s="372"/>
    </row>
    <row r="77" spans="1:74">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2"/>
      <c r="AZ77" s="372"/>
      <c r="BA77" s="372"/>
      <c r="BB77" s="372"/>
      <c r="BC77" s="372"/>
      <c r="BD77" s="372"/>
      <c r="BE77" s="372"/>
      <c r="BF77" s="372"/>
      <c r="BG77" s="372"/>
      <c r="BH77" s="372"/>
      <c r="BI77" s="372"/>
      <c r="BJ77" s="372"/>
      <c r="BK77" s="372"/>
      <c r="BL77" s="372"/>
      <c r="BM77" s="372"/>
      <c r="BN77" s="372"/>
      <c r="BO77" s="372"/>
      <c r="BP77" s="372"/>
      <c r="BQ77" s="372"/>
      <c r="BR77" s="372"/>
      <c r="BS77" s="372"/>
      <c r="BT77" s="372"/>
      <c r="BU77" s="372"/>
      <c r="BV77" s="372"/>
    </row>
    <row r="78" spans="1:74">
      <c r="BK78" s="373"/>
      <c r="BL78" s="373"/>
      <c r="BM78" s="373"/>
      <c r="BN78" s="373"/>
      <c r="BO78" s="373"/>
      <c r="BP78" s="373"/>
      <c r="BQ78" s="373"/>
      <c r="BR78" s="373"/>
      <c r="BS78" s="373"/>
      <c r="BT78" s="373"/>
      <c r="BU78" s="373"/>
      <c r="BV78" s="373"/>
    </row>
    <row r="79" spans="1:74">
      <c r="BK79" s="373"/>
      <c r="BL79" s="373"/>
      <c r="BM79" s="373"/>
      <c r="BN79" s="373"/>
      <c r="BO79" s="373"/>
      <c r="BP79" s="373"/>
      <c r="BQ79" s="373"/>
      <c r="BR79" s="373"/>
      <c r="BS79" s="373"/>
      <c r="BT79" s="373"/>
      <c r="BU79" s="373"/>
      <c r="BV79" s="373"/>
    </row>
    <row r="80" spans="1:74">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4"/>
      <c r="AZ80" s="374"/>
      <c r="BA80" s="374"/>
      <c r="BB80" s="374"/>
      <c r="BC80" s="374"/>
      <c r="BD80" s="374"/>
      <c r="BE80" s="374"/>
      <c r="BF80" s="374"/>
      <c r="BG80" s="374"/>
      <c r="BH80" s="374"/>
      <c r="BI80" s="374"/>
      <c r="BJ80" s="374"/>
      <c r="BK80" s="374"/>
      <c r="BL80" s="374"/>
      <c r="BM80" s="374"/>
      <c r="BN80" s="374"/>
      <c r="BO80" s="374"/>
      <c r="BP80" s="374"/>
      <c r="BQ80" s="374"/>
      <c r="BR80" s="374"/>
      <c r="BS80" s="374"/>
      <c r="BT80" s="374"/>
      <c r="BU80" s="374"/>
      <c r="BV80" s="374"/>
    </row>
    <row r="81" spans="3:74">
      <c r="BK81" s="373"/>
      <c r="BL81" s="373"/>
      <c r="BM81" s="373"/>
      <c r="BN81" s="373"/>
      <c r="BO81" s="373"/>
      <c r="BP81" s="373"/>
      <c r="BQ81" s="373"/>
      <c r="BR81" s="373"/>
      <c r="BS81" s="373"/>
      <c r="BT81" s="373"/>
      <c r="BU81" s="373"/>
      <c r="BV81" s="373"/>
    </row>
    <row r="82" spans="3:74">
      <c r="BK82" s="373"/>
      <c r="BL82" s="373"/>
      <c r="BM82" s="373"/>
      <c r="BN82" s="373"/>
      <c r="BO82" s="373"/>
      <c r="BP82" s="373"/>
      <c r="BQ82" s="373"/>
      <c r="BR82" s="373"/>
      <c r="BS82" s="373"/>
      <c r="BT82" s="373"/>
      <c r="BU82" s="373"/>
      <c r="BV82" s="373"/>
    </row>
    <row r="83" spans="3:74">
      <c r="BK83" s="373"/>
      <c r="BL83" s="373"/>
      <c r="BM83" s="373"/>
      <c r="BN83" s="373"/>
      <c r="BO83" s="373"/>
      <c r="BP83" s="373"/>
      <c r="BQ83" s="373"/>
      <c r="BR83" s="373"/>
      <c r="BS83" s="373"/>
      <c r="BT83" s="373"/>
      <c r="BU83" s="373"/>
      <c r="BV83" s="373"/>
    </row>
    <row r="84" spans="3:74">
      <c r="BK84" s="373"/>
      <c r="BL84" s="373"/>
      <c r="BM84" s="373"/>
      <c r="BN84" s="373"/>
      <c r="BO84" s="373"/>
      <c r="BP84" s="373"/>
      <c r="BQ84" s="373"/>
      <c r="BR84" s="373"/>
      <c r="BS84" s="373"/>
      <c r="BT84" s="373"/>
      <c r="BU84" s="373"/>
      <c r="BV84" s="373"/>
    </row>
    <row r="85" spans="3:74">
      <c r="BK85" s="373"/>
      <c r="BL85" s="373"/>
      <c r="BM85" s="373"/>
      <c r="BN85" s="373"/>
      <c r="BO85" s="373"/>
      <c r="BP85" s="373"/>
      <c r="BQ85" s="373"/>
      <c r="BR85" s="373"/>
      <c r="BS85" s="373"/>
      <c r="BT85" s="373"/>
      <c r="BU85" s="373"/>
      <c r="BV85" s="373"/>
    </row>
    <row r="86" spans="3:74">
      <c r="BK86" s="373"/>
      <c r="BL86" s="373"/>
      <c r="BM86" s="373"/>
      <c r="BN86" s="373"/>
      <c r="BO86" s="373"/>
      <c r="BP86" s="373"/>
      <c r="BQ86" s="373"/>
      <c r="BR86" s="373"/>
      <c r="BS86" s="373"/>
      <c r="BT86" s="373"/>
      <c r="BU86" s="373"/>
      <c r="BV86" s="373"/>
    </row>
    <row r="87" spans="3:74">
      <c r="BK87" s="373"/>
      <c r="BL87" s="373"/>
      <c r="BM87" s="373"/>
      <c r="BN87" s="373"/>
      <c r="BO87" s="373"/>
      <c r="BP87" s="373"/>
      <c r="BQ87" s="373"/>
      <c r="BR87" s="373"/>
      <c r="BS87" s="373"/>
      <c r="BT87" s="373"/>
      <c r="BU87" s="373"/>
      <c r="BV87" s="373"/>
    </row>
    <row r="88" spans="3:74">
      <c r="BK88" s="373"/>
      <c r="BL88" s="373"/>
      <c r="BM88" s="373"/>
      <c r="BN88" s="373"/>
      <c r="BO88" s="373"/>
      <c r="BP88" s="373"/>
      <c r="BQ88" s="373"/>
      <c r="BR88" s="373"/>
      <c r="BS88" s="373"/>
      <c r="BT88" s="373"/>
      <c r="BU88" s="373"/>
      <c r="BV88" s="373"/>
    </row>
    <row r="89" spans="3:74">
      <c r="BK89" s="373"/>
      <c r="BL89" s="373"/>
      <c r="BM89" s="373"/>
      <c r="BN89" s="373"/>
      <c r="BO89" s="373"/>
      <c r="BP89" s="373"/>
      <c r="BQ89" s="373"/>
      <c r="BR89" s="373"/>
      <c r="BS89" s="373"/>
      <c r="BT89" s="373"/>
      <c r="BU89" s="373"/>
      <c r="BV89" s="373"/>
    </row>
    <row r="90" spans="3:74">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5"/>
      <c r="AZ90" s="375"/>
      <c r="BA90" s="375"/>
      <c r="BB90" s="375"/>
      <c r="BC90" s="375"/>
      <c r="BD90" s="375"/>
      <c r="BE90" s="375"/>
      <c r="BF90" s="375"/>
      <c r="BG90" s="375"/>
      <c r="BH90" s="375"/>
      <c r="BI90" s="375"/>
      <c r="BJ90" s="375"/>
      <c r="BK90" s="375"/>
      <c r="BL90" s="375"/>
      <c r="BM90" s="375"/>
      <c r="BN90" s="375"/>
      <c r="BO90" s="375"/>
      <c r="BP90" s="375"/>
      <c r="BQ90" s="375"/>
      <c r="BR90" s="375"/>
      <c r="BS90" s="375"/>
      <c r="BT90" s="375"/>
      <c r="BU90" s="375"/>
      <c r="BV90" s="375"/>
    </row>
    <row r="91" spans="3:74">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5"/>
      <c r="AZ91" s="375"/>
      <c r="BA91" s="375"/>
      <c r="BB91" s="375"/>
      <c r="BC91" s="375"/>
      <c r="BD91" s="375"/>
      <c r="BE91" s="375"/>
      <c r="BF91" s="375"/>
      <c r="BG91" s="375"/>
      <c r="BH91" s="375"/>
      <c r="BI91" s="375"/>
      <c r="BJ91" s="375"/>
      <c r="BK91" s="375"/>
      <c r="BL91" s="375"/>
      <c r="BM91" s="375"/>
      <c r="BN91" s="375"/>
      <c r="BO91" s="375"/>
      <c r="BP91" s="375"/>
      <c r="BQ91" s="375"/>
      <c r="BR91" s="375"/>
      <c r="BS91" s="375"/>
      <c r="BT91" s="375"/>
      <c r="BU91" s="375"/>
      <c r="BV91" s="375"/>
    </row>
    <row r="92" spans="3:74">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5"/>
      <c r="AZ92" s="375"/>
      <c r="BA92" s="375"/>
      <c r="BB92" s="375"/>
      <c r="BC92" s="375"/>
      <c r="BD92" s="375"/>
      <c r="BE92" s="375"/>
      <c r="BF92" s="375"/>
      <c r="BG92" s="375"/>
      <c r="BH92" s="375"/>
      <c r="BI92" s="375"/>
      <c r="BJ92" s="375"/>
      <c r="BK92" s="375"/>
      <c r="BL92" s="375"/>
      <c r="BM92" s="375"/>
      <c r="BN92" s="375"/>
      <c r="BO92" s="375"/>
      <c r="BP92" s="375"/>
      <c r="BQ92" s="375"/>
      <c r="BR92" s="375"/>
      <c r="BS92" s="375"/>
      <c r="BT92" s="375"/>
      <c r="BU92" s="375"/>
      <c r="BV92" s="375"/>
    </row>
    <row r="93" spans="3:74">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5"/>
      <c r="AZ93" s="375"/>
      <c r="BA93" s="375"/>
      <c r="BB93" s="375"/>
      <c r="BC93" s="375"/>
      <c r="BD93" s="375"/>
      <c r="BE93" s="375"/>
      <c r="BF93" s="375"/>
      <c r="BG93" s="375"/>
      <c r="BH93" s="375"/>
      <c r="BI93" s="375"/>
      <c r="BJ93" s="375"/>
      <c r="BK93" s="375"/>
      <c r="BL93" s="375"/>
      <c r="BM93" s="375"/>
      <c r="BN93" s="375"/>
      <c r="BO93" s="375"/>
      <c r="BP93" s="375"/>
      <c r="BQ93" s="375"/>
      <c r="BR93" s="375"/>
      <c r="BS93" s="375"/>
      <c r="BT93" s="375"/>
      <c r="BU93" s="375"/>
      <c r="BV93" s="375"/>
    </row>
    <row r="94" spans="3:74">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5"/>
      <c r="AZ94" s="375"/>
      <c r="BA94" s="375"/>
      <c r="BB94" s="375"/>
      <c r="BC94" s="375"/>
      <c r="BD94" s="375"/>
      <c r="BE94" s="375"/>
      <c r="BF94" s="375"/>
      <c r="BG94" s="375"/>
      <c r="BH94" s="375"/>
      <c r="BI94" s="375"/>
      <c r="BJ94" s="375"/>
      <c r="BK94" s="375"/>
      <c r="BL94" s="375"/>
      <c r="BM94" s="375"/>
      <c r="BN94" s="375"/>
      <c r="BO94" s="375"/>
      <c r="BP94" s="375"/>
      <c r="BQ94" s="375"/>
      <c r="BR94" s="375"/>
      <c r="BS94" s="375"/>
      <c r="BT94" s="375"/>
      <c r="BU94" s="375"/>
      <c r="BV94" s="375"/>
    </row>
    <row r="95" spans="3:74">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5"/>
      <c r="AZ95" s="375"/>
      <c r="BA95" s="375"/>
      <c r="BB95" s="375"/>
      <c r="BC95" s="375"/>
      <c r="BD95" s="375"/>
      <c r="BE95" s="375"/>
      <c r="BF95" s="375"/>
      <c r="BG95" s="375"/>
      <c r="BH95" s="375"/>
      <c r="BI95" s="375"/>
      <c r="BJ95" s="375"/>
      <c r="BK95" s="375"/>
      <c r="BL95" s="375"/>
      <c r="BM95" s="375"/>
      <c r="BN95" s="375"/>
      <c r="BO95" s="375"/>
      <c r="BP95" s="375"/>
      <c r="BQ95" s="375"/>
      <c r="BR95" s="375"/>
      <c r="BS95" s="375"/>
      <c r="BT95" s="375"/>
      <c r="BU95" s="375"/>
      <c r="BV95" s="375"/>
    </row>
    <row r="96" spans="3:74">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5"/>
      <c r="AZ96" s="375"/>
      <c r="BA96" s="375"/>
      <c r="BB96" s="375"/>
      <c r="BC96" s="375"/>
      <c r="BD96" s="375"/>
      <c r="BE96" s="375"/>
      <c r="BF96" s="375"/>
      <c r="BG96" s="375"/>
      <c r="BH96" s="375"/>
      <c r="BI96" s="375"/>
      <c r="BJ96" s="375"/>
      <c r="BK96" s="375"/>
      <c r="BL96" s="375"/>
      <c r="BM96" s="375"/>
      <c r="BN96" s="375"/>
      <c r="BO96" s="375"/>
      <c r="BP96" s="375"/>
      <c r="BQ96" s="375"/>
      <c r="BR96" s="375"/>
      <c r="BS96" s="375"/>
      <c r="BT96" s="375"/>
      <c r="BU96" s="375"/>
      <c r="BV96" s="375"/>
    </row>
    <row r="97" spans="3:74">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5"/>
      <c r="AZ97" s="375"/>
      <c r="BA97" s="375"/>
      <c r="BB97" s="375"/>
      <c r="BC97" s="375"/>
      <c r="BD97" s="375"/>
      <c r="BE97" s="375"/>
      <c r="BF97" s="375"/>
      <c r="BG97" s="375"/>
      <c r="BH97" s="375"/>
      <c r="BI97" s="375"/>
      <c r="BJ97" s="375"/>
      <c r="BK97" s="375"/>
      <c r="BL97" s="375"/>
      <c r="BM97" s="375"/>
      <c r="BN97" s="375"/>
      <c r="BO97" s="375"/>
      <c r="BP97" s="375"/>
      <c r="BQ97" s="375"/>
      <c r="BR97" s="375"/>
      <c r="BS97" s="375"/>
      <c r="BT97" s="375"/>
      <c r="BU97" s="375"/>
      <c r="BV97" s="375"/>
    </row>
    <row r="98" spans="3:74">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5"/>
      <c r="AZ98" s="375"/>
      <c r="BA98" s="375"/>
      <c r="BB98" s="375"/>
      <c r="BC98" s="375"/>
      <c r="BD98" s="375"/>
      <c r="BE98" s="375"/>
      <c r="BF98" s="375"/>
      <c r="BG98" s="375"/>
      <c r="BH98" s="375"/>
      <c r="BI98" s="375"/>
      <c r="BJ98" s="375"/>
      <c r="BK98" s="375"/>
      <c r="BL98" s="375"/>
      <c r="BM98" s="375"/>
      <c r="BN98" s="375"/>
      <c r="BO98" s="375"/>
      <c r="BP98" s="375"/>
      <c r="BQ98" s="375"/>
      <c r="BR98" s="375"/>
      <c r="BS98" s="375"/>
      <c r="BT98" s="375"/>
      <c r="BU98" s="375"/>
      <c r="BV98" s="375"/>
    </row>
    <row r="99" spans="3:74">
      <c r="BK99" s="373"/>
      <c r="BL99" s="373"/>
      <c r="BM99" s="373"/>
      <c r="BN99" s="373"/>
      <c r="BO99" s="373"/>
      <c r="BP99" s="373"/>
      <c r="BQ99" s="373"/>
      <c r="BR99" s="373"/>
      <c r="BS99" s="373"/>
      <c r="BT99" s="373"/>
      <c r="BU99" s="373"/>
      <c r="BV99" s="373"/>
    </row>
    <row r="100" spans="3:74">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6"/>
      <c r="AZ100" s="376"/>
      <c r="BA100" s="376"/>
      <c r="BB100" s="376"/>
      <c r="BC100" s="376"/>
      <c r="BD100" s="376"/>
      <c r="BE100" s="376"/>
      <c r="BF100" s="376"/>
      <c r="BG100" s="376"/>
      <c r="BH100" s="376"/>
      <c r="BI100" s="376"/>
      <c r="BJ100" s="376"/>
      <c r="BK100" s="376"/>
      <c r="BL100" s="376"/>
      <c r="BM100" s="376"/>
      <c r="BN100" s="376"/>
      <c r="BO100" s="376"/>
      <c r="BP100" s="376"/>
      <c r="BQ100" s="376"/>
      <c r="BR100" s="376"/>
      <c r="BS100" s="376"/>
      <c r="BT100" s="376"/>
      <c r="BU100" s="376"/>
      <c r="BV100" s="376"/>
    </row>
    <row r="101" spans="3:74">
      <c r="BK101" s="373"/>
      <c r="BL101" s="373"/>
      <c r="BM101" s="373"/>
      <c r="BN101" s="373"/>
      <c r="BO101" s="373"/>
      <c r="BP101" s="373"/>
      <c r="BQ101" s="373"/>
      <c r="BR101" s="373"/>
      <c r="BS101" s="373"/>
      <c r="BT101" s="373"/>
      <c r="BU101" s="373"/>
      <c r="BV101" s="373"/>
    </row>
    <row r="102" spans="3:74">
      <c r="BK102" s="373"/>
      <c r="BL102" s="373"/>
      <c r="BM102" s="373"/>
      <c r="BN102" s="373"/>
      <c r="BO102" s="373"/>
      <c r="BP102" s="373"/>
      <c r="BQ102" s="373"/>
      <c r="BR102" s="373"/>
      <c r="BS102" s="373"/>
      <c r="BT102" s="373"/>
      <c r="BU102" s="373"/>
      <c r="BV102" s="373"/>
    </row>
    <row r="103" spans="3:74">
      <c r="BK103" s="373"/>
      <c r="BL103" s="373"/>
      <c r="BM103" s="373"/>
      <c r="BN103" s="373"/>
      <c r="BO103" s="373"/>
      <c r="BP103" s="373"/>
      <c r="BQ103" s="373"/>
      <c r="BR103" s="373"/>
      <c r="BS103" s="373"/>
      <c r="BT103" s="373"/>
      <c r="BU103" s="373"/>
      <c r="BV103" s="373"/>
    </row>
    <row r="104" spans="3:74">
      <c r="BK104" s="373"/>
      <c r="BL104" s="373"/>
      <c r="BM104" s="373"/>
      <c r="BN104" s="373"/>
      <c r="BO104" s="373"/>
      <c r="BP104" s="373"/>
      <c r="BQ104" s="373"/>
      <c r="BR104" s="373"/>
      <c r="BS104" s="373"/>
      <c r="BT104" s="373"/>
      <c r="BU104" s="373"/>
      <c r="BV104" s="373"/>
    </row>
    <row r="105" spans="3:74">
      <c r="BK105" s="373"/>
      <c r="BL105" s="373"/>
      <c r="BM105" s="373"/>
      <c r="BN105" s="373"/>
      <c r="BO105" s="373"/>
      <c r="BP105" s="373"/>
      <c r="BQ105" s="373"/>
      <c r="BR105" s="373"/>
      <c r="BS105" s="373"/>
      <c r="BT105" s="373"/>
      <c r="BU105" s="373"/>
      <c r="BV105" s="373"/>
    </row>
    <row r="106" spans="3:74">
      <c r="BK106" s="373"/>
      <c r="BL106" s="373"/>
      <c r="BM106" s="373"/>
      <c r="BN106" s="373"/>
      <c r="BO106" s="373"/>
      <c r="BP106" s="373"/>
      <c r="BQ106" s="373"/>
      <c r="BR106" s="373"/>
      <c r="BS106" s="373"/>
      <c r="BT106" s="373"/>
      <c r="BU106" s="373"/>
      <c r="BV106" s="373"/>
    </row>
    <row r="107" spans="3:74">
      <c r="BK107" s="373"/>
      <c r="BL107" s="373"/>
      <c r="BM107" s="373"/>
      <c r="BN107" s="373"/>
      <c r="BO107" s="373"/>
      <c r="BP107" s="373"/>
      <c r="BQ107" s="373"/>
      <c r="BR107" s="373"/>
      <c r="BS107" s="373"/>
      <c r="BT107" s="373"/>
      <c r="BU107" s="373"/>
      <c r="BV107" s="373"/>
    </row>
    <row r="108" spans="3:74">
      <c r="BK108" s="373"/>
      <c r="BL108" s="373"/>
      <c r="BM108" s="373"/>
      <c r="BN108" s="373"/>
      <c r="BO108" s="373"/>
      <c r="BP108" s="373"/>
      <c r="BQ108" s="373"/>
      <c r="BR108" s="373"/>
      <c r="BS108" s="373"/>
      <c r="BT108" s="373"/>
      <c r="BU108" s="373"/>
      <c r="BV108" s="373"/>
    </row>
    <row r="109" spans="3:74">
      <c r="BK109" s="373"/>
      <c r="BL109" s="373"/>
      <c r="BM109" s="373"/>
      <c r="BN109" s="373"/>
      <c r="BO109" s="373"/>
      <c r="BP109" s="373"/>
      <c r="BQ109" s="373"/>
      <c r="BR109" s="373"/>
      <c r="BS109" s="373"/>
      <c r="BT109" s="373"/>
      <c r="BU109" s="373"/>
      <c r="BV109" s="373"/>
    </row>
    <row r="110" spans="3:74">
      <c r="BK110" s="373"/>
      <c r="BL110" s="373"/>
      <c r="BM110" s="373"/>
      <c r="BN110" s="373"/>
      <c r="BO110" s="373"/>
      <c r="BP110" s="373"/>
      <c r="BQ110" s="373"/>
      <c r="BR110" s="373"/>
      <c r="BS110" s="373"/>
      <c r="BT110" s="373"/>
      <c r="BU110" s="373"/>
      <c r="BV110" s="373"/>
    </row>
    <row r="111" spans="3:74">
      <c r="BK111" s="373"/>
      <c r="BL111" s="373"/>
      <c r="BM111" s="373"/>
      <c r="BN111" s="373"/>
      <c r="BO111" s="373"/>
      <c r="BP111" s="373"/>
      <c r="BQ111" s="373"/>
      <c r="BR111" s="373"/>
      <c r="BS111" s="373"/>
      <c r="BT111" s="373"/>
      <c r="BU111" s="373"/>
      <c r="BV111" s="373"/>
    </row>
    <row r="112" spans="3:74">
      <c r="BK112" s="373"/>
      <c r="BL112" s="373"/>
      <c r="BM112" s="373"/>
      <c r="BN112" s="373"/>
      <c r="BO112" s="373"/>
      <c r="BP112" s="373"/>
      <c r="BQ112" s="373"/>
      <c r="BR112" s="373"/>
      <c r="BS112" s="373"/>
      <c r="BT112" s="373"/>
      <c r="BU112" s="373"/>
      <c r="BV112" s="373"/>
    </row>
    <row r="113" spans="63:74">
      <c r="BK113" s="373"/>
      <c r="BL113" s="373"/>
      <c r="BM113" s="373"/>
      <c r="BN113" s="373"/>
      <c r="BO113" s="373"/>
      <c r="BP113" s="373"/>
      <c r="BQ113" s="373"/>
      <c r="BR113" s="373"/>
      <c r="BS113" s="373"/>
      <c r="BT113" s="373"/>
      <c r="BU113" s="373"/>
      <c r="BV113" s="373"/>
    </row>
    <row r="114" spans="63:74">
      <c r="BK114" s="373"/>
      <c r="BL114" s="373"/>
      <c r="BM114" s="373"/>
      <c r="BN114" s="373"/>
      <c r="BO114" s="373"/>
      <c r="BP114" s="373"/>
      <c r="BQ114" s="373"/>
      <c r="BR114" s="373"/>
      <c r="BS114" s="373"/>
      <c r="BT114" s="373"/>
      <c r="BU114" s="373"/>
      <c r="BV114" s="373"/>
    </row>
    <row r="115" spans="63:74">
      <c r="BK115" s="373"/>
      <c r="BL115" s="373"/>
      <c r="BM115" s="373"/>
      <c r="BN115" s="373"/>
      <c r="BO115" s="373"/>
      <c r="BP115" s="373"/>
      <c r="BQ115" s="373"/>
      <c r="BR115" s="373"/>
      <c r="BS115" s="373"/>
      <c r="BT115" s="373"/>
      <c r="BU115" s="373"/>
      <c r="BV115" s="373"/>
    </row>
    <row r="116" spans="63:74">
      <c r="BK116" s="373"/>
      <c r="BL116" s="373"/>
      <c r="BM116" s="373"/>
      <c r="BN116" s="373"/>
      <c r="BO116" s="373"/>
      <c r="BP116" s="373"/>
      <c r="BQ116" s="373"/>
      <c r="BR116" s="373"/>
      <c r="BS116" s="373"/>
      <c r="BT116" s="373"/>
      <c r="BU116" s="373"/>
      <c r="BV116" s="373"/>
    </row>
    <row r="117" spans="63:74">
      <c r="BK117" s="373"/>
      <c r="BL117" s="373"/>
      <c r="BM117" s="373"/>
      <c r="BN117" s="373"/>
      <c r="BO117" s="373"/>
      <c r="BP117" s="373"/>
      <c r="BQ117" s="373"/>
      <c r="BR117" s="373"/>
      <c r="BS117" s="373"/>
      <c r="BT117" s="373"/>
      <c r="BU117" s="373"/>
      <c r="BV117" s="373"/>
    </row>
    <row r="118" spans="63:74">
      <c r="BK118" s="373"/>
      <c r="BL118" s="373"/>
      <c r="BM118" s="373"/>
      <c r="BN118" s="373"/>
      <c r="BO118" s="373"/>
      <c r="BP118" s="373"/>
      <c r="BQ118" s="373"/>
      <c r="BR118" s="373"/>
      <c r="BS118" s="373"/>
      <c r="BT118" s="373"/>
      <c r="BU118" s="373"/>
      <c r="BV118" s="373"/>
    </row>
    <row r="119" spans="63:74">
      <c r="BK119" s="373"/>
      <c r="BL119" s="373"/>
      <c r="BM119" s="373"/>
      <c r="BN119" s="373"/>
      <c r="BO119" s="373"/>
      <c r="BP119" s="373"/>
      <c r="BQ119" s="373"/>
      <c r="BR119" s="373"/>
      <c r="BS119" s="373"/>
      <c r="BT119" s="373"/>
      <c r="BU119" s="373"/>
      <c r="BV119" s="373"/>
    </row>
    <row r="120" spans="63:74">
      <c r="BK120" s="373"/>
      <c r="BL120" s="373"/>
      <c r="BM120" s="373"/>
      <c r="BN120" s="373"/>
      <c r="BO120" s="373"/>
      <c r="BP120" s="373"/>
      <c r="BQ120" s="373"/>
      <c r="BR120" s="373"/>
      <c r="BS120" s="373"/>
      <c r="BT120" s="373"/>
      <c r="BU120" s="373"/>
      <c r="BV120" s="373"/>
    </row>
    <row r="121" spans="63:74">
      <c r="BK121" s="373"/>
      <c r="BL121" s="373"/>
      <c r="BM121" s="373"/>
      <c r="BN121" s="373"/>
      <c r="BO121" s="373"/>
      <c r="BP121" s="373"/>
      <c r="BQ121" s="373"/>
      <c r="BR121" s="373"/>
      <c r="BS121" s="373"/>
      <c r="BT121" s="373"/>
      <c r="BU121" s="373"/>
      <c r="BV121" s="373"/>
    </row>
    <row r="122" spans="63:74">
      <c r="BK122" s="373"/>
      <c r="BL122" s="373"/>
      <c r="BM122" s="373"/>
      <c r="BN122" s="373"/>
      <c r="BO122" s="373"/>
      <c r="BP122" s="373"/>
      <c r="BQ122" s="373"/>
      <c r="BR122" s="373"/>
      <c r="BS122" s="373"/>
      <c r="BT122" s="373"/>
      <c r="BU122" s="373"/>
      <c r="BV122" s="373"/>
    </row>
    <row r="123" spans="63:74">
      <c r="BK123" s="373"/>
      <c r="BL123" s="373"/>
      <c r="BM123" s="373"/>
      <c r="BN123" s="373"/>
      <c r="BO123" s="373"/>
      <c r="BP123" s="373"/>
      <c r="BQ123" s="373"/>
      <c r="BR123" s="373"/>
      <c r="BS123" s="373"/>
      <c r="BT123" s="373"/>
      <c r="BU123" s="373"/>
      <c r="BV123" s="373"/>
    </row>
    <row r="124" spans="63:74">
      <c r="BK124" s="373"/>
      <c r="BL124" s="373"/>
      <c r="BM124" s="373"/>
      <c r="BN124" s="373"/>
      <c r="BO124" s="373"/>
      <c r="BP124" s="373"/>
      <c r="BQ124" s="373"/>
      <c r="BR124" s="373"/>
      <c r="BS124" s="373"/>
      <c r="BT124" s="373"/>
      <c r="BU124" s="373"/>
      <c r="BV124" s="373"/>
    </row>
    <row r="125" spans="63:74">
      <c r="BK125" s="373"/>
      <c r="BL125" s="373"/>
      <c r="BM125" s="373"/>
      <c r="BN125" s="373"/>
      <c r="BO125" s="373"/>
      <c r="BP125" s="373"/>
      <c r="BQ125" s="373"/>
      <c r="BR125" s="373"/>
      <c r="BS125" s="373"/>
      <c r="BT125" s="373"/>
      <c r="BU125" s="373"/>
      <c r="BV125" s="373"/>
    </row>
    <row r="126" spans="63:74">
      <c r="BK126" s="373"/>
      <c r="BL126" s="373"/>
      <c r="BM126" s="373"/>
      <c r="BN126" s="373"/>
      <c r="BO126" s="373"/>
      <c r="BP126" s="373"/>
      <c r="BQ126" s="373"/>
      <c r="BR126" s="373"/>
      <c r="BS126" s="373"/>
      <c r="BT126" s="373"/>
      <c r="BU126" s="373"/>
      <c r="BV126" s="373"/>
    </row>
    <row r="127" spans="63:74">
      <c r="BK127" s="373"/>
      <c r="BL127" s="373"/>
      <c r="BM127" s="373"/>
      <c r="BN127" s="373"/>
      <c r="BO127" s="373"/>
      <c r="BP127" s="373"/>
      <c r="BQ127" s="373"/>
      <c r="BR127" s="373"/>
      <c r="BS127" s="373"/>
      <c r="BT127" s="373"/>
      <c r="BU127" s="373"/>
      <c r="BV127" s="373"/>
    </row>
    <row r="128" spans="63:74">
      <c r="BK128" s="373"/>
      <c r="BL128" s="373"/>
      <c r="BM128" s="373"/>
      <c r="BN128" s="373"/>
      <c r="BO128" s="373"/>
      <c r="BP128" s="373"/>
      <c r="BQ128" s="373"/>
      <c r="BR128" s="373"/>
      <c r="BS128" s="373"/>
      <c r="BT128" s="373"/>
      <c r="BU128" s="373"/>
      <c r="BV128" s="373"/>
    </row>
    <row r="129" spans="63:74">
      <c r="BK129" s="373"/>
      <c r="BL129" s="373"/>
      <c r="BM129" s="373"/>
      <c r="BN129" s="373"/>
      <c r="BO129" s="373"/>
      <c r="BP129" s="373"/>
      <c r="BQ129" s="373"/>
      <c r="BR129" s="373"/>
      <c r="BS129" s="373"/>
      <c r="BT129" s="373"/>
      <c r="BU129" s="373"/>
      <c r="BV129" s="373"/>
    </row>
    <row r="130" spans="63:74">
      <c r="BK130" s="373"/>
      <c r="BL130" s="373"/>
      <c r="BM130" s="373"/>
      <c r="BN130" s="373"/>
      <c r="BO130" s="373"/>
      <c r="BP130" s="373"/>
      <c r="BQ130" s="373"/>
      <c r="BR130" s="373"/>
      <c r="BS130" s="373"/>
      <c r="BT130" s="373"/>
      <c r="BU130" s="373"/>
      <c r="BV130" s="373"/>
    </row>
    <row r="131" spans="63:74">
      <c r="BK131" s="373"/>
      <c r="BL131" s="373"/>
      <c r="BM131" s="373"/>
      <c r="BN131" s="373"/>
      <c r="BO131" s="373"/>
      <c r="BP131" s="373"/>
      <c r="BQ131" s="373"/>
      <c r="BR131" s="373"/>
      <c r="BS131" s="373"/>
      <c r="BT131" s="373"/>
      <c r="BU131" s="373"/>
      <c r="BV131" s="373"/>
    </row>
    <row r="132" spans="63:74">
      <c r="BK132" s="373"/>
      <c r="BL132" s="373"/>
      <c r="BM132" s="373"/>
      <c r="BN132" s="373"/>
      <c r="BO132" s="373"/>
      <c r="BP132" s="373"/>
      <c r="BQ132" s="373"/>
      <c r="BR132" s="373"/>
      <c r="BS132" s="373"/>
      <c r="BT132" s="373"/>
      <c r="BU132" s="373"/>
      <c r="BV132" s="373"/>
    </row>
    <row r="133" spans="63:74">
      <c r="BK133" s="373"/>
      <c r="BL133" s="373"/>
      <c r="BM133" s="373"/>
      <c r="BN133" s="373"/>
      <c r="BO133" s="373"/>
      <c r="BP133" s="373"/>
      <c r="BQ133" s="373"/>
      <c r="BR133" s="373"/>
      <c r="BS133" s="373"/>
      <c r="BT133" s="373"/>
      <c r="BU133" s="373"/>
      <c r="BV133" s="373"/>
    </row>
    <row r="134" spans="63:74">
      <c r="BK134" s="373"/>
      <c r="BL134" s="373"/>
      <c r="BM134" s="373"/>
      <c r="BN134" s="373"/>
      <c r="BO134" s="373"/>
      <c r="BP134" s="373"/>
      <c r="BQ134" s="373"/>
      <c r="BR134" s="373"/>
      <c r="BS134" s="373"/>
      <c r="BT134" s="373"/>
      <c r="BU134" s="373"/>
      <c r="BV134" s="373"/>
    </row>
    <row r="135" spans="63:74">
      <c r="BK135" s="373"/>
      <c r="BL135" s="373"/>
      <c r="BM135" s="373"/>
      <c r="BN135" s="373"/>
      <c r="BO135" s="373"/>
      <c r="BP135" s="373"/>
      <c r="BQ135" s="373"/>
      <c r="BR135" s="373"/>
      <c r="BS135" s="373"/>
      <c r="BT135" s="373"/>
      <c r="BU135" s="373"/>
      <c r="BV135" s="373"/>
    </row>
    <row r="136" spans="63:74">
      <c r="BK136" s="373"/>
      <c r="BL136" s="373"/>
      <c r="BM136" s="373"/>
      <c r="BN136" s="373"/>
      <c r="BO136" s="373"/>
      <c r="BP136" s="373"/>
      <c r="BQ136" s="373"/>
      <c r="BR136" s="373"/>
      <c r="BS136" s="373"/>
      <c r="BT136" s="373"/>
      <c r="BU136" s="373"/>
      <c r="BV136" s="373"/>
    </row>
    <row r="137" spans="63:74">
      <c r="BK137" s="373"/>
      <c r="BL137" s="373"/>
      <c r="BM137" s="373"/>
      <c r="BN137" s="373"/>
      <c r="BO137" s="373"/>
      <c r="BP137" s="373"/>
      <c r="BQ137" s="373"/>
      <c r="BR137" s="373"/>
      <c r="BS137" s="373"/>
      <c r="BT137" s="373"/>
      <c r="BU137" s="373"/>
      <c r="BV137" s="373"/>
    </row>
    <row r="138" spans="63:74">
      <c r="BK138" s="373"/>
      <c r="BL138" s="373"/>
      <c r="BM138" s="373"/>
      <c r="BN138" s="373"/>
      <c r="BO138" s="373"/>
      <c r="BP138" s="373"/>
      <c r="BQ138" s="373"/>
      <c r="BR138" s="373"/>
      <c r="BS138" s="373"/>
      <c r="BT138" s="373"/>
      <c r="BU138" s="373"/>
      <c r="BV138" s="373"/>
    </row>
    <row r="139" spans="63:74">
      <c r="BK139" s="373"/>
      <c r="BL139" s="373"/>
      <c r="BM139" s="373"/>
      <c r="BN139" s="373"/>
      <c r="BO139" s="373"/>
      <c r="BP139" s="373"/>
      <c r="BQ139" s="373"/>
      <c r="BR139" s="373"/>
      <c r="BS139" s="373"/>
      <c r="BT139" s="373"/>
      <c r="BU139" s="373"/>
      <c r="BV139" s="373"/>
    </row>
    <row r="140" spans="63:74">
      <c r="BK140" s="373"/>
      <c r="BL140" s="373"/>
      <c r="BM140" s="373"/>
      <c r="BN140" s="373"/>
      <c r="BO140" s="373"/>
      <c r="BP140" s="373"/>
      <c r="BQ140" s="373"/>
      <c r="BR140" s="373"/>
      <c r="BS140" s="373"/>
      <c r="BT140" s="373"/>
      <c r="BU140" s="373"/>
      <c r="BV140" s="373"/>
    </row>
    <row r="141" spans="63:74">
      <c r="BK141" s="373"/>
      <c r="BL141" s="373"/>
      <c r="BM141" s="373"/>
      <c r="BN141" s="373"/>
      <c r="BO141" s="373"/>
      <c r="BP141" s="373"/>
      <c r="BQ141" s="373"/>
      <c r="BR141" s="373"/>
      <c r="BS141" s="373"/>
      <c r="BT141" s="373"/>
      <c r="BU141" s="373"/>
      <c r="BV141" s="373"/>
    </row>
    <row r="142" spans="63:74">
      <c r="BK142" s="373"/>
      <c r="BL142" s="373"/>
      <c r="BM142" s="373"/>
      <c r="BN142" s="373"/>
      <c r="BO142" s="373"/>
      <c r="BP142" s="373"/>
      <c r="BQ142" s="373"/>
      <c r="BR142" s="373"/>
      <c r="BS142" s="373"/>
      <c r="BT142" s="373"/>
      <c r="BU142" s="373"/>
      <c r="BV142" s="373"/>
    </row>
    <row r="143" spans="63:74">
      <c r="BK143" s="373"/>
      <c r="BL143" s="373"/>
      <c r="BM143" s="373"/>
      <c r="BN143" s="373"/>
      <c r="BO143" s="373"/>
      <c r="BP143" s="373"/>
      <c r="BQ143" s="373"/>
      <c r="BR143" s="373"/>
      <c r="BS143" s="373"/>
      <c r="BT143" s="373"/>
      <c r="BU143" s="373"/>
      <c r="BV143" s="373"/>
    </row>
    <row r="144" spans="63:74">
      <c r="BK144" s="373"/>
      <c r="BL144" s="373"/>
      <c r="BM144" s="373"/>
      <c r="BN144" s="373"/>
      <c r="BO144" s="373"/>
      <c r="BP144" s="373"/>
      <c r="BQ144" s="373"/>
      <c r="BR144" s="373"/>
      <c r="BS144" s="373"/>
      <c r="BT144" s="373"/>
      <c r="BU144" s="373"/>
      <c r="BV144" s="373"/>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sheetPr transitionEvaluation="1" transitionEntry="1">
    <pageSetUpPr fitToPage="1"/>
  </sheetPr>
  <dimension ref="A1:BV94"/>
  <sheetViews>
    <sheetView showGridLines="0" workbookViewId="0">
      <pane xSplit="2" ySplit="4" topLeftCell="AW24" activePane="bottomRight" state="frozen"/>
      <selection pane="topRight" activeCell="C1" sqref="C1"/>
      <selection pane="bottomLeft" activeCell="A5" sqref="A5"/>
      <selection pane="bottomRight" activeCell="BA63" sqref="BA63"/>
    </sheetView>
  </sheetViews>
  <sheetFormatPr defaultColWidth="11" defaultRowHeight="10.199999999999999"/>
  <cols>
    <col min="1" max="1" width="10.5546875" style="557" customWidth="1"/>
    <col min="2" max="2" width="24.33203125" style="557" customWidth="1"/>
    <col min="3" max="74" width="6.6640625" style="557" customWidth="1"/>
    <col min="75" max="238" width="11" style="557"/>
    <col min="239" max="239" width="1.88671875" style="557" customWidth="1"/>
    <col min="240" max="16384" width="11" style="557"/>
  </cols>
  <sheetData>
    <row r="1" spans="1:74" ht="12.75" customHeight="1">
      <c r="A1" s="658" t="s">
        <v>1092</v>
      </c>
      <c r="B1" s="555" t="s">
        <v>521</v>
      </c>
      <c r="C1" s="555"/>
      <c r="D1" s="555"/>
      <c r="E1" s="555"/>
      <c r="F1" s="555"/>
      <c r="G1" s="555"/>
      <c r="H1" s="555"/>
      <c r="I1" s="555"/>
      <c r="J1" s="555"/>
      <c r="K1" s="555"/>
      <c r="L1" s="555"/>
      <c r="M1" s="555"/>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5"/>
      <c r="AY1" s="555"/>
      <c r="AZ1" s="555"/>
      <c r="BA1" s="555"/>
      <c r="BB1" s="555"/>
      <c r="BC1" s="555"/>
      <c r="BD1" s="555"/>
      <c r="BE1" s="555"/>
      <c r="BF1" s="555"/>
      <c r="BG1" s="555"/>
      <c r="BH1" s="555"/>
      <c r="BI1" s="555"/>
      <c r="BJ1" s="555"/>
      <c r="BK1" s="555"/>
      <c r="BL1" s="555"/>
      <c r="BM1" s="555"/>
      <c r="BN1" s="555"/>
      <c r="BO1" s="555"/>
      <c r="BP1" s="555"/>
      <c r="BQ1" s="555"/>
      <c r="BR1" s="555"/>
      <c r="BS1" s="555"/>
      <c r="BT1" s="555"/>
      <c r="BU1" s="555"/>
      <c r="BV1" s="555"/>
    </row>
    <row r="2" spans="1:74" ht="12.75" customHeight="1">
      <c r="A2" s="659"/>
      <c r="B2" s="550" t="str">
        <f>"U.S. Energy Information Administration   |   Short-Term Energy Outlook  - "&amp;Dates!D1</f>
        <v>U.S. Energy Information Administration   |   Short-Term Energy Outlook  - February 2014</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559"/>
      <c r="B3" s="560"/>
      <c r="C3" s="663">
        <f>Dates!D3</f>
        <v>2010</v>
      </c>
      <c r="D3" s="664"/>
      <c r="E3" s="664"/>
      <c r="F3" s="664"/>
      <c r="G3" s="664"/>
      <c r="H3" s="664"/>
      <c r="I3" s="664"/>
      <c r="J3" s="664"/>
      <c r="K3" s="664"/>
      <c r="L3" s="664"/>
      <c r="M3" s="664"/>
      <c r="N3" s="712"/>
      <c r="O3" s="663">
        <f>C3+1</f>
        <v>2011</v>
      </c>
      <c r="P3" s="664"/>
      <c r="Q3" s="664"/>
      <c r="R3" s="664"/>
      <c r="S3" s="664"/>
      <c r="T3" s="664"/>
      <c r="U3" s="664"/>
      <c r="V3" s="664"/>
      <c r="W3" s="664"/>
      <c r="X3" s="664"/>
      <c r="Y3" s="664"/>
      <c r="Z3" s="712"/>
      <c r="AA3" s="663">
        <f>O3+1</f>
        <v>2012</v>
      </c>
      <c r="AB3" s="664"/>
      <c r="AC3" s="664"/>
      <c r="AD3" s="664"/>
      <c r="AE3" s="664"/>
      <c r="AF3" s="664"/>
      <c r="AG3" s="664"/>
      <c r="AH3" s="664"/>
      <c r="AI3" s="664"/>
      <c r="AJ3" s="664"/>
      <c r="AK3" s="664"/>
      <c r="AL3" s="712"/>
      <c r="AM3" s="663">
        <f>AA3+1</f>
        <v>2013</v>
      </c>
      <c r="AN3" s="664"/>
      <c r="AO3" s="664"/>
      <c r="AP3" s="664"/>
      <c r="AQ3" s="664"/>
      <c r="AR3" s="664"/>
      <c r="AS3" s="664"/>
      <c r="AT3" s="664"/>
      <c r="AU3" s="664"/>
      <c r="AV3" s="664"/>
      <c r="AW3" s="664"/>
      <c r="AX3" s="712"/>
      <c r="AY3" s="663">
        <f>AM3+1</f>
        <v>2014</v>
      </c>
      <c r="AZ3" s="664"/>
      <c r="BA3" s="664"/>
      <c r="BB3" s="664"/>
      <c r="BC3" s="664"/>
      <c r="BD3" s="664"/>
      <c r="BE3" s="664"/>
      <c r="BF3" s="664"/>
      <c r="BG3" s="664"/>
      <c r="BH3" s="664"/>
      <c r="BI3" s="664"/>
      <c r="BJ3" s="712"/>
      <c r="BK3" s="663">
        <f>AY3+1</f>
        <v>2015</v>
      </c>
      <c r="BL3" s="664"/>
      <c r="BM3" s="664"/>
      <c r="BN3" s="664"/>
      <c r="BO3" s="664"/>
      <c r="BP3" s="664"/>
      <c r="BQ3" s="664"/>
      <c r="BR3" s="664"/>
      <c r="BS3" s="664"/>
      <c r="BT3" s="664"/>
      <c r="BU3" s="664"/>
      <c r="BV3" s="712"/>
    </row>
    <row r="4" spans="1:74" ht="12.75" customHeight="1">
      <c r="A4" s="559"/>
      <c r="B4" s="561"/>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559"/>
      <c r="B5" s="129" t="s">
        <v>390</v>
      </c>
      <c r="C5" s="562"/>
      <c r="D5" s="563"/>
      <c r="E5" s="563"/>
      <c r="F5" s="563"/>
      <c r="G5" s="563"/>
      <c r="H5" s="563"/>
      <c r="I5" s="563"/>
      <c r="J5" s="563"/>
      <c r="K5" s="563"/>
      <c r="L5" s="563"/>
      <c r="M5" s="563"/>
      <c r="N5" s="564"/>
      <c r="O5" s="562"/>
      <c r="P5" s="563"/>
      <c r="Q5" s="563"/>
      <c r="R5" s="563"/>
      <c r="S5" s="563"/>
      <c r="T5" s="563"/>
      <c r="U5" s="563"/>
      <c r="V5" s="563"/>
      <c r="W5" s="563"/>
      <c r="X5" s="563"/>
      <c r="Y5" s="563"/>
      <c r="Z5" s="564"/>
      <c r="AA5" s="562"/>
      <c r="AB5" s="563"/>
      <c r="AC5" s="563"/>
      <c r="AD5" s="563"/>
      <c r="AE5" s="563"/>
      <c r="AF5" s="563"/>
      <c r="AG5" s="563"/>
      <c r="AH5" s="563"/>
      <c r="AI5" s="563"/>
      <c r="AJ5" s="563"/>
      <c r="AK5" s="563"/>
      <c r="AL5" s="564"/>
      <c r="AM5" s="562"/>
      <c r="AN5" s="563"/>
      <c r="AO5" s="563"/>
      <c r="AP5" s="563"/>
      <c r="AQ5" s="563"/>
      <c r="AR5" s="563"/>
      <c r="AS5" s="563"/>
      <c r="AT5" s="563"/>
      <c r="AU5" s="563"/>
      <c r="AV5" s="563"/>
      <c r="AW5" s="563"/>
      <c r="AX5" s="564"/>
      <c r="AY5" s="562"/>
      <c r="AZ5" s="563"/>
      <c r="BA5" s="563"/>
      <c r="BB5" s="563"/>
      <c r="BC5" s="563"/>
      <c r="BD5" s="563"/>
      <c r="BE5" s="563"/>
      <c r="BF5" s="563"/>
      <c r="BG5" s="563"/>
      <c r="BH5" s="563"/>
      <c r="BI5" s="563"/>
      <c r="BJ5" s="564"/>
      <c r="BK5" s="562"/>
      <c r="BL5" s="563"/>
      <c r="BM5" s="563"/>
      <c r="BN5" s="563"/>
      <c r="BO5" s="563"/>
      <c r="BP5" s="563"/>
      <c r="BQ5" s="563"/>
      <c r="BR5" s="563"/>
      <c r="BS5" s="563"/>
      <c r="BT5" s="563"/>
      <c r="BU5" s="563"/>
      <c r="BV5" s="564"/>
    </row>
    <row r="6" spans="1:74" ht="11.1" customHeight="1">
      <c r="A6" s="565" t="s">
        <v>408</v>
      </c>
      <c r="B6" s="566" t="s">
        <v>93</v>
      </c>
      <c r="C6" s="279">
        <v>5590.9729139000001</v>
      </c>
      <c r="D6" s="279">
        <v>5465.8628046000003</v>
      </c>
      <c r="E6" s="279">
        <v>4658.2462148000004</v>
      </c>
      <c r="F6" s="279">
        <v>4231.7294936999997</v>
      </c>
      <c r="G6" s="279">
        <v>4621.6933247999996</v>
      </c>
      <c r="H6" s="279">
        <v>5516.3829457000002</v>
      </c>
      <c r="I6" s="279">
        <v>5793.5644700000003</v>
      </c>
      <c r="J6" s="279">
        <v>5733.7199844999996</v>
      </c>
      <c r="K6" s="279">
        <v>4958.1890393000003</v>
      </c>
      <c r="L6" s="279">
        <v>4266.7688558</v>
      </c>
      <c r="M6" s="279">
        <v>4506.1681617000004</v>
      </c>
      <c r="N6" s="279">
        <v>5395.4221176999999</v>
      </c>
      <c r="O6" s="279">
        <v>5509.7638305999999</v>
      </c>
      <c r="P6" s="279">
        <v>4939.6841689000003</v>
      </c>
      <c r="Q6" s="279">
        <v>4349.8461557999999</v>
      </c>
      <c r="R6" s="279">
        <v>4149.6085647</v>
      </c>
      <c r="S6" s="279">
        <v>4422.6311115999997</v>
      </c>
      <c r="T6" s="279">
        <v>5268.5070673</v>
      </c>
      <c r="U6" s="279">
        <v>5696.3167474000002</v>
      </c>
      <c r="V6" s="279">
        <v>5525.1784951999998</v>
      </c>
      <c r="W6" s="279">
        <v>4698.0382842999998</v>
      </c>
      <c r="X6" s="279">
        <v>4084.7410426000001</v>
      </c>
      <c r="Y6" s="279">
        <v>4048.7570092999999</v>
      </c>
      <c r="Z6" s="279">
        <v>4288.0230838999996</v>
      </c>
      <c r="AA6" s="279">
        <v>4164.2254605999997</v>
      </c>
      <c r="AB6" s="279">
        <v>3926.6222886</v>
      </c>
      <c r="AC6" s="279">
        <v>3404.0498787000001</v>
      </c>
      <c r="AD6" s="279">
        <v>3209.51467</v>
      </c>
      <c r="AE6" s="279">
        <v>3741.3756800000001</v>
      </c>
      <c r="AF6" s="279">
        <v>4375.3678503000001</v>
      </c>
      <c r="AG6" s="279">
        <v>5175.8149034999997</v>
      </c>
      <c r="AH6" s="279">
        <v>4909.0662774000002</v>
      </c>
      <c r="AI6" s="279">
        <v>4186.2869190000001</v>
      </c>
      <c r="AJ6" s="279">
        <v>3903.204459</v>
      </c>
      <c r="AK6" s="279">
        <v>4290.9021726999999</v>
      </c>
      <c r="AL6" s="279">
        <v>4325.1260334999997</v>
      </c>
      <c r="AM6" s="279">
        <v>4460.1547471000003</v>
      </c>
      <c r="AN6" s="279">
        <v>4422.4154318000001</v>
      </c>
      <c r="AO6" s="279">
        <v>4224.5545309999998</v>
      </c>
      <c r="AP6" s="279">
        <v>3741.0666996999998</v>
      </c>
      <c r="AQ6" s="279">
        <v>3867.6835129000001</v>
      </c>
      <c r="AR6" s="279">
        <v>4628.2974247000002</v>
      </c>
      <c r="AS6" s="279">
        <v>4945.2898838999999</v>
      </c>
      <c r="AT6" s="279">
        <v>4834.6819777000001</v>
      </c>
      <c r="AU6" s="279">
        <v>4452.5706593000004</v>
      </c>
      <c r="AV6" s="279">
        <v>3918.5286184000001</v>
      </c>
      <c r="AW6" s="279">
        <v>4047.6956782000002</v>
      </c>
      <c r="AX6" s="279">
        <v>4365.3389999999999</v>
      </c>
      <c r="AY6" s="279">
        <v>4787.3729999999996</v>
      </c>
      <c r="AZ6" s="342">
        <v>4494.1289999999999</v>
      </c>
      <c r="BA6" s="342">
        <v>4170.6679999999997</v>
      </c>
      <c r="BB6" s="342">
        <v>3802.9810000000002</v>
      </c>
      <c r="BC6" s="342">
        <v>3985.9209999999998</v>
      </c>
      <c r="BD6" s="342">
        <v>4609.4030000000002</v>
      </c>
      <c r="BE6" s="342">
        <v>5258.09</v>
      </c>
      <c r="BF6" s="342">
        <v>5295.48</v>
      </c>
      <c r="BG6" s="342">
        <v>4574.7579999999998</v>
      </c>
      <c r="BH6" s="342">
        <v>4208.1210000000001</v>
      </c>
      <c r="BI6" s="342">
        <v>4227.3599999999997</v>
      </c>
      <c r="BJ6" s="342">
        <v>4785.4399999999996</v>
      </c>
      <c r="BK6" s="342">
        <v>4808.9989999999998</v>
      </c>
      <c r="BL6" s="342">
        <v>4578.0789999999997</v>
      </c>
      <c r="BM6" s="342">
        <v>4055.5230000000001</v>
      </c>
      <c r="BN6" s="342">
        <v>3727.6819999999998</v>
      </c>
      <c r="BO6" s="342">
        <v>3931.0279999999998</v>
      </c>
      <c r="BP6" s="342">
        <v>4539.2730000000001</v>
      </c>
      <c r="BQ6" s="342">
        <v>5099.1189999999997</v>
      </c>
      <c r="BR6" s="342">
        <v>5110.1760000000004</v>
      </c>
      <c r="BS6" s="342">
        <v>4390.1610000000001</v>
      </c>
      <c r="BT6" s="342">
        <v>4047.6680000000001</v>
      </c>
      <c r="BU6" s="342">
        <v>4054.491</v>
      </c>
      <c r="BV6" s="342">
        <v>4554.6779999999999</v>
      </c>
    </row>
    <row r="7" spans="1:74" ht="11.1" customHeight="1">
      <c r="A7" s="565" t="s">
        <v>409</v>
      </c>
      <c r="B7" s="566" t="s">
        <v>94</v>
      </c>
      <c r="C7" s="279">
        <v>2392.6688726000002</v>
      </c>
      <c r="D7" s="279">
        <v>2364.2171125</v>
      </c>
      <c r="E7" s="279">
        <v>2046.1503048</v>
      </c>
      <c r="F7" s="279">
        <v>2154.8008052999999</v>
      </c>
      <c r="G7" s="279">
        <v>2376.3044319000001</v>
      </c>
      <c r="H7" s="279">
        <v>3075.6143229999998</v>
      </c>
      <c r="I7" s="279">
        <v>3697.5548732000002</v>
      </c>
      <c r="J7" s="279">
        <v>3908.1054081000002</v>
      </c>
      <c r="K7" s="279">
        <v>3100.1391887</v>
      </c>
      <c r="L7" s="279">
        <v>2507.6882470999999</v>
      </c>
      <c r="M7" s="279">
        <v>2307.5519657</v>
      </c>
      <c r="N7" s="279">
        <v>2502.3651371000001</v>
      </c>
      <c r="O7" s="279">
        <v>2395.3010613000001</v>
      </c>
      <c r="P7" s="279">
        <v>2354.4279293</v>
      </c>
      <c r="Q7" s="279">
        <v>2127.3264377</v>
      </c>
      <c r="R7" s="279">
        <v>2334.2999337000001</v>
      </c>
      <c r="S7" s="279">
        <v>2427.1869648000002</v>
      </c>
      <c r="T7" s="279">
        <v>3023.0370243000002</v>
      </c>
      <c r="U7" s="279">
        <v>3858.8254938999999</v>
      </c>
      <c r="V7" s="279">
        <v>3866.3158600000002</v>
      </c>
      <c r="W7" s="279">
        <v>3057.9689749999998</v>
      </c>
      <c r="X7" s="279">
        <v>2542.5550400000002</v>
      </c>
      <c r="Y7" s="279">
        <v>2514.7099087000001</v>
      </c>
      <c r="Z7" s="279">
        <v>2778.1169325999999</v>
      </c>
      <c r="AA7" s="279">
        <v>2927.7704152000001</v>
      </c>
      <c r="AB7" s="279">
        <v>3124.4752223999999</v>
      </c>
      <c r="AC7" s="279">
        <v>2975.8274938999998</v>
      </c>
      <c r="AD7" s="279">
        <v>3160.95318</v>
      </c>
      <c r="AE7" s="279">
        <v>3462.9616538999999</v>
      </c>
      <c r="AF7" s="279">
        <v>3853.2500762999998</v>
      </c>
      <c r="AG7" s="279">
        <v>4479.4467426000001</v>
      </c>
      <c r="AH7" s="279">
        <v>4249.5439819000003</v>
      </c>
      <c r="AI7" s="279">
        <v>3600.4099916999999</v>
      </c>
      <c r="AJ7" s="279">
        <v>2958.8828945</v>
      </c>
      <c r="AK7" s="279">
        <v>2672.315337</v>
      </c>
      <c r="AL7" s="279">
        <v>2709.3256931999999</v>
      </c>
      <c r="AM7" s="279">
        <v>2839.1070819000001</v>
      </c>
      <c r="AN7" s="279">
        <v>2852.6249874999999</v>
      </c>
      <c r="AO7" s="279">
        <v>2718.7279858000002</v>
      </c>
      <c r="AP7" s="279">
        <v>2570.9184813000002</v>
      </c>
      <c r="AQ7" s="279">
        <v>2679.4372945</v>
      </c>
      <c r="AR7" s="279">
        <v>3283.9165917</v>
      </c>
      <c r="AS7" s="279">
        <v>3847.5334781000001</v>
      </c>
      <c r="AT7" s="279">
        <v>3854.1889719000001</v>
      </c>
      <c r="AU7" s="279">
        <v>3370.0617473000002</v>
      </c>
      <c r="AV7" s="279">
        <v>2840.3021054999999</v>
      </c>
      <c r="AW7" s="279">
        <v>2770.3322465000001</v>
      </c>
      <c r="AX7" s="279">
        <v>2946.2669999999998</v>
      </c>
      <c r="AY7" s="279">
        <v>3022.5639999999999</v>
      </c>
      <c r="AZ7" s="342">
        <v>2771.0740000000001</v>
      </c>
      <c r="BA7" s="342">
        <v>2670.5929999999998</v>
      </c>
      <c r="BB7" s="342">
        <v>2580.5659999999998</v>
      </c>
      <c r="BC7" s="342">
        <v>2756.692</v>
      </c>
      <c r="BD7" s="342">
        <v>3261.444</v>
      </c>
      <c r="BE7" s="342">
        <v>3784.221</v>
      </c>
      <c r="BF7" s="342">
        <v>3890.7429999999999</v>
      </c>
      <c r="BG7" s="342">
        <v>3321.6640000000002</v>
      </c>
      <c r="BH7" s="342">
        <v>2791.8119999999999</v>
      </c>
      <c r="BI7" s="342">
        <v>2624.5360000000001</v>
      </c>
      <c r="BJ7" s="342">
        <v>2766.8380000000002</v>
      </c>
      <c r="BK7" s="342">
        <v>2856.6790000000001</v>
      </c>
      <c r="BL7" s="342">
        <v>2847.7260000000001</v>
      </c>
      <c r="BM7" s="342">
        <v>2697.0149999999999</v>
      </c>
      <c r="BN7" s="342">
        <v>2640.8989999999999</v>
      </c>
      <c r="BO7" s="342">
        <v>2861.5169999999998</v>
      </c>
      <c r="BP7" s="342">
        <v>3413.7339999999999</v>
      </c>
      <c r="BQ7" s="342">
        <v>3938.7919999999999</v>
      </c>
      <c r="BR7" s="342">
        <v>4037.7139999999999</v>
      </c>
      <c r="BS7" s="342">
        <v>3474.5320000000002</v>
      </c>
      <c r="BT7" s="342">
        <v>2912.7739999999999</v>
      </c>
      <c r="BU7" s="342">
        <v>2753.491</v>
      </c>
      <c r="BV7" s="342">
        <v>2900.444</v>
      </c>
    </row>
    <row r="8" spans="1:74" ht="11.1" customHeight="1">
      <c r="A8" s="567" t="s">
        <v>411</v>
      </c>
      <c r="B8" s="568" t="s">
        <v>412</v>
      </c>
      <c r="C8" s="279">
        <v>140.26448096999999</v>
      </c>
      <c r="D8" s="279">
        <v>84.753444642999995</v>
      </c>
      <c r="E8" s="279">
        <v>79.684227097000004</v>
      </c>
      <c r="F8" s="279">
        <v>76.211650667000001</v>
      </c>
      <c r="G8" s="279">
        <v>96.581251613000006</v>
      </c>
      <c r="H8" s="279">
        <v>132.97502133</v>
      </c>
      <c r="I8" s="279">
        <v>142.30268355000001</v>
      </c>
      <c r="J8" s="279">
        <v>115.33743548</v>
      </c>
      <c r="K8" s="279">
        <v>92.756021666999999</v>
      </c>
      <c r="L8" s="279">
        <v>71.856640322999993</v>
      </c>
      <c r="M8" s="279">
        <v>69.314695</v>
      </c>
      <c r="N8" s="279">
        <v>113.65655160999999</v>
      </c>
      <c r="O8" s="279">
        <v>111.51958839</v>
      </c>
      <c r="P8" s="279">
        <v>86.934222500000004</v>
      </c>
      <c r="Q8" s="279">
        <v>86.853600322999995</v>
      </c>
      <c r="R8" s="279">
        <v>80.792524999999998</v>
      </c>
      <c r="S8" s="279">
        <v>76.724925806000002</v>
      </c>
      <c r="T8" s="279">
        <v>86.457128667000006</v>
      </c>
      <c r="U8" s="279">
        <v>101.74404387</v>
      </c>
      <c r="V8" s="279">
        <v>83.687341613000001</v>
      </c>
      <c r="W8" s="279">
        <v>80.795309000000003</v>
      </c>
      <c r="X8" s="279">
        <v>66.518545484000001</v>
      </c>
      <c r="Y8" s="279">
        <v>59.420009667000002</v>
      </c>
      <c r="Z8" s="279">
        <v>70.504328709999996</v>
      </c>
      <c r="AA8" s="279">
        <v>79.908290644999994</v>
      </c>
      <c r="AB8" s="279">
        <v>65.577387931000004</v>
      </c>
      <c r="AC8" s="279">
        <v>49.721064515999998</v>
      </c>
      <c r="AD8" s="279">
        <v>50.107742332999997</v>
      </c>
      <c r="AE8" s="279">
        <v>55.800485160999997</v>
      </c>
      <c r="AF8" s="279">
        <v>68.923197999999999</v>
      </c>
      <c r="AG8" s="279">
        <v>75.474115806</v>
      </c>
      <c r="AH8" s="279">
        <v>68.321973548000003</v>
      </c>
      <c r="AI8" s="279">
        <v>62.006527667</v>
      </c>
      <c r="AJ8" s="279">
        <v>58.229765483999998</v>
      </c>
      <c r="AK8" s="279">
        <v>60.328678332999999</v>
      </c>
      <c r="AL8" s="279">
        <v>65.666862902999995</v>
      </c>
      <c r="AM8" s="279">
        <v>87.351906774</v>
      </c>
      <c r="AN8" s="279">
        <v>70.497523571000002</v>
      </c>
      <c r="AO8" s="279">
        <v>64.859437741999997</v>
      </c>
      <c r="AP8" s="279">
        <v>62.899907667000001</v>
      </c>
      <c r="AQ8" s="279">
        <v>77.727078065000001</v>
      </c>
      <c r="AR8" s="279">
        <v>78.036350333000001</v>
      </c>
      <c r="AS8" s="279">
        <v>91.586134838999996</v>
      </c>
      <c r="AT8" s="279">
        <v>79.648756452000001</v>
      </c>
      <c r="AU8" s="279">
        <v>70.268281333000004</v>
      </c>
      <c r="AV8" s="279">
        <v>60.740228064999997</v>
      </c>
      <c r="AW8" s="279">
        <v>60.233785599999997</v>
      </c>
      <c r="AX8" s="279">
        <v>73.565830000000005</v>
      </c>
      <c r="AY8" s="279">
        <v>90.826589999999996</v>
      </c>
      <c r="AZ8" s="342">
        <v>67.566879999999998</v>
      </c>
      <c r="BA8" s="342">
        <v>67.636179999999996</v>
      </c>
      <c r="BB8" s="342">
        <v>64.36618</v>
      </c>
      <c r="BC8" s="342">
        <v>69.302419999999998</v>
      </c>
      <c r="BD8" s="342">
        <v>77.480419999999995</v>
      </c>
      <c r="BE8" s="342">
        <v>80.295680000000004</v>
      </c>
      <c r="BF8" s="342">
        <v>76.302109999999999</v>
      </c>
      <c r="BG8" s="342">
        <v>71.695239999999998</v>
      </c>
      <c r="BH8" s="342">
        <v>64.601100000000002</v>
      </c>
      <c r="BI8" s="342">
        <v>57.694890000000001</v>
      </c>
      <c r="BJ8" s="342">
        <v>73.830070000000006</v>
      </c>
      <c r="BK8" s="342">
        <v>87.605009999999993</v>
      </c>
      <c r="BL8" s="342">
        <v>70.290570000000002</v>
      </c>
      <c r="BM8" s="342">
        <v>67.523970000000006</v>
      </c>
      <c r="BN8" s="342">
        <v>64.23509</v>
      </c>
      <c r="BO8" s="342">
        <v>69.411659999999998</v>
      </c>
      <c r="BP8" s="342">
        <v>77.451099999999997</v>
      </c>
      <c r="BQ8" s="342">
        <v>80.779529999999994</v>
      </c>
      <c r="BR8" s="342">
        <v>77.125950000000003</v>
      </c>
      <c r="BS8" s="342">
        <v>71.397009999999995</v>
      </c>
      <c r="BT8" s="342">
        <v>62.886620000000001</v>
      </c>
      <c r="BU8" s="342">
        <v>57.673690000000001</v>
      </c>
      <c r="BV8" s="342">
        <v>73.055139999999994</v>
      </c>
    </row>
    <row r="9" spans="1:74" ht="11.1" customHeight="1">
      <c r="A9" s="567" t="s">
        <v>413</v>
      </c>
      <c r="B9" s="568" t="s">
        <v>95</v>
      </c>
      <c r="C9" s="279">
        <v>29.335196774</v>
      </c>
      <c r="D9" s="279">
        <v>29.469842857</v>
      </c>
      <c r="E9" s="279">
        <v>32.570143225999999</v>
      </c>
      <c r="F9" s="279">
        <v>31.420827667000001</v>
      </c>
      <c r="G9" s="279">
        <v>32.813334515999998</v>
      </c>
      <c r="H9" s="279">
        <v>32.142783999999999</v>
      </c>
      <c r="I9" s="279">
        <v>31.066770323</v>
      </c>
      <c r="J9" s="279">
        <v>34.222879032000002</v>
      </c>
      <c r="K9" s="279">
        <v>31.789710667000001</v>
      </c>
      <c r="L9" s="279">
        <v>26.062429032000001</v>
      </c>
      <c r="M9" s="279">
        <v>30.237933333000001</v>
      </c>
      <c r="N9" s="279">
        <v>30.699942903</v>
      </c>
      <c r="O9" s="279">
        <v>29.993162258000002</v>
      </c>
      <c r="P9" s="279">
        <v>28.838378571</v>
      </c>
      <c r="Q9" s="279">
        <v>30.494979032</v>
      </c>
      <c r="R9" s="279">
        <v>30.584531333000001</v>
      </c>
      <c r="S9" s="279">
        <v>28.214230322999999</v>
      </c>
      <c r="T9" s="279">
        <v>33.759590666999998</v>
      </c>
      <c r="U9" s="279">
        <v>35.420734193999998</v>
      </c>
      <c r="V9" s="279">
        <v>35.069268710000003</v>
      </c>
      <c r="W9" s="279">
        <v>33.483179999999997</v>
      </c>
      <c r="X9" s="279">
        <v>30.356969031999999</v>
      </c>
      <c r="Y9" s="279">
        <v>31.428535332999999</v>
      </c>
      <c r="Z9" s="279">
        <v>32.419978710000002</v>
      </c>
      <c r="AA9" s="279">
        <v>32.793513871000002</v>
      </c>
      <c r="AB9" s="279">
        <v>36.008015862000001</v>
      </c>
      <c r="AC9" s="279">
        <v>34.718434516000002</v>
      </c>
      <c r="AD9" s="279">
        <v>35.240489332999999</v>
      </c>
      <c r="AE9" s="279">
        <v>32.326955806000001</v>
      </c>
      <c r="AF9" s="279">
        <v>32.413676332999998</v>
      </c>
      <c r="AG9" s="279">
        <v>33.613751290000003</v>
      </c>
      <c r="AH9" s="279">
        <v>33.869034839000001</v>
      </c>
      <c r="AI9" s="279">
        <v>30.122342332999999</v>
      </c>
      <c r="AJ9" s="279">
        <v>28.869618386999999</v>
      </c>
      <c r="AK9" s="279">
        <v>29.183161667</v>
      </c>
      <c r="AL9" s="279">
        <v>31.052593225999999</v>
      </c>
      <c r="AM9" s="279">
        <v>32.196299676999999</v>
      </c>
      <c r="AN9" s="279">
        <v>31.304267500000002</v>
      </c>
      <c r="AO9" s="279">
        <v>31.907504194000001</v>
      </c>
      <c r="AP9" s="279">
        <v>30.844464667</v>
      </c>
      <c r="AQ9" s="279">
        <v>34.151370968000002</v>
      </c>
      <c r="AR9" s="279">
        <v>33.819611666999997</v>
      </c>
      <c r="AS9" s="279">
        <v>37.082854515999998</v>
      </c>
      <c r="AT9" s="279">
        <v>36.900759354999998</v>
      </c>
      <c r="AU9" s="279">
        <v>34.560617000000001</v>
      </c>
      <c r="AV9" s="279">
        <v>31.164759676999999</v>
      </c>
      <c r="AW9" s="279">
        <v>35.468992133</v>
      </c>
      <c r="AX9" s="279">
        <v>35.274729999999998</v>
      </c>
      <c r="AY9" s="279">
        <v>35.17801</v>
      </c>
      <c r="AZ9" s="342">
        <v>32.781509999999997</v>
      </c>
      <c r="BA9" s="342">
        <v>32.728340000000003</v>
      </c>
      <c r="BB9" s="342">
        <v>32.005319999999998</v>
      </c>
      <c r="BC9" s="342">
        <v>35.750320000000002</v>
      </c>
      <c r="BD9" s="342">
        <v>34.858089999999997</v>
      </c>
      <c r="BE9" s="342">
        <v>38.729210000000002</v>
      </c>
      <c r="BF9" s="342">
        <v>38.879460000000002</v>
      </c>
      <c r="BG9" s="342">
        <v>35.752319999999997</v>
      </c>
      <c r="BH9" s="342">
        <v>32.324570000000001</v>
      </c>
      <c r="BI9" s="342">
        <v>36.137230000000002</v>
      </c>
      <c r="BJ9" s="342">
        <v>36.483260000000001</v>
      </c>
      <c r="BK9" s="342">
        <v>35.538080000000001</v>
      </c>
      <c r="BL9" s="342">
        <v>33.656849999999999</v>
      </c>
      <c r="BM9" s="342">
        <v>33.196440000000003</v>
      </c>
      <c r="BN9" s="342">
        <v>32.648319999999998</v>
      </c>
      <c r="BO9" s="342">
        <v>36.82123</v>
      </c>
      <c r="BP9" s="342">
        <v>35.88438</v>
      </c>
      <c r="BQ9" s="342">
        <v>39.685250000000003</v>
      </c>
      <c r="BR9" s="342">
        <v>39.80865</v>
      </c>
      <c r="BS9" s="342">
        <v>36.71067</v>
      </c>
      <c r="BT9" s="342">
        <v>33.076779999999999</v>
      </c>
      <c r="BU9" s="342">
        <v>36.749130000000001</v>
      </c>
      <c r="BV9" s="342">
        <v>37.137239999999998</v>
      </c>
    </row>
    <row r="10" spans="1:74" ht="11.1" customHeight="1">
      <c r="A10" s="567" t="s">
        <v>414</v>
      </c>
      <c r="B10" s="568" t="s">
        <v>96</v>
      </c>
      <c r="C10" s="279">
        <v>2340.9464839000002</v>
      </c>
      <c r="D10" s="279">
        <v>2330.1917856999999</v>
      </c>
      <c r="E10" s="279">
        <v>2084.991</v>
      </c>
      <c r="F10" s="279">
        <v>1920.3690999999999</v>
      </c>
      <c r="G10" s="279">
        <v>2150.2698387</v>
      </c>
      <c r="H10" s="279">
        <v>2276.7107187000001</v>
      </c>
      <c r="I10" s="279">
        <v>2319.7892903000002</v>
      </c>
      <c r="J10" s="279">
        <v>2308.8420323</v>
      </c>
      <c r="K10" s="279">
        <v>2312.3731667000002</v>
      </c>
      <c r="L10" s="279">
        <v>2024.2204194000001</v>
      </c>
      <c r="M10" s="279">
        <v>2088.5068667</v>
      </c>
      <c r="N10" s="279">
        <v>2376.8807741999999</v>
      </c>
      <c r="O10" s="279">
        <v>2346.5423547999999</v>
      </c>
      <c r="P10" s="279">
        <v>2313.8956429</v>
      </c>
      <c r="Q10" s="279">
        <v>2118.1160645</v>
      </c>
      <c r="R10" s="279">
        <v>1818.2446</v>
      </c>
      <c r="S10" s="279">
        <v>1839.1262581000001</v>
      </c>
      <c r="T10" s="279">
        <v>2175.6711332999998</v>
      </c>
      <c r="U10" s="279">
        <v>2333.7048387</v>
      </c>
      <c r="V10" s="279">
        <v>2301.2440645000001</v>
      </c>
      <c r="W10" s="279">
        <v>2228.2951333000001</v>
      </c>
      <c r="X10" s="279">
        <v>2043.1280644999999</v>
      </c>
      <c r="Y10" s="279">
        <v>2149.1293332999999</v>
      </c>
      <c r="Z10" s="279">
        <v>2317.3345806000002</v>
      </c>
      <c r="AA10" s="279">
        <v>2334.8769677</v>
      </c>
      <c r="AB10" s="279">
        <v>2201.6214828000002</v>
      </c>
      <c r="AC10" s="279">
        <v>1991.2455806</v>
      </c>
      <c r="AD10" s="279">
        <v>1862.3643666999999</v>
      </c>
      <c r="AE10" s="279">
        <v>2002.6272581000001</v>
      </c>
      <c r="AF10" s="279">
        <v>2171.3361666999999</v>
      </c>
      <c r="AG10" s="279">
        <v>2229.9783548</v>
      </c>
      <c r="AH10" s="279">
        <v>2245.2293871000002</v>
      </c>
      <c r="AI10" s="279">
        <v>2150.3627332999999</v>
      </c>
      <c r="AJ10" s="279">
        <v>1927.2005806</v>
      </c>
      <c r="AK10" s="279">
        <v>1890.4252332999999</v>
      </c>
      <c r="AL10" s="279">
        <v>2212.3764194</v>
      </c>
      <c r="AM10" s="279">
        <v>2303.4134515999999</v>
      </c>
      <c r="AN10" s="279">
        <v>2195.8351785999998</v>
      </c>
      <c r="AO10" s="279">
        <v>2030.5609354999999</v>
      </c>
      <c r="AP10" s="279">
        <v>1892.2293999999999</v>
      </c>
      <c r="AQ10" s="279">
        <v>2027.3598387</v>
      </c>
      <c r="AR10" s="279">
        <v>2214.3229999999999</v>
      </c>
      <c r="AS10" s="279">
        <v>2275.4592902999998</v>
      </c>
      <c r="AT10" s="279">
        <v>2301.4315806</v>
      </c>
      <c r="AU10" s="279">
        <v>2193.2990332999998</v>
      </c>
      <c r="AV10" s="279">
        <v>2038.1784838999999</v>
      </c>
      <c r="AW10" s="279">
        <v>2165.8497667000001</v>
      </c>
      <c r="AX10" s="279">
        <v>2305.1469999999999</v>
      </c>
      <c r="AY10" s="279">
        <v>2352.9070000000002</v>
      </c>
      <c r="AZ10" s="342">
        <v>2139.518</v>
      </c>
      <c r="BA10" s="342">
        <v>1944.269</v>
      </c>
      <c r="BB10" s="342">
        <v>1864.114</v>
      </c>
      <c r="BC10" s="342">
        <v>1983.319</v>
      </c>
      <c r="BD10" s="342">
        <v>2264.8890000000001</v>
      </c>
      <c r="BE10" s="342">
        <v>2240.2260000000001</v>
      </c>
      <c r="BF10" s="342">
        <v>2201.1759999999999</v>
      </c>
      <c r="BG10" s="342">
        <v>2055.2530000000002</v>
      </c>
      <c r="BH10" s="342">
        <v>1874.3910000000001</v>
      </c>
      <c r="BI10" s="342">
        <v>1985.374</v>
      </c>
      <c r="BJ10" s="342">
        <v>2168.2919999999999</v>
      </c>
      <c r="BK10" s="342">
        <v>2277.3029999999999</v>
      </c>
      <c r="BL10" s="342">
        <v>2178.5079999999998</v>
      </c>
      <c r="BM10" s="342">
        <v>1979.701</v>
      </c>
      <c r="BN10" s="342">
        <v>1898.086</v>
      </c>
      <c r="BO10" s="342">
        <v>2019.462</v>
      </c>
      <c r="BP10" s="342">
        <v>2306.163</v>
      </c>
      <c r="BQ10" s="342">
        <v>2281.0509999999999</v>
      </c>
      <c r="BR10" s="342">
        <v>2241.2890000000002</v>
      </c>
      <c r="BS10" s="342">
        <v>2092.7069999999999</v>
      </c>
      <c r="BT10" s="342">
        <v>1908.549</v>
      </c>
      <c r="BU10" s="342">
        <v>2021.5550000000001</v>
      </c>
      <c r="BV10" s="342">
        <v>2233.5619999999999</v>
      </c>
    </row>
    <row r="11" spans="1:74" ht="11.1" customHeight="1">
      <c r="A11" s="565"/>
      <c r="B11" s="569" t="s">
        <v>417</v>
      </c>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369"/>
      <c r="BA11" s="369"/>
      <c r="BB11" s="369"/>
      <c r="BC11" s="369"/>
      <c r="BD11" s="369"/>
      <c r="BE11" s="369"/>
      <c r="BF11" s="369"/>
      <c r="BG11" s="369"/>
      <c r="BH11" s="369"/>
      <c r="BI11" s="369"/>
      <c r="BJ11" s="369"/>
      <c r="BK11" s="369"/>
      <c r="BL11" s="369"/>
      <c r="BM11" s="369"/>
      <c r="BN11" s="369"/>
      <c r="BO11" s="369"/>
      <c r="BP11" s="369"/>
      <c r="BQ11" s="369"/>
      <c r="BR11" s="369"/>
      <c r="BS11" s="369"/>
      <c r="BT11" s="369"/>
      <c r="BU11" s="369"/>
      <c r="BV11" s="369"/>
    </row>
    <row r="12" spans="1:74" ht="11.1" customHeight="1">
      <c r="A12" s="565" t="s">
        <v>415</v>
      </c>
      <c r="B12" s="566" t="s">
        <v>478</v>
      </c>
      <c r="C12" s="279">
        <v>722.03458064999995</v>
      </c>
      <c r="D12" s="279">
        <v>735.35105142999998</v>
      </c>
      <c r="E12" s="279">
        <v>673.73104290000003</v>
      </c>
      <c r="F12" s="279">
        <v>636.55540399999995</v>
      </c>
      <c r="G12" s="279">
        <v>809.00698516</v>
      </c>
      <c r="H12" s="279">
        <v>995.12754932999997</v>
      </c>
      <c r="I12" s="279">
        <v>790.86325419000002</v>
      </c>
      <c r="J12" s="279">
        <v>649.00747548000004</v>
      </c>
      <c r="K12" s="279">
        <v>575.50686532999998</v>
      </c>
      <c r="L12" s="279">
        <v>570.41857774000005</v>
      </c>
      <c r="M12" s="279">
        <v>652.05165166999996</v>
      </c>
      <c r="N12" s="279">
        <v>747.38938710000002</v>
      </c>
      <c r="O12" s="279">
        <v>823.58367741999996</v>
      </c>
      <c r="P12" s="279">
        <v>861.82948642999997</v>
      </c>
      <c r="Q12" s="279">
        <v>1004.3377539000001</v>
      </c>
      <c r="R12" s="279">
        <v>1039.8102027</v>
      </c>
      <c r="S12" s="279">
        <v>1051.1911502999999</v>
      </c>
      <c r="T12" s="279">
        <v>1071.707132</v>
      </c>
      <c r="U12" s="279">
        <v>1009.1817458</v>
      </c>
      <c r="V12" s="279">
        <v>831.08315418999996</v>
      </c>
      <c r="W12" s="279">
        <v>712.58637599999997</v>
      </c>
      <c r="X12" s="279">
        <v>638.30287773999999</v>
      </c>
      <c r="Y12" s="279">
        <v>689.35089832999995</v>
      </c>
      <c r="Z12" s="279">
        <v>765.54655580999997</v>
      </c>
      <c r="AA12" s="279">
        <v>745.39291000000003</v>
      </c>
      <c r="AB12" s="279">
        <v>699.42830517000004</v>
      </c>
      <c r="AC12" s="279">
        <v>835.75923483999998</v>
      </c>
      <c r="AD12" s="279">
        <v>876.47078266999995</v>
      </c>
      <c r="AE12" s="279">
        <v>923.95208806000005</v>
      </c>
      <c r="AF12" s="279">
        <v>888.62502167000002</v>
      </c>
      <c r="AG12" s="279">
        <v>854.55741645000001</v>
      </c>
      <c r="AH12" s="279">
        <v>743.03271839000001</v>
      </c>
      <c r="AI12" s="279">
        <v>586.79099932999998</v>
      </c>
      <c r="AJ12" s="279">
        <v>532.27772226000002</v>
      </c>
      <c r="AK12" s="279">
        <v>624.41171567000004</v>
      </c>
      <c r="AL12" s="279">
        <v>741.40989645000002</v>
      </c>
      <c r="AM12" s="279">
        <v>810.12730323000005</v>
      </c>
      <c r="AN12" s="279">
        <v>732.53835963999995</v>
      </c>
      <c r="AO12" s="279">
        <v>666.25421871000003</v>
      </c>
      <c r="AP12" s="279">
        <v>825.26105932999997</v>
      </c>
      <c r="AQ12" s="279">
        <v>920.92763000000002</v>
      </c>
      <c r="AR12" s="279">
        <v>910.28228133000005</v>
      </c>
      <c r="AS12" s="279">
        <v>878.72440773999995</v>
      </c>
      <c r="AT12" s="279">
        <v>700.37467516000004</v>
      </c>
      <c r="AU12" s="279">
        <v>564.31597133000002</v>
      </c>
      <c r="AV12" s="279">
        <v>558.27479774000005</v>
      </c>
      <c r="AW12" s="279">
        <v>591.05810789999998</v>
      </c>
      <c r="AX12" s="279">
        <v>706.63990000000001</v>
      </c>
      <c r="AY12" s="279">
        <v>703.16129999999998</v>
      </c>
      <c r="AZ12" s="342">
        <v>686.49760000000003</v>
      </c>
      <c r="BA12" s="342">
        <v>688.94489999999996</v>
      </c>
      <c r="BB12" s="342">
        <v>818.45150000000001</v>
      </c>
      <c r="BC12" s="342">
        <v>964.91869999999994</v>
      </c>
      <c r="BD12" s="342">
        <v>1026.4390000000001</v>
      </c>
      <c r="BE12" s="342">
        <v>801.98199999999997</v>
      </c>
      <c r="BF12" s="342">
        <v>644.16669999999999</v>
      </c>
      <c r="BG12" s="342">
        <v>565.09879999999998</v>
      </c>
      <c r="BH12" s="342">
        <v>529.27179999999998</v>
      </c>
      <c r="BI12" s="342">
        <v>594.0652</v>
      </c>
      <c r="BJ12" s="342">
        <v>673.15790000000004</v>
      </c>
      <c r="BK12" s="342">
        <v>777.2527</v>
      </c>
      <c r="BL12" s="342">
        <v>752.75400000000002</v>
      </c>
      <c r="BM12" s="342">
        <v>784.63199999999995</v>
      </c>
      <c r="BN12" s="342">
        <v>831.97360000000003</v>
      </c>
      <c r="BO12" s="342">
        <v>912.11210000000005</v>
      </c>
      <c r="BP12" s="342">
        <v>938.89940000000001</v>
      </c>
      <c r="BQ12" s="342">
        <v>825.45479999999998</v>
      </c>
      <c r="BR12" s="342">
        <v>703.9461</v>
      </c>
      <c r="BS12" s="342">
        <v>610.11159999999995</v>
      </c>
      <c r="BT12" s="342">
        <v>591.66890000000001</v>
      </c>
      <c r="BU12" s="342">
        <v>655.75620000000004</v>
      </c>
      <c r="BV12" s="342">
        <v>744.79449999999997</v>
      </c>
    </row>
    <row r="13" spans="1:74" ht="11.1" customHeight="1">
      <c r="A13" s="565" t="s">
        <v>418</v>
      </c>
      <c r="B13" s="566" t="s">
        <v>99</v>
      </c>
      <c r="C13" s="279">
        <v>221.10762516</v>
      </c>
      <c r="D13" s="279">
        <v>193.99491929000001</v>
      </c>
      <c r="E13" s="279">
        <v>277.06698710000001</v>
      </c>
      <c r="F13" s="279">
        <v>325.48185833000002</v>
      </c>
      <c r="G13" s="279">
        <v>280.56531129000001</v>
      </c>
      <c r="H13" s="279">
        <v>268.30070767000001</v>
      </c>
      <c r="I13" s="279">
        <v>216.89970871</v>
      </c>
      <c r="J13" s="279">
        <v>215.67273613</v>
      </c>
      <c r="K13" s="279">
        <v>236.85006533000001</v>
      </c>
      <c r="L13" s="279">
        <v>256.25185257999999</v>
      </c>
      <c r="M13" s="279">
        <v>324.92062933</v>
      </c>
      <c r="N13" s="279">
        <v>292.23539097000003</v>
      </c>
      <c r="O13" s="279">
        <v>275.82240581000002</v>
      </c>
      <c r="P13" s="279">
        <v>373.27005929000001</v>
      </c>
      <c r="Q13" s="279">
        <v>340.14986644999999</v>
      </c>
      <c r="R13" s="279">
        <v>414.05522033</v>
      </c>
      <c r="S13" s="279">
        <v>379.74711258000002</v>
      </c>
      <c r="T13" s="279">
        <v>366.16896200000002</v>
      </c>
      <c r="U13" s="279">
        <v>241.56867161</v>
      </c>
      <c r="V13" s="279">
        <v>241.08367032000001</v>
      </c>
      <c r="W13" s="279">
        <v>228.967635</v>
      </c>
      <c r="X13" s="279">
        <v>339.52995773999999</v>
      </c>
      <c r="Y13" s="279">
        <v>414.61842767000002</v>
      </c>
      <c r="Z13" s="279">
        <v>343.73465967999999</v>
      </c>
      <c r="AA13" s="279">
        <v>439.75467935</v>
      </c>
      <c r="AB13" s="279">
        <v>381.10281448000001</v>
      </c>
      <c r="AC13" s="279">
        <v>452.46586547999999</v>
      </c>
      <c r="AD13" s="279">
        <v>423.64129466999998</v>
      </c>
      <c r="AE13" s="279">
        <v>404.53297838999998</v>
      </c>
      <c r="AF13" s="279">
        <v>399.07678199999998</v>
      </c>
      <c r="AG13" s="279">
        <v>284.56584742000001</v>
      </c>
      <c r="AH13" s="279">
        <v>273.19069870999999</v>
      </c>
      <c r="AI13" s="279">
        <v>292.98885867000001</v>
      </c>
      <c r="AJ13" s="279">
        <v>407.60132355000002</v>
      </c>
      <c r="AK13" s="279">
        <v>388.286338</v>
      </c>
      <c r="AL13" s="279">
        <v>468.53118289999998</v>
      </c>
      <c r="AM13" s="279">
        <v>472.04514387</v>
      </c>
      <c r="AN13" s="279">
        <v>496.66246036000001</v>
      </c>
      <c r="AO13" s="279">
        <v>504.59794226000002</v>
      </c>
      <c r="AP13" s="279">
        <v>576.47895532999996</v>
      </c>
      <c r="AQ13" s="279">
        <v>524.65589903</v>
      </c>
      <c r="AR13" s="279">
        <v>458.87351232999998</v>
      </c>
      <c r="AS13" s="279">
        <v>359.55862387000002</v>
      </c>
      <c r="AT13" s="279">
        <v>309.46463903</v>
      </c>
      <c r="AU13" s="279">
        <v>390.29887767000002</v>
      </c>
      <c r="AV13" s="279">
        <v>442.58079322999998</v>
      </c>
      <c r="AW13" s="279">
        <v>529.61068236999995</v>
      </c>
      <c r="AX13" s="279">
        <v>481.37700000000001</v>
      </c>
      <c r="AY13" s="279">
        <v>463.06459999999998</v>
      </c>
      <c r="AZ13" s="342">
        <v>473.01220000000001</v>
      </c>
      <c r="BA13" s="342">
        <v>507.30399999999997</v>
      </c>
      <c r="BB13" s="342">
        <v>557.77070000000003</v>
      </c>
      <c r="BC13" s="342">
        <v>518.13260000000002</v>
      </c>
      <c r="BD13" s="342">
        <v>477.18990000000002</v>
      </c>
      <c r="BE13" s="342">
        <v>379.8329</v>
      </c>
      <c r="BF13" s="342">
        <v>358.9649</v>
      </c>
      <c r="BG13" s="342">
        <v>391.35109999999997</v>
      </c>
      <c r="BH13" s="342">
        <v>453.01369999999997</v>
      </c>
      <c r="BI13" s="342">
        <v>477.25540000000001</v>
      </c>
      <c r="BJ13" s="342">
        <v>491.79050000000001</v>
      </c>
      <c r="BK13" s="342">
        <v>499.6266</v>
      </c>
      <c r="BL13" s="342">
        <v>501.00319999999999</v>
      </c>
      <c r="BM13" s="342">
        <v>556.55029999999999</v>
      </c>
      <c r="BN13" s="342">
        <v>616.81470000000002</v>
      </c>
      <c r="BO13" s="342">
        <v>578.75890000000004</v>
      </c>
      <c r="BP13" s="342">
        <v>536.78899999999999</v>
      </c>
      <c r="BQ13" s="342">
        <v>429.97710000000001</v>
      </c>
      <c r="BR13" s="342">
        <v>409.26029999999997</v>
      </c>
      <c r="BS13" s="342">
        <v>445.35289999999998</v>
      </c>
      <c r="BT13" s="342">
        <v>517.79899999999998</v>
      </c>
      <c r="BU13" s="342">
        <v>543.75229999999999</v>
      </c>
      <c r="BV13" s="342">
        <v>565.5403</v>
      </c>
    </row>
    <row r="14" spans="1:74" ht="11.1" customHeight="1">
      <c r="A14" s="565" t="s">
        <v>419</v>
      </c>
      <c r="B14" s="566" t="s">
        <v>420</v>
      </c>
      <c r="C14" s="279">
        <v>100.84396097</v>
      </c>
      <c r="D14" s="279">
        <v>103.37728964</v>
      </c>
      <c r="E14" s="279">
        <v>99.686367742000002</v>
      </c>
      <c r="F14" s="279">
        <v>97.736492666999993</v>
      </c>
      <c r="G14" s="279">
        <v>93.320908709999998</v>
      </c>
      <c r="H14" s="279">
        <v>103.123508</v>
      </c>
      <c r="I14" s="279">
        <v>106.71529387</v>
      </c>
      <c r="J14" s="279">
        <v>107.05566967999999</v>
      </c>
      <c r="K14" s="279">
        <v>105.23567633</v>
      </c>
      <c r="L14" s="279">
        <v>96.863542581000004</v>
      </c>
      <c r="M14" s="279">
        <v>102.67317167</v>
      </c>
      <c r="N14" s="279">
        <v>105.65998935</v>
      </c>
      <c r="O14" s="279">
        <v>106.12664516</v>
      </c>
      <c r="P14" s="279">
        <v>104.89387429</v>
      </c>
      <c r="Q14" s="279">
        <v>99.372591290000003</v>
      </c>
      <c r="R14" s="279">
        <v>93.265371999999999</v>
      </c>
      <c r="S14" s="279">
        <v>90.140057096999996</v>
      </c>
      <c r="T14" s="279">
        <v>107.668706</v>
      </c>
      <c r="U14" s="279">
        <v>108.44948871</v>
      </c>
      <c r="V14" s="279">
        <v>109.1534071</v>
      </c>
      <c r="W14" s="279">
        <v>105.94879233</v>
      </c>
      <c r="X14" s="279">
        <v>95.287441290000004</v>
      </c>
      <c r="Y14" s="279">
        <v>102.92958833</v>
      </c>
      <c r="Z14" s="279">
        <v>108.16911967999999</v>
      </c>
      <c r="AA14" s="279">
        <v>106.89296581000001</v>
      </c>
      <c r="AB14" s="279">
        <v>107.29153138</v>
      </c>
      <c r="AC14" s="279">
        <v>97.870468387000003</v>
      </c>
      <c r="AD14" s="279">
        <v>90.130218666999994</v>
      </c>
      <c r="AE14" s="279">
        <v>94.752108710000002</v>
      </c>
      <c r="AF14" s="279">
        <v>102.70627833</v>
      </c>
      <c r="AG14" s="279">
        <v>108.1240871</v>
      </c>
      <c r="AH14" s="279">
        <v>108.71865484</v>
      </c>
      <c r="AI14" s="279">
        <v>107.58218033</v>
      </c>
      <c r="AJ14" s="279">
        <v>100.41542871</v>
      </c>
      <c r="AK14" s="279">
        <v>106.34331400000001</v>
      </c>
      <c r="AL14" s="279">
        <v>108.54279323</v>
      </c>
      <c r="AM14" s="279">
        <v>110.46584355</v>
      </c>
      <c r="AN14" s="279">
        <v>112.16599786</v>
      </c>
      <c r="AO14" s="279">
        <v>108.77631903</v>
      </c>
      <c r="AP14" s="279">
        <v>90.026825000000002</v>
      </c>
      <c r="AQ14" s="279">
        <v>101.30203871000001</v>
      </c>
      <c r="AR14" s="279">
        <v>109.57379167000001</v>
      </c>
      <c r="AS14" s="279">
        <v>113.73239289999999</v>
      </c>
      <c r="AT14" s="279">
        <v>115.68202742</v>
      </c>
      <c r="AU14" s="279">
        <v>113.21151166999999</v>
      </c>
      <c r="AV14" s="279">
        <v>107.33865258</v>
      </c>
      <c r="AW14" s="279">
        <v>113.77815837</v>
      </c>
      <c r="AX14" s="279">
        <v>121.71639999999999</v>
      </c>
      <c r="AY14" s="279">
        <v>121.4607</v>
      </c>
      <c r="AZ14" s="342">
        <v>122.006</v>
      </c>
      <c r="BA14" s="342">
        <v>115.8814</v>
      </c>
      <c r="BB14" s="342">
        <v>103.2377</v>
      </c>
      <c r="BC14" s="342">
        <v>109.3266</v>
      </c>
      <c r="BD14" s="342">
        <v>120.3087</v>
      </c>
      <c r="BE14" s="342">
        <v>125.8442</v>
      </c>
      <c r="BF14" s="342">
        <v>126.43899999999999</v>
      </c>
      <c r="BG14" s="342">
        <v>122.0382</v>
      </c>
      <c r="BH14" s="342">
        <v>113.9164</v>
      </c>
      <c r="BI14" s="342">
        <v>118.6349</v>
      </c>
      <c r="BJ14" s="342">
        <v>125.3155</v>
      </c>
      <c r="BK14" s="342">
        <v>124.11709999999999</v>
      </c>
      <c r="BL14" s="342">
        <v>125.655</v>
      </c>
      <c r="BM14" s="342">
        <v>119.22629999999999</v>
      </c>
      <c r="BN14" s="342">
        <v>106.503</v>
      </c>
      <c r="BO14" s="342">
        <v>112.66970000000001</v>
      </c>
      <c r="BP14" s="342">
        <v>123.7294</v>
      </c>
      <c r="BQ14" s="342">
        <v>129.18219999999999</v>
      </c>
      <c r="BR14" s="342">
        <v>129.68870000000001</v>
      </c>
      <c r="BS14" s="342">
        <v>125.2316</v>
      </c>
      <c r="BT14" s="342">
        <v>116.74760000000001</v>
      </c>
      <c r="BU14" s="342">
        <v>121.2415</v>
      </c>
      <c r="BV14" s="342">
        <v>127.70829999999999</v>
      </c>
    </row>
    <row r="15" spans="1:74" ht="11.1" customHeight="1">
      <c r="A15" s="565" t="s">
        <v>421</v>
      </c>
      <c r="B15" s="566" t="s">
        <v>422</v>
      </c>
      <c r="C15" s="279">
        <v>48.476204516000003</v>
      </c>
      <c r="D15" s="279">
        <v>49.365722142999999</v>
      </c>
      <c r="E15" s="279">
        <v>51.344168064999998</v>
      </c>
      <c r="F15" s="279">
        <v>51.938226</v>
      </c>
      <c r="G15" s="279">
        <v>50.858979032000001</v>
      </c>
      <c r="H15" s="279">
        <v>54.225479667000002</v>
      </c>
      <c r="I15" s="279">
        <v>52.905568064999997</v>
      </c>
      <c r="J15" s="279">
        <v>52.973879031999999</v>
      </c>
      <c r="K15" s="279">
        <v>52.489557667</v>
      </c>
      <c r="L15" s="279">
        <v>49.905254839000001</v>
      </c>
      <c r="M15" s="279">
        <v>54.177918333000001</v>
      </c>
      <c r="N15" s="279">
        <v>53.21414</v>
      </c>
      <c r="O15" s="279">
        <v>48.865734516000003</v>
      </c>
      <c r="P15" s="279">
        <v>50.952539999999999</v>
      </c>
      <c r="Q15" s="279">
        <v>50.484860644999998</v>
      </c>
      <c r="R15" s="279">
        <v>50.084764999999997</v>
      </c>
      <c r="S15" s="279">
        <v>50.425117741999998</v>
      </c>
      <c r="T15" s="279">
        <v>54.388556667000003</v>
      </c>
      <c r="U15" s="279">
        <v>54.507733870999999</v>
      </c>
      <c r="V15" s="279">
        <v>54.593305805999996</v>
      </c>
      <c r="W15" s="279">
        <v>52.969562666999998</v>
      </c>
      <c r="X15" s="279">
        <v>52.611910645000002</v>
      </c>
      <c r="Y15" s="279">
        <v>56.146713667</v>
      </c>
      <c r="Z15" s="279">
        <v>55.846719354999998</v>
      </c>
      <c r="AA15" s="279">
        <v>51.649986773999998</v>
      </c>
      <c r="AB15" s="279">
        <v>51.860944138000001</v>
      </c>
      <c r="AC15" s="279">
        <v>52.37021</v>
      </c>
      <c r="AD15" s="279">
        <v>52.774245333000003</v>
      </c>
      <c r="AE15" s="279">
        <v>53.344708709999999</v>
      </c>
      <c r="AF15" s="279">
        <v>53.717908999999999</v>
      </c>
      <c r="AG15" s="279">
        <v>55.523609999999998</v>
      </c>
      <c r="AH15" s="279">
        <v>55.663059355000001</v>
      </c>
      <c r="AI15" s="279">
        <v>54.203098666999999</v>
      </c>
      <c r="AJ15" s="279">
        <v>55.348339355</v>
      </c>
      <c r="AK15" s="279">
        <v>56.133457667000002</v>
      </c>
      <c r="AL15" s="279">
        <v>57.203326128999997</v>
      </c>
      <c r="AM15" s="279">
        <v>52.657030644999999</v>
      </c>
      <c r="AN15" s="279">
        <v>51.236671071000004</v>
      </c>
      <c r="AO15" s="279">
        <v>55.101945483999998</v>
      </c>
      <c r="AP15" s="279">
        <v>54.463149332999997</v>
      </c>
      <c r="AQ15" s="279">
        <v>56.364179032000003</v>
      </c>
      <c r="AR15" s="279">
        <v>56.734536333000001</v>
      </c>
      <c r="AS15" s="279">
        <v>56.444291935000003</v>
      </c>
      <c r="AT15" s="279">
        <v>55.383001935000003</v>
      </c>
      <c r="AU15" s="279">
        <v>54.141390332999997</v>
      </c>
      <c r="AV15" s="279">
        <v>53.528913871</v>
      </c>
      <c r="AW15" s="279">
        <v>55.052897467000001</v>
      </c>
      <c r="AX15" s="279">
        <v>56.086030000000001</v>
      </c>
      <c r="AY15" s="279">
        <v>54.033110000000001</v>
      </c>
      <c r="AZ15" s="342">
        <v>54.502000000000002</v>
      </c>
      <c r="BA15" s="342">
        <v>55.84019</v>
      </c>
      <c r="BB15" s="342">
        <v>55.180250000000001</v>
      </c>
      <c r="BC15" s="342">
        <v>55.328609999999998</v>
      </c>
      <c r="BD15" s="342">
        <v>58.004179999999998</v>
      </c>
      <c r="BE15" s="342">
        <v>58.640770000000003</v>
      </c>
      <c r="BF15" s="342">
        <v>58.469000000000001</v>
      </c>
      <c r="BG15" s="342">
        <v>56.686799999999998</v>
      </c>
      <c r="BH15" s="342">
        <v>55.332509999999999</v>
      </c>
      <c r="BI15" s="342">
        <v>57.619720000000001</v>
      </c>
      <c r="BJ15" s="342">
        <v>57.577570000000001</v>
      </c>
      <c r="BK15" s="342">
        <v>54.95823</v>
      </c>
      <c r="BL15" s="342">
        <v>55.22777</v>
      </c>
      <c r="BM15" s="342">
        <v>56.285690000000002</v>
      </c>
      <c r="BN15" s="342">
        <v>55.490360000000003</v>
      </c>
      <c r="BO15" s="342">
        <v>55.628630000000001</v>
      </c>
      <c r="BP15" s="342">
        <v>58.096780000000003</v>
      </c>
      <c r="BQ15" s="342">
        <v>58.662239999999997</v>
      </c>
      <c r="BR15" s="342">
        <v>58.490780000000001</v>
      </c>
      <c r="BS15" s="342">
        <v>56.957689999999999</v>
      </c>
      <c r="BT15" s="342">
        <v>55.57837</v>
      </c>
      <c r="BU15" s="342">
        <v>57.875570000000003</v>
      </c>
      <c r="BV15" s="342">
        <v>57.895229999999998</v>
      </c>
    </row>
    <row r="16" spans="1:74" ht="11.1" customHeight="1">
      <c r="A16" s="565" t="s">
        <v>423</v>
      </c>
      <c r="B16" s="566" t="s">
        <v>97</v>
      </c>
      <c r="C16" s="279">
        <v>42.317416452000003</v>
      </c>
      <c r="D16" s="279">
        <v>41.394196786000002</v>
      </c>
      <c r="E16" s="279">
        <v>42.148263870999997</v>
      </c>
      <c r="F16" s="279">
        <v>41.341703332999998</v>
      </c>
      <c r="G16" s="279">
        <v>42.275753547999997</v>
      </c>
      <c r="H16" s="279">
        <v>42.122517000000002</v>
      </c>
      <c r="I16" s="279">
        <v>41.084392903000001</v>
      </c>
      <c r="J16" s="279">
        <v>41.835869676999998</v>
      </c>
      <c r="K16" s="279">
        <v>41.752307000000002</v>
      </c>
      <c r="L16" s="279">
        <v>39.419347741999999</v>
      </c>
      <c r="M16" s="279">
        <v>41.744343333000003</v>
      </c>
      <c r="N16" s="279">
        <v>42.897963871000002</v>
      </c>
      <c r="O16" s="279">
        <v>43.449822580999999</v>
      </c>
      <c r="P16" s="279">
        <v>43.393062856999997</v>
      </c>
      <c r="Q16" s="279">
        <v>43.144651613000001</v>
      </c>
      <c r="R16" s="279">
        <v>41.302115000000001</v>
      </c>
      <c r="S16" s="279">
        <v>42.501536452000003</v>
      </c>
      <c r="T16" s="279">
        <v>40.485410666999996</v>
      </c>
      <c r="U16" s="279">
        <v>40.936761613000002</v>
      </c>
      <c r="V16" s="279">
        <v>41.117149677</v>
      </c>
      <c r="W16" s="279">
        <v>40.851573000000002</v>
      </c>
      <c r="X16" s="279">
        <v>41.310588709999998</v>
      </c>
      <c r="Y16" s="279">
        <v>42.373948333000001</v>
      </c>
      <c r="Z16" s="279">
        <v>42.722412902999999</v>
      </c>
      <c r="AA16" s="279">
        <v>40.750070645000001</v>
      </c>
      <c r="AB16" s="279">
        <v>41.149292758999998</v>
      </c>
      <c r="AC16" s="279">
        <v>41.456434194000003</v>
      </c>
      <c r="AD16" s="279">
        <v>41.609974667000003</v>
      </c>
      <c r="AE16" s="279">
        <v>42.064369999999997</v>
      </c>
      <c r="AF16" s="279">
        <v>42.582676667000001</v>
      </c>
      <c r="AG16" s="279">
        <v>42.601542580999997</v>
      </c>
      <c r="AH16" s="279">
        <v>42.059310322999998</v>
      </c>
      <c r="AI16" s="279">
        <v>43.332759332999998</v>
      </c>
      <c r="AJ16" s="279">
        <v>42.875780323000001</v>
      </c>
      <c r="AK16" s="279">
        <v>44.901722999999997</v>
      </c>
      <c r="AL16" s="279">
        <v>44.846747419000003</v>
      </c>
      <c r="AM16" s="279">
        <v>46.553576774</v>
      </c>
      <c r="AN16" s="279">
        <v>46.478062856999998</v>
      </c>
      <c r="AO16" s="279">
        <v>45.919578710000003</v>
      </c>
      <c r="AP16" s="279">
        <v>44.328475333</v>
      </c>
      <c r="AQ16" s="279">
        <v>43.784214194</v>
      </c>
      <c r="AR16" s="279">
        <v>45.892266333000002</v>
      </c>
      <c r="AS16" s="279">
        <v>45.274883871</v>
      </c>
      <c r="AT16" s="279">
        <v>44.499561612999997</v>
      </c>
      <c r="AU16" s="279">
        <v>45.189001333</v>
      </c>
      <c r="AV16" s="279">
        <v>45.951719677</v>
      </c>
      <c r="AW16" s="279">
        <v>43.268233033000001</v>
      </c>
      <c r="AX16" s="279">
        <v>45.528739999999999</v>
      </c>
      <c r="AY16" s="279">
        <v>46.612270000000002</v>
      </c>
      <c r="AZ16" s="342">
        <v>46.146970000000003</v>
      </c>
      <c r="BA16" s="342">
        <v>46.290120000000002</v>
      </c>
      <c r="BB16" s="342">
        <v>45.150930000000002</v>
      </c>
      <c r="BC16" s="342">
        <v>45.011569999999999</v>
      </c>
      <c r="BD16" s="342">
        <v>46.657649999999997</v>
      </c>
      <c r="BE16" s="342">
        <v>46.790390000000002</v>
      </c>
      <c r="BF16" s="342">
        <v>46.57526</v>
      </c>
      <c r="BG16" s="342">
        <v>46.742440000000002</v>
      </c>
      <c r="BH16" s="342">
        <v>46.290770000000002</v>
      </c>
      <c r="BI16" s="342">
        <v>46.851860000000002</v>
      </c>
      <c r="BJ16" s="342">
        <v>47.523980000000002</v>
      </c>
      <c r="BK16" s="342">
        <v>47.837859999999999</v>
      </c>
      <c r="BL16" s="342">
        <v>46.960329999999999</v>
      </c>
      <c r="BM16" s="342">
        <v>46.829900000000002</v>
      </c>
      <c r="BN16" s="342">
        <v>45.509160000000001</v>
      </c>
      <c r="BO16" s="342">
        <v>45.249299999999998</v>
      </c>
      <c r="BP16" s="342">
        <v>46.815420000000003</v>
      </c>
      <c r="BQ16" s="342">
        <v>46.895090000000003</v>
      </c>
      <c r="BR16" s="342">
        <v>46.644750000000002</v>
      </c>
      <c r="BS16" s="342">
        <v>46.788559999999997</v>
      </c>
      <c r="BT16" s="342">
        <v>47.159759999999999</v>
      </c>
      <c r="BU16" s="342">
        <v>47.72052</v>
      </c>
      <c r="BV16" s="342">
        <v>48.397840000000002</v>
      </c>
    </row>
    <row r="17" spans="1:74" ht="11.1" customHeight="1">
      <c r="A17" s="565" t="s">
        <v>424</v>
      </c>
      <c r="B17" s="566" t="s">
        <v>98</v>
      </c>
      <c r="C17" s="279">
        <v>0.31826709676999998</v>
      </c>
      <c r="D17" s="279">
        <v>1.1722796429</v>
      </c>
      <c r="E17" s="279">
        <v>2.4515854839000002</v>
      </c>
      <c r="F17" s="279">
        <v>3.7426430000000002</v>
      </c>
      <c r="G17" s="279">
        <v>4.9410287097000003</v>
      </c>
      <c r="H17" s="279">
        <v>5.8684276666999997</v>
      </c>
      <c r="I17" s="279">
        <v>5.2058529032000003</v>
      </c>
      <c r="J17" s="279">
        <v>5.0449251613000001</v>
      </c>
      <c r="K17" s="279">
        <v>4.5860346666999998</v>
      </c>
      <c r="L17" s="279">
        <v>2.4334106451999999</v>
      </c>
      <c r="M17" s="279">
        <v>2.5598423333000002</v>
      </c>
      <c r="N17" s="279">
        <v>1.4322938709999999</v>
      </c>
      <c r="O17" s="279">
        <v>1.2832716128999999</v>
      </c>
      <c r="P17" s="279">
        <v>3.0463721429000001</v>
      </c>
      <c r="Q17" s="279">
        <v>3.9451441935</v>
      </c>
      <c r="R17" s="279">
        <v>5.4668693333</v>
      </c>
      <c r="S17" s="279">
        <v>6.1506129031999999</v>
      </c>
      <c r="T17" s="279">
        <v>7.4257646667000001</v>
      </c>
      <c r="U17" s="279">
        <v>6.1645599999999998</v>
      </c>
      <c r="V17" s="279">
        <v>7.3923409677</v>
      </c>
      <c r="W17" s="279">
        <v>6.1906559999999997</v>
      </c>
      <c r="X17" s="279">
        <v>5.1245099999999999</v>
      </c>
      <c r="Y17" s="279">
        <v>3.5789900000000001</v>
      </c>
      <c r="Z17" s="279">
        <v>3.8920464516000002</v>
      </c>
      <c r="AA17" s="279">
        <v>3.0748274194</v>
      </c>
      <c r="AB17" s="279">
        <v>4.6634520689999999</v>
      </c>
      <c r="AC17" s="279">
        <v>7.4589735484000004</v>
      </c>
      <c r="AD17" s="279">
        <v>10.624103333000001</v>
      </c>
      <c r="AE17" s="279">
        <v>14.922470968000001</v>
      </c>
      <c r="AF17" s="279">
        <v>17.568912999999998</v>
      </c>
      <c r="AG17" s="279">
        <v>16.435808387000002</v>
      </c>
      <c r="AH17" s="279">
        <v>14.884214516</v>
      </c>
      <c r="AI17" s="279">
        <v>15.270080999999999</v>
      </c>
      <c r="AJ17" s="279">
        <v>13.916990968</v>
      </c>
      <c r="AK17" s="279">
        <v>11.575856333000001</v>
      </c>
      <c r="AL17" s="279">
        <v>11.250705483999999</v>
      </c>
      <c r="AM17" s="279">
        <v>10.280038064999999</v>
      </c>
      <c r="AN17" s="279">
        <v>17.117401429000001</v>
      </c>
      <c r="AO17" s="279">
        <v>21.531696451999998</v>
      </c>
      <c r="AP17" s="279">
        <v>24.459361667</v>
      </c>
      <c r="AQ17" s="279">
        <v>26.669194516000001</v>
      </c>
      <c r="AR17" s="279">
        <v>31.011740332999999</v>
      </c>
      <c r="AS17" s="279">
        <v>27.768881935</v>
      </c>
      <c r="AT17" s="279">
        <v>32.280456129000001</v>
      </c>
      <c r="AU17" s="279">
        <v>32.647368</v>
      </c>
      <c r="AV17" s="279">
        <v>31.199037742000002</v>
      </c>
      <c r="AW17" s="279">
        <v>25.007226332999998</v>
      </c>
      <c r="AX17" s="279">
        <v>14.48277</v>
      </c>
      <c r="AY17" s="279">
        <v>12.195270000000001</v>
      </c>
      <c r="AZ17" s="342">
        <v>22.305019999999999</v>
      </c>
      <c r="BA17" s="342">
        <v>36.86497</v>
      </c>
      <c r="BB17" s="342">
        <v>48.884160000000001</v>
      </c>
      <c r="BC17" s="342">
        <v>55.653579999999998</v>
      </c>
      <c r="BD17" s="342">
        <v>61.750219999999999</v>
      </c>
      <c r="BE17" s="342">
        <v>56.961120000000001</v>
      </c>
      <c r="BF17" s="342">
        <v>57.382089999999998</v>
      </c>
      <c r="BG17" s="342">
        <v>52.136040000000001</v>
      </c>
      <c r="BH17" s="342">
        <v>39.59104</v>
      </c>
      <c r="BI17" s="342">
        <v>30.439109999999999</v>
      </c>
      <c r="BJ17" s="342">
        <v>20.911999999999999</v>
      </c>
      <c r="BK17" s="342">
        <v>16.564550000000001</v>
      </c>
      <c r="BL17" s="342">
        <v>29.307759999999998</v>
      </c>
      <c r="BM17" s="342">
        <v>45.306780000000003</v>
      </c>
      <c r="BN17" s="342">
        <v>57.936750000000004</v>
      </c>
      <c r="BO17" s="342">
        <v>65.590450000000004</v>
      </c>
      <c r="BP17" s="342">
        <v>71.998819999999995</v>
      </c>
      <c r="BQ17" s="342">
        <v>64.264619999999994</v>
      </c>
      <c r="BR17" s="342">
        <v>64.195959999999999</v>
      </c>
      <c r="BS17" s="342">
        <v>56.892659999999999</v>
      </c>
      <c r="BT17" s="342">
        <v>42.700099999999999</v>
      </c>
      <c r="BU17" s="342">
        <v>32.883139999999997</v>
      </c>
      <c r="BV17" s="342">
        <v>21.430299999999999</v>
      </c>
    </row>
    <row r="18" spans="1:74" ht="11.1" customHeight="1">
      <c r="A18" s="565" t="s">
        <v>416</v>
      </c>
      <c r="B18" s="566" t="s">
        <v>479</v>
      </c>
      <c r="C18" s="279">
        <v>-18.224064515999999</v>
      </c>
      <c r="D18" s="279">
        <v>-12.522964286000001</v>
      </c>
      <c r="E18" s="279">
        <v>-10.470580645</v>
      </c>
      <c r="F18" s="279">
        <v>-11.1759</v>
      </c>
      <c r="G18" s="279">
        <v>-14.217580645</v>
      </c>
      <c r="H18" s="279">
        <v>-15.724600000000001</v>
      </c>
      <c r="I18" s="279">
        <v>-17.970741935</v>
      </c>
      <c r="J18" s="279">
        <v>-19.363806451999999</v>
      </c>
      <c r="K18" s="279">
        <v>-14.0428</v>
      </c>
      <c r="L18" s="279">
        <v>-14.119354839</v>
      </c>
      <c r="M18" s="279">
        <v>-15.566433333000001</v>
      </c>
      <c r="N18" s="279">
        <v>-17.091838710000001</v>
      </c>
      <c r="O18" s="279">
        <v>-21.264307097</v>
      </c>
      <c r="P18" s="279">
        <v>-14.7374525</v>
      </c>
      <c r="Q18" s="279">
        <v>-11.248124516000001</v>
      </c>
      <c r="R18" s="279">
        <v>-15.519626667000001</v>
      </c>
      <c r="S18" s="279">
        <v>-13.448643548</v>
      </c>
      <c r="T18" s="279">
        <v>-18.902926666999999</v>
      </c>
      <c r="U18" s="279">
        <v>-22.827809032000001</v>
      </c>
      <c r="V18" s="279">
        <v>-22.333177418999998</v>
      </c>
      <c r="W18" s="279">
        <v>-19.446393</v>
      </c>
      <c r="X18" s="279">
        <v>-19.372323225999999</v>
      </c>
      <c r="Y18" s="279">
        <v>-15.258467333</v>
      </c>
      <c r="Z18" s="279">
        <v>-16.41029</v>
      </c>
      <c r="AA18" s="279">
        <v>-11.240801935</v>
      </c>
      <c r="AB18" s="279">
        <v>-8.1606789655000007</v>
      </c>
      <c r="AC18" s="279">
        <v>-9.0548558065000009</v>
      </c>
      <c r="AD18" s="279">
        <v>-8.8424466667000008</v>
      </c>
      <c r="AE18" s="279">
        <v>-11.960568065</v>
      </c>
      <c r="AF18" s="279">
        <v>-16.891352999999999</v>
      </c>
      <c r="AG18" s="279">
        <v>-19.966909999999999</v>
      </c>
      <c r="AH18" s="279">
        <v>-17.061680644999999</v>
      </c>
      <c r="AI18" s="279">
        <v>-14.351459999999999</v>
      </c>
      <c r="AJ18" s="279">
        <v>-12.200426774</v>
      </c>
      <c r="AK18" s="279">
        <v>-13.632267333</v>
      </c>
      <c r="AL18" s="279">
        <v>-18.589289999999998</v>
      </c>
      <c r="AM18" s="279">
        <v>-14.929483871</v>
      </c>
      <c r="AN18" s="279">
        <v>-10.6965</v>
      </c>
      <c r="AO18" s="279">
        <v>-13.187677419</v>
      </c>
      <c r="AP18" s="279">
        <v>-9.6057333332999999</v>
      </c>
      <c r="AQ18" s="279">
        <v>-11.453161290000001</v>
      </c>
      <c r="AR18" s="279">
        <v>-11.830399999999999</v>
      </c>
      <c r="AS18" s="279">
        <v>-11.115483871</v>
      </c>
      <c r="AT18" s="279">
        <v>-14.657806452000001</v>
      </c>
      <c r="AU18" s="279">
        <v>-12.9823</v>
      </c>
      <c r="AV18" s="279">
        <v>-10.319064515999999</v>
      </c>
      <c r="AW18" s="279">
        <v>-11.487733333</v>
      </c>
      <c r="AX18" s="279">
        <v>-13.9366</v>
      </c>
      <c r="AY18" s="279">
        <v>-15.588039999999999</v>
      </c>
      <c r="AZ18" s="342">
        <v>-13.312609999999999</v>
      </c>
      <c r="BA18" s="342">
        <v>-12.79856</v>
      </c>
      <c r="BB18" s="342">
        <v>-11.85995</v>
      </c>
      <c r="BC18" s="342">
        <v>-12.99122</v>
      </c>
      <c r="BD18" s="342">
        <v>-15.49966</v>
      </c>
      <c r="BE18" s="342">
        <v>-18.155059999999999</v>
      </c>
      <c r="BF18" s="342">
        <v>-18.817039999999999</v>
      </c>
      <c r="BG18" s="342">
        <v>-17.35641</v>
      </c>
      <c r="BH18" s="342">
        <v>-14.26971</v>
      </c>
      <c r="BI18" s="342">
        <v>-15.23301</v>
      </c>
      <c r="BJ18" s="342">
        <v>-15.4971</v>
      </c>
      <c r="BK18" s="342">
        <v>-16.234480000000001</v>
      </c>
      <c r="BL18" s="342">
        <v>-13.857559999999999</v>
      </c>
      <c r="BM18" s="342">
        <v>-13.459669999999999</v>
      </c>
      <c r="BN18" s="342">
        <v>-12.346349999999999</v>
      </c>
      <c r="BO18" s="342">
        <v>-13.58996</v>
      </c>
      <c r="BP18" s="342">
        <v>-16.156220000000001</v>
      </c>
      <c r="BQ18" s="342">
        <v>-18.955590000000001</v>
      </c>
      <c r="BR18" s="342">
        <v>-19.683430000000001</v>
      </c>
      <c r="BS18" s="342">
        <v>-18.44847</v>
      </c>
      <c r="BT18" s="342">
        <v>-15.34136</v>
      </c>
      <c r="BU18" s="342">
        <v>-16.270890000000001</v>
      </c>
      <c r="BV18" s="342">
        <v>-16.504000000000001</v>
      </c>
    </row>
    <row r="19" spans="1:74" ht="11.1" customHeight="1">
      <c r="A19" s="565" t="s">
        <v>425</v>
      </c>
      <c r="B19" s="568" t="s">
        <v>426</v>
      </c>
      <c r="C19" s="279">
        <v>32.717485805999999</v>
      </c>
      <c r="D19" s="279">
        <v>32.469730714000001</v>
      </c>
      <c r="E19" s="279">
        <v>32.324006128999997</v>
      </c>
      <c r="F19" s="279">
        <v>33.188426333000002</v>
      </c>
      <c r="G19" s="279">
        <v>34.182780323000003</v>
      </c>
      <c r="H19" s="279">
        <v>38.446406666999998</v>
      </c>
      <c r="I19" s="279">
        <v>36.968121289999999</v>
      </c>
      <c r="J19" s="279">
        <v>37.356822258000001</v>
      </c>
      <c r="K19" s="279">
        <v>37.214068666999999</v>
      </c>
      <c r="L19" s="279">
        <v>35.156129354999997</v>
      </c>
      <c r="M19" s="279">
        <v>35.979766333000001</v>
      </c>
      <c r="N19" s="279">
        <v>36.498685160999997</v>
      </c>
      <c r="O19" s="279">
        <v>34.557531613000002</v>
      </c>
      <c r="P19" s="279">
        <v>36.664650356999999</v>
      </c>
      <c r="Q19" s="279">
        <v>38.141703225999997</v>
      </c>
      <c r="R19" s="279">
        <v>38.028919000000002</v>
      </c>
      <c r="S19" s="279">
        <v>39.029998386999999</v>
      </c>
      <c r="T19" s="279">
        <v>41.193458</v>
      </c>
      <c r="U19" s="279">
        <v>42.224726128999997</v>
      </c>
      <c r="V19" s="279">
        <v>39.683175806000001</v>
      </c>
      <c r="W19" s="279">
        <v>37.728010333</v>
      </c>
      <c r="X19" s="279">
        <v>37.921469031999997</v>
      </c>
      <c r="Y19" s="279">
        <v>39.553427333000002</v>
      </c>
      <c r="Z19" s="279">
        <v>40.437221934999997</v>
      </c>
      <c r="AA19" s="279">
        <v>36.675054838999998</v>
      </c>
      <c r="AB19" s="279">
        <v>36.960470690000001</v>
      </c>
      <c r="AC19" s="279">
        <v>36.774572902999999</v>
      </c>
      <c r="AD19" s="279">
        <v>36.351757333000002</v>
      </c>
      <c r="AE19" s="279">
        <v>38.707098709999997</v>
      </c>
      <c r="AF19" s="279">
        <v>38.861007667000003</v>
      </c>
      <c r="AG19" s="279">
        <v>39.303814838999998</v>
      </c>
      <c r="AH19" s="279">
        <v>37.984349676999997</v>
      </c>
      <c r="AI19" s="279">
        <v>37.824052999999999</v>
      </c>
      <c r="AJ19" s="279">
        <v>36.628149677000003</v>
      </c>
      <c r="AK19" s="279">
        <v>37.992947332999996</v>
      </c>
      <c r="AL19" s="279">
        <v>37.937153226</v>
      </c>
      <c r="AM19" s="279">
        <v>32.181324515999997</v>
      </c>
      <c r="AN19" s="279">
        <v>33.074241428999997</v>
      </c>
      <c r="AO19" s="279">
        <v>33.99173871</v>
      </c>
      <c r="AP19" s="279">
        <v>32.418661333000003</v>
      </c>
      <c r="AQ19" s="279">
        <v>33.120349677</v>
      </c>
      <c r="AR19" s="279">
        <v>35.211193000000002</v>
      </c>
      <c r="AS19" s="279">
        <v>35.860528064999997</v>
      </c>
      <c r="AT19" s="279">
        <v>36.187744516000002</v>
      </c>
      <c r="AU19" s="279">
        <v>35.526665332999997</v>
      </c>
      <c r="AV19" s="279">
        <v>33.586567418999998</v>
      </c>
      <c r="AW19" s="279">
        <v>32.515579733000003</v>
      </c>
      <c r="AX19" s="279">
        <v>37.158670000000001</v>
      </c>
      <c r="AY19" s="279">
        <v>33.788930000000001</v>
      </c>
      <c r="AZ19" s="342">
        <v>33.838079999999998</v>
      </c>
      <c r="BA19" s="342">
        <v>33.897669999999998</v>
      </c>
      <c r="BB19" s="342">
        <v>33.448650000000001</v>
      </c>
      <c r="BC19" s="342">
        <v>33.25882</v>
      </c>
      <c r="BD19" s="342">
        <v>35.374670000000002</v>
      </c>
      <c r="BE19" s="342">
        <v>36.545290000000001</v>
      </c>
      <c r="BF19" s="342">
        <v>37.380330000000001</v>
      </c>
      <c r="BG19" s="342">
        <v>35.869799999999998</v>
      </c>
      <c r="BH19" s="342">
        <v>34.198630000000001</v>
      </c>
      <c r="BI19" s="342">
        <v>33.221980000000002</v>
      </c>
      <c r="BJ19" s="342">
        <v>38.216340000000002</v>
      </c>
      <c r="BK19" s="342">
        <v>34.285170000000001</v>
      </c>
      <c r="BL19" s="342">
        <v>34.735340000000001</v>
      </c>
      <c r="BM19" s="342">
        <v>34.505240000000001</v>
      </c>
      <c r="BN19" s="342">
        <v>34.04609</v>
      </c>
      <c r="BO19" s="342">
        <v>33.820770000000003</v>
      </c>
      <c r="BP19" s="342">
        <v>35.946510000000004</v>
      </c>
      <c r="BQ19" s="342">
        <v>37.07938</v>
      </c>
      <c r="BR19" s="342">
        <v>37.927549999999997</v>
      </c>
      <c r="BS19" s="342">
        <v>36.385460000000002</v>
      </c>
      <c r="BT19" s="342">
        <v>34.70478</v>
      </c>
      <c r="BU19" s="342">
        <v>33.65202</v>
      </c>
      <c r="BV19" s="342">
        <v>38.602339999999998</v>
      </c>
    </row>
    <row r="20" spans="1:74" ht="11.1" customHeight="1">
      <c r="A20" s="565" t="s">
        <v>427</v>
      </c>
      <c r="B20" s="566" t="s">
        <v>428</v>
      </c>
      <c r="C20" s="279">
        <v>11643.779424</v>
      </c>
      <c r="D20" s="279">
        <v>11419.097216</v>
      </c>
      <c r="E20" s="279">
        <v>10069.923731000001</v>
      </c>
      <c r="F20" s="279">
        <v>9593.3407310000002</v>
      </c>
      <c r="G20" s="279">
        <v>10578.596347999999</v>
      </c>
      <c r="H20" s="279">
        <v>12525.315789</v>
      </c>
      <c r="I20" s="279">
        <v>13216.949537</v>
      </c>
      <c r="J20" s="279">
        <v>13189.811309999999</v>
      </c>
      <c r="K20" s="279">
        <v>11534.838902</v>
      </c>
      <c r="L20" s="279">
        <v>9932.9253523000007</v>
      </c>
      <c r="M20" s="279">
        <v>10200.320512</v>
      </c>
      <c r="N20" s="279">
        <v>11681.260534999999</v>
      </c>
      <c r="O20" s="279">
        <v>11705.544779</v>
      </c>
      <c r="P20" s="279">
        <v>11183.092935000001</v>
      </c>
      <c r="Q20" s="279">
        <v>10280.965684000001</v>
      </c>
      <c r="R20" s="279">
        <v>10080.023991</v>
      </c>
      <c r="S20" s="279">
        <v>10439.620433</v>
      </c>
      <c r="T20" s="279">
        <v>12257.567008</v>
      </c>
      <c r="U20" s="279">
        <v>13506.217737000001</v>
      </c>
      <c r="V20" s="279">
        <v>13113.268056000001</v>
      </c>
      <c r="W20" s="279">
        <v>11264.377093999999</v>
      </c>
      <c r="X20" s="279">
        <v>9958.0160935000004</v>
      </c>
      <c r="Y20" s="279">
        <v>10136.738323</v>
      </c>
      <c r="Z20" s="279">
        <v>10830.33735</v>
      </c>
      <c r="AA20" s="279">
        <v>10952.524341</v>
      </c>
      <c r="AB20" s="279">
        <v>10668.600528999999</v>
      </c>
      <c r="AC20" s="279">
        <v>9970.6633557999994</v>
      </c>
      <c r="AD20" s="279">
        <v>9840.9403782999998</v>
      </c>
      <c r="AE20" s="279">
        <v>10855.407288</v>
      </c>
      <c r="AF20" s="279">
        <v>12027.538203</v>
      </c>
      <c r="AG20" s="279">
        <v>13375.473085</v>
      </c>
      <c r="AH20" s="279">
        <v>12764.501979999999</v>
      </c>
      <c r="AI20" s="279">
        <v>11152.829084000001</v>
      </c>
      <c r="AJ20" s="279">
        <v>10053.250625999999</v>
      </c>
      <c r="AK20" s="279">
        <v>10199.167668</v>
      </c>
      <c r="AL20" s="279">
        <v>10794.680117</v>
      </c>
      <c r="AM20" s="279">
        <v>11241.604264</v>
      </c>
      <c r="AN20" s="279">
        <v>11051.254084</v>
      </c>
      <c r="AO20" s="279">
        <v>10493.596156</v>
      </c>
      <c r="AP20" s="279">
        <v>9935.7897073000004</v>
      </c>
      <c r="AQ20" s="279">
        <v>10381.729439000001</v>
      </c>
      <c r="AR20" s="279">
        <v>11874.141900000001</v>
      </c>
      <c r="AS20" s="279">
        <v>12703.200167999999</v>
      </c>
      <c r="AT20" s="279">
        <v>12386.066344999999</v>
      </c>
      <c r="AU20" s="279">
        <v>11343.108824000001</v>
      </c>
      <c r="AV20" s="279">
        <v>10151.055613</v>
      </c>
      <c r="AW20" s="279">
        <v>10458.383621000001</v>
      </c>
      <c r="AX20" s="279">
        <v>11174.65</v>
      </c>
      <c r="AY20" s="279">
        <v>11707.58</v>
      </c>
      <c r="AZ20" s="342">
        <v>10930.07</v>
      </c>
      <c r="BA20" s="342">
        <v>10358.120000000001</v>
      </c>
      <c r="BB20" s="342">
        <v>9994.2970000000005</v>
      </c>
      <c r="BC20" s="342">
        <v>10599.62</v>
      </c>
      <c r="BD20" s="342">
        <v>12058.3</v>
      </c>
      <c r="BE20" s="342">
        <v>12890</v>
      </c>
      <c r="BF20" s="342">
        <v>12813.14</v>
      </c>
      <c r="BG20" s="342">
        <v>11311.69</v>
      </c>
      <c r="BH20" s="342">
        <v>10228.59</v>
      </c>
      <c r="BI20" s="342">
        <v>10273.959999999999</v>
      </c>
      <c r="BJ20" s="342">
        <v>11269.88</v>
      </c>
      <c r="BK20" s="342">
        <v>11604.53</v>
      </c>
      <c r="BL20" s="342">
        <v>11240.05</v>
      </c>
      <c r="BM20" s="342">
        <v>10462.84</v>
      </c>
      <c r="BN20" s="342">
        <v>10099.48</v>
      </c>
      <c r="BO20" s="342">
        <v>10708.48</v>
      </c>
      <c r="BP20" s="342">
        <v>12168.62</v>
      </c>
      <c r="BQ20" s="342">
        <v>13011.99</v>
      </c>
      <c r="BR20" s="342">
        <v>12936.58</v>
      </c>
      <c r="BS20" s="342">
        <v>11424.78</v>
      </c>
      <c r="BT20" s="342">
        <v>10355.969999999999</v>
      </c>
      <c r="BU20" s="342">
        <v>10400.57</v>
      </c>
      <c r="BV20" s="342">
        <v>11386.74</v>
      </c>
    </row>
    <row r="21" spans="1:74" ht="11.1" customHeight="1">
      <c r="A21" s="559"/>
      <c r="B21" s="131" t="s">
        <v>429</v>
      </c>
      <c r="C21" s="255"/>
      <c r="D21" s="255"/>
      <c r="E21" s="255"/>
      <c r="F21" s="255"/>
      <c r="G21" s="255"/>
      <c r="H21" s="255"/>
      <c r="I21" s="255"/>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369"/>
      <c r="BA21" s="369"/>
      <c r="BB21" s="369"/>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c r="A22" s="565" t="s">
        <v>430</v>
      </c>
      <c r="B22" s="566" t="s">
        <v>93</v>
      </c>
      <c r="C22" s="279">
        <v>469.51198323</v>
      </c>
      <c r="D22" s="279">
        <v>473.37433178999999</v>
      </c>
      <c r="E22" s="279">
        <v>364.61522613</v>
      </c>
      <c r="F22" s="279">
        <v>314.65904967</v>
      </c>
      <c r="G22" s="279">
        <v>324.14528903000001</v>
      </c>
      <c r="H22" s="279">
        <v>440.02036099999998</v>
      </c>
      <c r="I22" s="279">
        <v>459.12670935</v>
      </c>
      <c r="J22" s="279">
        <v>445.19900710000002</v>
      </c>
      <c r="K22" s="279">
        <v>375.91012933000002</v>
      </c>
      <c r="L22" s="279">
        <v>316.35474355000002</v>
      </c>
      <c r="M22" s="279">
        <v>334.93930567000001</v>
      </c>
      <c r="N22" s="279">
        <v>434.90919097</v>
      </c>
      <c r="O22" s="279">
        <v>457.81018483999998</v>
      </c>
      <c r="P22" s="279">
        <v>393.01345464000002</v>
      </c>
      <c r="Q22" s="279">
        <v>260.35384257999999</v>
      </c>
      <c r="R22" s="279">
        <v>284.04129467000001</v>
      </c>
      <c r="S22" s="279">
        <v>308.11992580999998</v>
      </c>
      <c r="T22" s="279">
        <v>388.01668567000002</v>
      </c>
      <c r="U22" s="279">
        <v>425.41569355000001</v>
      </c>
      <c r="V22" s="279">
        <v>375.89512999999999</v>
      </c>
      <c r="W22" s="279">
        <v>301.17747867000003</v>
      </c>
      <c r="X22" s="279">
        <v>260.08935871</v>
      </c>
      <c r="Y22" s="279">
        <v>271.77698299999997</v>
      </c>
      <c r="Z22" s="279">
        <v>256.75365484000002</v>
      </c>
      <c r="AA22" s="279">
        <v>319.37992129000003</v>
      </c>
      <c r="AB22" s="279">
        <v>234.66885069</v>
      </c>
      <c r="AC22" s="279">
        <v>220.08645902999999</v>
      </c>
      <c r="AD22" s="279">
        <v>174.68945033</v>
      </c>
      <c r="AE22" s="279">
        <v>237.81966484</v>
      </c>
      <c r="AF22" s="279">
        <v>270.30928232999997</v>
      </c>
      <c r="AG22" s="279">
        <v>379.59895710000001</v>
      </c>
      <c r="AH22" s="279">
        <v>324.64978323000003</v>
      </c>
      <c r="AI22" s="279">
        <v>241.51159766999999</v>
      </c>
      <c r="AJ22" s="279">
        <v>242.92837677</v>
      </c>
      <c r="AK22" s="279">
        <v>264.38002433000003</v>
      </c>
      <c r="AL22" s="279">
        <v>287.38826741999998</v>
      </c>
      <c r="AM22" s="279">
        <v>327.55832386999998</v>
      </c>
      <c r="AN22" s="279">
        <v>345.44702107000001</v>
      </c>
      <c r="AO22" s="279">
        <v>317.83613387000003</v>
      </c>
      <c r="AP22" s="279">
        <v>258.96073166999997</v>
      </c>
      <c r="AQ22" s="279">
        <v>274.19091580999998</v>
      </c>
      <c r="AR22" s="279">
        <v>296.41864733</v>
      </c>
      <c r="AS22" s="279">
        <v>350.98350290000002</v>
      </c>
      <c r="AT22" s="279">
        <v>259.63660644999999</v>
      </c>
      <c r="AU22" s="279">
        <v>250.28650633000001</v>
      </c>
      <c r="AV22" s="279">
        <v>179.44426322999999</v>
      </c>
      <c r="AW22" s="279">
        <v>216.73633783</v>
      </c>
      <c r="AX22" s="279">
        <v>272.16359999999997</v>
      </c>
      <c r="AY22" s="279">
        <v>385.63159999999999</v>
      </c>
      <c r="AZ22" s="342">
        <v>367.76299999999998</v>
      </c>
      <c r="BA22" s="342">
        <v>351.97280000000001</v>
      </c>
      <c r="BB22" s="342">
        <v>277.54129999999998</v>
      </c>
      <c r="BC22" s="342">
        <v>282.52510000000001</v>
      </c>
      <c r="BD22" s="342">
        <v>263.67950000000002</v>
      </c>
      <c r="BE22" s="342">
        <v>384.66329999999999</v>
      </c>
      <c r="BF22" s="342">
        <v>347.7552</v>
      </c>
      <c r="BG22" s="342">
        <v>274.44209999999998</v>
      </c>
      <c r="BH22" s="342">
        <v>237.1748</v>
      </c>
      <c r="BI22" s="342">
        <v>248.48159999999999</v>
      </c>
      <c r="BJ22" s="342">
        <v>323.70510000000002</v>
      </c>
      <c r="BK22" s="342">
        <v>417.18259999999998</v>
      </c>
      <c r="BL22" s="342">
        <v>365.63339999999999</v>
      </c>
      <c r="BM22" s="342">
        <v>344.72050000000002</v>
      </c>
      <c r="BN22" s="342">
        <v>273.34449999999998</v>
      </c>
      <c r="BO22" s="342">
        <v>270.29559999999998</v>
      </c>
      <c r="BP22" s="342">
        <v>257.18110000000001</v>
      </c>
      <c r="BQ22" s="342">
        <v>372.17140000000001</v>
      </c>
      <c r="BR22" s="342">
        <v>333.2099</v>
      </c>
      <c r="BS22" s="342">
        <v>259.74009999999998</v>
      </c>
      <c r="BT22" s="342">
        <v>224.1628</v>
      </c>
      <c r="BU22" s="342">
        <v>230.1173</v>
      </c>
      <c r="BV22" s="342">
        <v>297.67419999999998</v>
      </c>
    </row>
    <row r="23" spans="1:74" ht="11.1" customHeight="1">
      <c r="A23" s="565" t="s">
        <v>431</v>
      </c>
      <c r="B23" s="566" t="s">
        <v>94</v>
      </c>
      <c r="C23" s="279">
        <v>353.82315032000002</v>
      </c>
      <c r="D23" s="279">
        <v>345.01657963999997</v>
      </c>
      <c r="E23" s="279">
        <v>320.25028193999998</v>
      </c>
      <c r="F23" s="279">
        <v>353.92668266999999</v>
      </c>
      <c r="G23" s="279">
        <v>393.44892419000001</v>
      </c>
      <c r="H23" s="279">
        <v>531.23184500000002</v>
      </c>
      <c r="I23" s="279">
        <v>674.51819548000003</v>
      </c>
      <c r="J23" s="279">
        <v>604.85206129000005</v>
      </c>
      <c r="K23" s="279">
        <v>546.55943833000003</v>
      </c>
      <c r="L23" s="279">
        <v>422.41981902999999</v>
      </c>
      <c r="M23" s="279">
        <v>466.80301033000001</v>
      </c>
      <c r="N23" s="279">
        <v>441.72684257999998</v>
      </c>
      <c r="O23" s="279">
        <v>399.85084160999997</v>
      </c>
      <c r="P23" s="279">
        <v>425.22260213999999</v>
      </c>
      <c r="Q23" s="279">
        <v>435.14032773999998</v>
      </c>
      <c r="R23" s="279">
        <v>448.41689066999999</v>
      </c>
      <c r="S23" s="279">
        <v>454.16778161000002</v>
      </c>
      <c r="T23" s="279">
        <v>513.64355433000003</v>
      </c>
      <c r="U23" s="279">
        <v>673.92387160999999</v>
      </c>
      <c r="V23" s="279">
        <v>606.45013257999994</v>
      </c>
      <c r="W23" s="279">
        <v>539.34477833000005</v>
      </c>
      <c r="X23" s="279">
        <v>480.31967322999998</v>
      </c>
      <c r="Y23" s="279">
        <v>482.08123567000001</v>
      </c>
      <c r="Z23" s="279">
        <v>486.39143452000002</v>
      </c>
      <c r="AA23" s="279">
        <v>482.49128000000002</v>
      </c>
      <c r="AB23" s="279">
        <v>531.56596309999998</v>
      </c>
      <c r="AC23" s="279">
        <v>474.45754548000002</v>
      </c>
      <c r="AD23" s="279">
        <v>484.69862499999999</v>
      </c>
      <c r="AE23" s="279">
        <v>533.34489805999999</v>
      </c>
      <c r="AF23" s="279">
        <v>617.46678367000004</v>
      </c>
      <c r="AG23" s="279">
        <v>768.17638903</v>
      </c>
      <c r="AH23" s="279">
        <v>718.20669677000001</v>
      </c>
      <c r="AI23" s="279">
        <v>603.66219566999996</v>
      </c>
      <c r="AJ23" s="279">
        <v>523.86806064999996</v>
      </c>
      <c r="AK23" s="279">
        <v>478.69771433</v>
      </c>
      <c r="AL23" s="279">
        <v>446.18652644999997</v>
      </c>
      <c r="AM23" s="279">
        <v>451.22518387000002</v>
      </c>
      <c r="AN23" s="279">
        <v>459.78205643000001</v>
      </c>
      <c r="AO23" s="279">
        <v>441.55339838999998</v>
      </c>
      <c r="AP23" s="279">
        <v>440.33189367</v>
      </c>
      <c r="AQ23" s="279">
        <v>477.9643671</v>
      </c>
      <c r="AR23" s="279">
        <v>521.94016066999995</v>
      </c>
      <c r="AS23" s="279">
        <v>713.27876709999998</v>
      </c>
      <c r="AT23" s="279">
        <v>601.20654161000004</v>
      </c>
      <c r="AU23" s="279">
        <v>513.57424533000005</v>
      </c>
      <c r="AV23" s="279">
        <v>448.70965999999999</v>
      </c>
      <c r="AW23" s="279">
        <v>440.88709093</v>
      </c>
      <c r="AX23" s="279">
        <v>444.69880000000001</v>
      </c>
      <c r="AY23" s="279">
        <v>463.67270000000002</v>
      </c>
      <c r="AZ23" s="342">
        <v>474.95699999999999</v>
      </c>
      <c r="BA23" s="342">
        <v>474.66070000000002</v>
      </c>
      <c r="BB23" s="342">
        <v>453.92579999999998</v>
      </c>
      <c r="BC23" s="342">
        <v>484.28219999999999</v>
      </c>
      <c r="BD23" s="342">
        <v>545.83010000000002</v>
      </c>
      <c r="BE23" s="342">
        <v>644.7867</v>
      </c>
      <c r="BF23" s="342">
        <v>619.78089999999997</v>
      </c>
      <c r="BG23" s="342">
        <v>536.41909999999996</v>
      </c>
      <c r="BH23" s="342">
        <v>459.64780000000002</v>
      </c>
      <c r="BI23" s="342">
        <v>453.36349999999999</v>
      </c>
      <c r="BJ23" s="342">
        <v>462.57929999999999</v>
      </c>
      <c r="BK23" s="342">
        <v>478.76420000000002</v>
      </c>
      <c r="BL23" s="342">
        <v>481.24720000000002</v>
      </c>
      <c r="BM23" s="342">
        <v>490.76159999999999</v>
      </c>
      <c r="BN23" s="342">
        <v>465.68529999999998</v>
      </c>
      <c r="BO23" s="342">
        <v>503.22309999999999</v>
      </c>
      <c r="BP23" s="342">
        <v>559.67759999999998</v>
      </c>
      <c r="BQ23" s="342">
        <v>667.22360000000003</v>
      </c>
      <c r="BR23" s="342">
        <v>646.3125</v>
      </c>
      <c r="BS23" s="342">
        <v>558.42010000000005</v>
      </c>
      <c r="BT23" s="342">
        <v>478.31700000000001</v>
      </c>
      <c r="BU23" s="342">
        <v>476.23379999999997</v>
      </c>
      <c r="BV23" s="342">
        <v>491.0095</v>
      </c>
    </row>
    <row r="24" spans="1:74" ht="11.1" customHeight="1">
      <c r="A24" s="565" t="s">
        <v>432</v>
      </c>
      <c r="B24" s="568" t="s">
        <v>412</v>
      </c>
      <c r="C24" s="279">
        <v>12.510666452000001</v>
      </c>
      <c r="D24" s="279">
        <v>8.0084217856999995</v>
      </c>
      <c r="E24" s="279">
        <v>5.2830796774</v>
      </c>
      <c r="F24" s="279">
        <v>5.0036656666999999</v>
      </c>
      <c r="G24" s="279">
        <v>6.8532387097000003</v>
      </c>
      <c r="H24" s="279">
        <v>12.765257667</v>
      </c>
      <c r="I24" s="279">
        <v>31.610075483999999</v>
      </c>
      <c r="J24" s="279">
        <v>14.809583548000001</v>
      </c>
      <c r="K24" s="279">
        <v>8.5124636667000004</v>
      </c>
      <c r="L24" s="279">
        <v>4.0856290323</v>
      </c>
      <c r="M24" s="279">
        <v>5.4533069999999997</v>
      </c>
      <c r="N24" s="279">
        <v>11.939984194000001</v>
      </c>
      <c r="O24" s="279">
        <v>18.645433226000002</v>
      </c>
      <c r="P24" s="279">
        <v>6.5282392856999998</v>
      </c>
      <c r="Q24" s="279">
        <v>8.2618864516000006</v>
      </c>
      <c r="R24" s="279">
        <v>2.9399026667000001</v>
      </c>
      <c r="S24" s="279">
        <v>3.9587690323000002</v>
      </c>
      <c r="T24" s="279">
        <v>7.3133176666999997</v>
      </c>
      <c r="U24" s="279">
        <v>14.585916451999999</v>
      </c>
      <c r="V24" s="279">
        <v>6.2602509677000002</v>
      </c>
      <c r="W24" s="279">
        <v>3.5702069999999999</v>
      </c>
      <c r="X24" s="279">
        <v>2.8111803225999998</v>
      </c>
      <c r="Y24" s="279">
        <v>2.3706806667000002</v>
      </c>
      <c r="Z24" s="279">
        <v>2.4880570968</v>
      </c>
      <c r="AA24" s="279">
        <v>4.0664922581000003</v>
      </c>
      <c r="AB24" s="279">
        <v>1.7968141379</v>
      </c>
      <c r="AC24" s="279">
        <v>1.4369390323</v>
      </c>
      <c r="AD24" s="279">
        <v>1.379478</v>
      </c>
      <c r="AE24" s="279">
        <v>2.5575512903000002</v>
      </c>
      <c r="AF24" s="279">
        <v>7.0046903333000001</v>
      </c>
      <c r="AG24" s="279">
        <v>10.68980129</v>
      </c>
      <c r="AH24" s="279">
        <v>4.8925896774000002</v>
      </c>
      <c r="AI24" s="279">
        <v>2.2655989999999999</v>
      </c>
      <c r="AJ24" s="279">
        <v>2.4200170968000001</v>
      </c>
      <c r="AK24" s="279">
        <v>3.6006316667</v>
      </c>
      <c r="AL24" s="279">
        <v>1.9291835483999999</v>
      </c>
      <c r="AM24" s="279">
        <v>20.86581129</v>
      </c>
      <c r="AN24" s="279">
        <v>11.930098929</v>
      </c>
      <c r="AO24" s="279">
        <v>2.3026993548000001</v>
      </c>
      <c r="AP24" s="279">
        <v>2.6154500000000001</v>
      </c>
      <c r="AQ24" s="279">
        <v>3.7714770968</v>
      </c>
      <c r="AR24" s="279">
        <v>5.1337543332999998</v>
      </c>
      <c r="AS24" s="279">
        <v>15.386179676999999</v>
      </c>
      <c r="AT24" s="279">
        <v>3.7885180644999998</v>
      </c>
      <c r="AU24" s="279">
        <v>4.5941999999999998</v>
      </c>
      <c r="AV24" s="279">
        <v>2.2167416128999999</v>
      </c>
      <c r="AW24" s="279">
        <v>2.5296807000000001</v>
      </c>
      <c r="AX24" s="279">
        <v>5.5873809999999997</v>
      </c>
      <c r="AY24" s="279">
        <v>10.55369</v>
      </c>
      <c r="AZ24" s="342">
        <v>4.9649419999999997</v>
      </c>
      <c r="BA24" s="342">
        <v>4.1802349999999997</v>
      </c>
      <c r="BB24" s="342">
        <v>2.8999039999999998</v>
      </c>
      <c r="BC24" s="342">
        <v>3.4670809999999999</v>
      </c>
      <c r="BD24" s="342">
        <v>4.4947030000000003</v>
      </c>
      <c r="BE24" s="342">
        <v>6.5976549999999996</v>
      </c>
      <c r="BF24" s="342">
        <v>4.9420450000000002</v>
      </c>
      <c r="BG24" s="342">
        <v>3.212097</v>
      </c>
      <c r="BH24" s="342">
        <v>2.8050489999999999</v>
      </c>
      <c r="BI24" s="342">
        <v>2.6899790000000001</v>
      </c>
      <c r="BJ24" s="342">
        <v>4.4088180000000001</v>
      </c>
      <c r="BK24" s="342">
        <v>11.174060000000001</v>
      </c>
      <c r="BL24" s="342">
        <v>5.1863510000000002</v>
      </c>
      <c r="BM24" s="342">
        <v>4.1117359999999996</v>
      </c>
      <c r="BN24" s="342">
        <v>2.913395</v>
      </c>
      <c r="BO24" s="342">
        <v>3.5254910000000002</v>
      </c>
      <c r="BP24" s="342">
        <v>4.6317180000000002</v>
      </c>
      <c r="BQ24" s="342">
        <v>7.2474270000000001</v>
      </c>
      <c r="BR24" s="342">
        <v>5.1246400000000003</v>
      </c>
      <c r="BS24" s="342">
        <v>3.30619</v>
      </c>
      <c r="BT24" s="342">
        <v>2.8178510000000001</v>
      </c>
      <c r="BU24" s="342">
        <v>2.7624339999999998</v>
      </c>
      <c r="BV24" s="342">
        <v>4.1679170000000001</v>
      </c>
    </row>
    <row r="25" spans="1:74" ht="11.1" customHeight="1">
      <c r="A25" s="565" t="s">
        <v>433</v>
      </c>
      <c r="B25" s="568" t="s">
        <v>95</v>
      </c>
      <c r="C25" s="279">
        <v>1.9739709676999999</v>
      </c>
      <c r="D25" s="279">
        <v>2.1019185714000002</v>
      </c>
      <c r="E25" s="279">
        <v>2.0668961289999999</v>
      </c>
      <c r="F25" s="279">
        <v>1.9423170000000001</v>
      </c>
      <c r="G25" s="279">
        <v>1.9418774193999999</v>
      </c>
      <c r="H25" s="279">
        <v>1.7632730000000001</v>
      </c>
      <c r="I25" s="279">
        <v>1.3897377419000001</v>
      </c>
      <c r="J25" s="279">
        <v>1.8432229032</v>
      </c>
      <c r="K25" s="279">
        <v>1.7961723332999999</v>
      </c>
      <c r="L25" s="279">
        <v>1.3417396774000001</v>
      </c>
      <c r="M25" s="279">
        <v>1.7503406667000001</v>
      </c>
      <c r="N25" s="279">
        <v>2.1985716128999999</v>
      </c>
      <c r="O25" s="279">
        <v>2.0251293547999998</v>
      </c>
      <c r="P25" s="279">
        <v>2.1326428571</v>
      </c>
      <c r="Q25" s="279">
        <v>2.0224258064999998</v>
      </c>
      <c r="R25" s="279">
        <v>2.0272706666999998</v>
      </c>
      <c r="S25" s="279">
        <v>1.7735229031999999</v>
      </c>
      <c r="T25" s="279">
        <v>1.9934736666999999</v>
      </c>
      <c r="U25" s="279">
        <v>2.0712183871000001</v>
      </c>
      <c r="V25" s="279">
        <v>2.0787725805999999</v>
      </c>
      <c r="W25" s="279">
        <v>1.8631219999999999</v>
      </c>
      <c r="X25" s="279">
        <v>2.0787261290000001</v>
      </c>
      <c r="Y25" s="279">
        <v>2.4345289999999999</v>
      </c>
      <c r="Z25" s="279">
        <v>2.3396361290000001</v>
      </c>
      <c r="AA25" s="279">
        <v>2.3133987096999999</v>
      </c>
      <c r="AB25" s="279">
        <v>2.4538258621</v>
      </c>
      <c r="AC25" s="279">
        <v>2.1789303225999999</v>
      </c>
      <c r="AD25" s="279">
        <v>2.0772416667</v>
      </c>
      <c r="AE25" s="279">
        <v>1.9665941935</v>
      </c>
      <c r="AF25" s="279">
        <v>1.8646516666999999</v>
      </c>
      <c r="AG25" s="279">
        <v>1.7570896774</v>
      </c>
      <c r="AH25" s="279">
        <v>1.9056816129</v>
      </c>
      <c r="AI25" s="279">
        <v>2.0067596666999998</v>
      </c>
      <c r="AJ25" s="279">
        <v>1.6492674194000001</v>
      </c>
      <c r="AK25" s="279">
        <v>2.0953546667</v>
      </c>
      <c r="AL25" s="279">
        <v>2.0247535484000001</v>
      </c>
      <c r="AM25" s="279">
        <v>2.1893025806000002</v>
      </c>
      <c r="AN25" s="279">
        <v>2.2920025000000002</v>
      </c>
      <c r="AO25" s="279">
        <v>2.2048825806000001</v>
      </c>
      <c r="AP25" s="279">
        <v>2.3431380000000002</v>
      </c>
      <c r="AQ25" s="279">
        <v>2.6303561289999999</v>
      </c>
      <c r="AR25" s="279">
        <v>2.4074866667000001</v>
      </c>
      <c r="AS25" s="279">
        <v>2.6313206452000002</v>
      </c>
      <c r="AT25" s="279">
        <v>2.5156464515999999</v>
      </c>
      <c r="AU25" s="279">
        <v>2.0280443333</v>
      </c>
      <c r="AV25" s="279">
        <v>2.0027196774</v>
      </c>
      <c r="AW25" s="279">
        <v>2.3119576667000001</v>
      </c>
      <c r="AX25" s="279">
        <v>2.1066579999999999</v>
      </c>
      <c r="AY25" s="279">
        <v>2.2743180000000001</v>
      </c>
      <c r="AZ25" s="342">
        <v>2.3424870000000002</v>
      </c>
      <c r="BA25" s="342">
        <v>2.2402700000000002</v>
      </c>
      <c r="BB25" s="342">
        <v>2.3908469999999999</v>
      </c>
      <c r="BC25" s="342">
        <v>2.6806549999999998</v>
      </c>
      <c r="BD25" s="342">
        <v>2.4328479999999999</v>
      </c>
      <c r="BE25" s="342">
        <v>2.6032039999999999</v>
      </c>
      <c r="BF25" s="342">
        <v>2.5747</v>
      </c>
      <c r="BG25" s="342">
        <v>2.0528770000000001</v>
      </c>
      <c r="BH25" s="342">
        <v>2.03443</v>
      </c>
      <c r="BI25" s="342">
        <v>2.3104969999999998</v>
      </c>
      <c r="BJ25" s="342">
        <v>2.1219700000000001</v>
      </c>
      <c r="BK25" s="342">
        <v>2.2544409999999999</v>
      </c>
      <c r="BL25" s="342">
        <v>2.3621669999999999</v>
      </c>
      <c r="BM25" s="342">
        <v>2.262073</v>
      </c>
      <c r="BN25" s="342">
        <v>2.4274249999999999</v>
      </c>
      <c r="BO25" s="342">
        <v>2.7202820000000001</v>
      </c>
      <c r="BP25" s="342">
        <v>2.4611149999999999</v>
      </c>
      <c r="BQ25" s="342">
        <v>2.6220110000000001</v>
      </c>
      <c r="BR25" s="342">
        <v>2.5954429999999999</v>
      </c>
      <c r="BS25" s="342">
        <v>2.069887</v>
      </c>
      <c r="BT25" s="342">
        <v>2.0529769999999998</v>
      </c>
      <c r="BU25" s="342">
        <v>2.3315939999999999</v>
      </c>
      <c r="BV25" s="342">
        <v>2.1350690000000001</v>
      </c>
    </row>
    <row r="26" spans="1:74" ht="11.1" customHeight="1">
      <c r="A26" s="565" t="s">
        <v>434</v>
      </c>
      <c r="B26" s="568" t="s">
        <v>96</v>
      </c>
      <c r="C26" s="279">
        <v>532.46493548000001</v>
      </c>
      <c r="D26" s="279">
        <v>564.98178571000005</v>
      </c>
      <c r="E26" s="279">
        <v>509.79374194000002</v>
      </c>
      <c r="F26" s="279">
        <v>431.08210000000003</v>
      </c>
      <c r="G26" s="279">
        <v>518.11106452000001</v>
      </c>
      <c r="H26" s="279">
        <v>554.01873333000003</v>
      </c>
      <c r="I26" s="279">
        <v>524.46403225999995</v>
      </c>
      <c r="J26" s="279">
        <v>546.12190323000004</v>
      </c>
      <c r="K26" s="279">
        <v>514.55849999999998</v>
      </c>
      <c r="L26" s="279">
        <v>502.03529032</v>
      </c>
      <c r="M26" s="279">
        <v>514.04266667000002</v>
      </c>
      <c r="N26" s="279">
        <v>563.76009677000002</v>
      </c>
      <c r="O26" s="279">
        <v>567.72248387000002</v>
      </c>
      <c r="P26" s="279">
        <v>563.14060714000004</v>
      </c>
      <c r="Q26" s="279">
        <v>505.92312902999998</v>
      </c>
      <c r="R26" s="279">
        <v>403.53986666999998</v>
      </c>
      <c r="S26" s="279">
        <v>445.14425806000003</v>
      </c>
      <c r="T26" s="279">
        <v>492.27933332999999</v>
      </c>
      <c r="U26" s="279">
        <v>545.18745161000004</v>
      </c>
      <c r="V26" s="279">
        <v>545.03622581000002</v>
      </c>
      <c r="W26" s="279">
        <v>526.66510000000005</v>
      </c>
      <c r="X26" s="279">
        <v>486.63951613</v>
      </c>
      <c r="Y26" s="279">
        <v>507.20229999999998</v>
      </c>
      <c r="Z26" s="279">
        <v>551.85522580999998</v>
      </c>
      <c r="AA26" s="279">
        <v>558.77654839000002</v>
      </c>
      <c r="AB26" s="279">
        <v>557.83834482999998</v>
      </c>
      <c r="AC26" s="279">
        <v>516.50783870999999</v>
      </c>
      <c r="AD26" s="279">
        <v>473.47609999999997</v>
      </c>
      <c r="AE26" s="279">
        <v>470.64764516000002</v>
      </c>
      <c r="AF26" s="279">
        <v>502.25846667000002</v>
      </c>
      <c r="AG26" s="279">
        <v>528.33645161000004</v>
      </c>
      <c r="AH26" s="279">
        <v>538.74322581000001</v>
      </c>
      <c r="AI26" s="279">
        <v>499.42363332999997</v>
      </c>
      <c r="AJ26" s="279">
        <v>419.06290323000002</v>
      </c>
      <c r="AK26" s="279">
        <v>448.77050000000003</v>
      </c>
      <c r="AL26" s="279">
        <v>557.60167741999999</v>
      </c>
      <c r="AM26" s="279">
        <v>577.76022580999995</v>
      </c>
      <c r="AN26" s="279">
        <v>571.61492856999996</v>
      </c>
      <c r="AO26" s="279">
        <v>535.16038709999998</v>
      </c>
      <c r="AP26" s="279">
        <v>488.74343333000002</v>
      </c>
      <c r="AQ26" s="279">
        <v>449.54203225999998</v>
      </c>
      <c r="AR26" s="279">
        <v>531.27850000000001</v>
      </c>
      <c r="AS26" s="279">
        <v>551.46354839000003</v>
      </c>
      <c r="AT26" s="279">
        <v>552.12867742000003</v>
      </c>
      <c r="AU26" s="279">
        <v>525.11386666999999</v>
      </c>
      <c r="AV26" s="279">
        <v>501.93599999999998</v>
      </c>
      <c r="AW26" s="279">
        <v>537.39829999999995</v>
      </c>
      <c r="AX26" s="279">
        <v>565.03240000000005</v>
      </c>
      <c r="AY26" s="279">
        <v>563.41449999999998</v>
      </c>
      <c r="AZ26" s="342">
        <v>507.0609</v>
      </c>
      <c r="BA26" s="342">
        <v>460.78730000000002</v>
      </c>
      <c r="BB26" s="342">
        <v>441.79079999999999</v>
      </c>
      <c r="BC26" s="342">
        <v>470.0421</v>
      </c>
      <c r="BD26" s="342">
        <v>536.77340000000004</v>
      </c>
      <c r="BE26" s="342">
        <v>530.92840000000001</v>
      </c>
      <c r="BF26" s="342">
        <v>521.67359999999996</v>
      </c>
      <c r="BG26" s="342">
        <v>487.09019999999998</v>
      </c>
      <c r="BH26" s="342">
        <v>444.22629999999998</v>
      </c>
      <c r="BI26" s="342">
        <v>470.5292</v>
      </c>
      <c r="BJ26" s="342">
        <v>513.88019999999995</v>
      </c>
      <c r="BK26" s="342">
        <v>521.05899999999997</v>
      </c>
      <c r="BL26" s="342">
        <v>498.13170000000002</v>
      </c>
      <c r="BM26" s="342">
        <v>452.673</v>
      </c>
      <c r="BN26" s="342">
        <v>434.01100000000002</v>
      </c>
      <c r="BO26" s="342">
        <v>461.7647</v>
      </c>
      <c r="BP26" s="342">
        <v>527.32090000000005</v>
      </c>
      <c r="BQ26" s="342">
        <v>521.5788</v>
      </c>
      <c r="BR26" s="342">
        <v>512.48699999999997</v>
      </c>
      <c r="BS26" s="342">
        <v>478.5127</v>
      </c>
      <c r="BT26" s="342">
        <v>436.40350000000001</v>
      </c>
      <c r="BU26" s="342">
        <v>462.2432</v>
      </c>
      <c r="BV26" s="342">
        <v>504.83080000000001</v>
      </c>
    </row>
    <row r="27" spans="1:74" ht="11.1" customHeight="1">
      <c r="A27" s="565" t="s">
        <v>435</v>
      </c>
      <c r="B27" s="568" t="s">
        <v>436</v>
      </c>
      <c r="C27" s="279">
        <v>97.312542257999993</v>
      </c>
      <c r="D27" s="279">
        <v>94.638709285999994</v>
      </c>
      <c r="E27" s="279">
        <v>110.18643258</v>
      </c>
      <c r="F27" s="279">
        <v>105.06873</v>
      </c>
      <c r="G27" s="279">
        <v>92.922629032000003</v>
      </c>
      <c r="H27" s="279">
        <v>86.532061999999996</v>
      </c>
      <c r="I27" s="279">
        <v>80.800537742000003</v>
      </c>
      <c r="J27" s="279">
        <v>78.271901290000002</v>
      </c>
      <c r="K27" s="279">
        <v>73.275317333000004</v>
      </c>
      <c r="L27" s="279">
        <v>94.147589676999999</v>
      </c>
      <c r="M27" s="279">
        <v>103.93515533</v>
      </c>
      <c r="N27" s="279">
        <v>103.61531257999999</v>
      </c>
      <c r="O27" s="279">
        <v>88.121066451999994</v>
      </c>
      <c r="P27" s="279">
        <v>87.359654642999999</v>
      </c>
      <c r="Q27" s="279">
        <v>115.79813968000001</v>
      </c>
      <c r="R27" s="279">
        <v>114.696459</v>
      </c>
      <c r="S27" s="279">
        <v>126.53128</v>
      </c>
      <c r="T27" s="279">
        <v>110.733588</v>
      </c>
      <c r="U27" s="279">
        <v>89.379060323000004</v>
      </c>
      <c r="V27" s="279">
        <v>86.950986774</v>
      </c>
      <c r="W27" s="279">
        <v>99.985656000000006</v>
      </c>
      <c r="X27" s="279">
        <v>108.74024161</v>
      </c>
      <c r="Y27" s="279">
        <v>110.66189532999999</v>
      </c>
      <c r="Z27" s="279">
        <v>122.67799839</v>
      </c>
      <c r="AA27" s="279">
        <v>110.87419935</v>
      </c>
      <c r="AB27" s="279">
        <v>109.33192414</v>
      </c>
      <c r="AC27" s="279">
        <v>114.63089128999999</v>
      </c>
      <c r="AD27" s="279">
        <v>96.719783332999995</v>
      </c>
      <c r="AE27" s="279">
        <v>100.42947676999999</v>
      </c>
      <c r="AF27" s="279">
        <v>86.586054666999999</v>
      </c>
      <c r="AG27" s="279">
        <v>70.675798064999995</v>
      </c>
      <c r="AH27" s="279">
        <v>67.066515160999998</v>
      </c>
      <c r="AI27" s="279">
        <v>67.048717999999994</v>
      </c>
      <c r="AJ27" s="279">
        <v>74.543124194000001</v>
      </c>
      <c r="AK27" s="279">
        <v>89.982662332999993</v>
      </c>
      <c r="AL27" s="279">
        <v>92.657230644999999</v>
      </c>
      <c r="AM27" s="279">
        <v>101.2626271</v>
      </c>
      <c r="AN27" s="279">
        <v>101.91014179</v>
      </c>
      <c r="AO27" s="279">
        <v>100.22720774</v>
      </c>
      <c r="AP27" s="279">
        <v>95.689872667000003</v>
      </c>
      <c r="AQ27" s="279">
        <v>94.998563871000002</v>
      </c>
      <c r="AR27" s="279">
        <v>94.578340667000006</v>
      </c>
      <c r="AS27" s="279">
        <v>100.94002451999999</v>
      </c>
      <c r="AT27" s="279">
        <v>89.025124839</v>
      </c>
      <c r="AU27" s="279">
        <v>82.128895999999997</v>
      </c>
      <c r="AV27" s="279">
        <v>84.132613871000004</v>
      </c>
      <c r="AW27" s="279">
        <v>95.617295533000004</v>
      </c>
      <c r="AX27" s="279">
        <v>106.3274</v>
      </c>
      <c r="AY27" s="279">
        <v>102.4807</v>
      </c>
      <c r="AZ27" s="342">
        <v>99.302800000000005</v>
      </c>
      <c r="BA27" s="342">
        <v>110.6664</v>
      </c>
      <c r="BB27" s="342">
        <v>100.74079999999999</v>
      </c>
      <c r="BC27" s="342">
        <v>93.328789999999998</v>
      </c>
      <c r="BD27" s="342">
        <v>93.515900000000002</v>
      </c>
      <c r="BE27" s="342">
        <v>92.389120000000005</v>
      </c>
      <c r="BF27" s="342">
        <v>87.337019999999995</v>
      </c>
      <c r="BG27" s="342">
        <v>87.744410000000002</v>
      </c>
      <c r="BH27" s="342">
        <v>87.405500000000004</v>
      </c>
      <c r="BI27" s="342">
        <v>105.18519999999999</v>
      </c>
      <c r="BJ27" s="342">
        <v>108.84699999999999</v>
      </c>
      <c r="BK27" s="342">
        <v>100.9905</v>
      </c>
      <c r="BL27" s="342">
        <v>98.668700000000001</v>
      </c>
      <c r="BM27" s="342">
        <v>113.5448</v>
      </c>
      <c r="BN27" s="342">
        <v>102.60209999999999</v>
      </c>
      <c r="BO27" s="342">
        <v>97.374390000000005</v>
      </c>
      <c r="BP27" s="342">
        <v>97.140960000000007</v>
      </c>
      <c r="BQ27" s="342">
        <v>93.539109999999994</v>
      </c>
      <c r="BR27" s="342">
        <v>87.312579999999997</v>
      </c>
      <c r="BS27" s="342">
        <v>90.505219999999994</v>
      </c>
      <c r="BT27" s="342">
        <v>93.01831</v>
      </c>
      <c r="BU27" s="342">
        <v>110.61369999999999</v>
      </c>
      <c r="BV27" s="342">
        <v>110.96</v>
      </c>
    </row>
    <row r="28" spans="1:74" ht="11.1" customHeight="1">
      <c r="A28" s="565" t="s">
        <v>437</v>
      </c>
      <c r="B28" s="566" t="s">
        <v>480</v>
      </c>
      <c r="C28" s="279">
        <v>50.694439355</v>
      </c>
      <c r="D28" s="279">
        <v>51.602666786</v>
      </c>
      <c r="E28" s="279">
        <v>50.668841290000003</v>
      </c>
      <c r="F28" s="279">
        <v>47.677787000000002</v>
      </c>
      <c r="G28" s="279">
        <v>46.735148064999997</v>
      </c>
      <c r="H28" s="279">
        <v>47.732092667000003</v>
      </c>
      <c r="I28" s="279">
        <v>45.350398065</v>
      </c>
      <c r="J28" s="279">
        <v>44.873732580999999</v>
      </c>
      <c r="K28" s="279">
        <v>48.765224666999998</v>
      </c>
      <c r="L28" s="279">
        <v>49.527411935000003</v>
      </c>
      <c r="M28" s="279">
        <v>51.811826332999999</v>
      </c>
      <c r="N28" s="279">
        <v>54.266118065000001</v>
      </c>
      <c r="O28" s="279">
        <v>46.661489355000001</v>
      </c>
      <c r="P28" s="279">
        <v>55.992815356999998</v>
      </c>
      <c r="Q28" s="279">
        <v>53.756474193999999</v>
      </c>
      <c r="R28" s="279">
        <v>49.480108667000003</v>
      </c>
      <c r="S28" s="279">
        <v>42.429162257999998</v>
      </c>
      <c r="T28" s="279">
        <v>47.087344667000004</v>
      </c>
      <c r="U28" s="279">
        <v>46.272430645</v>
      </c>
      <c r="V28" s="279">
        <v>46.132018387000002</v>
      </c>
      <c r="W28" s="279">
        <v>44.667554000000003</v>
      </c>
      <c r="X28" s="279">
        <v>47.694499032000003</v>
      </c>
      <c r="Y28" s="279">
        <v>55.717682666999998</v>
      </c>
      <c r="Z28" s="279">
        <v>55.412611290000001</v>
      </c>
      <c r="AA28" s="279">
        <v>59.734434839000002</v>
      </c>
      <c r="AB28" s="279">
        <v>56.826330689999999</v>
      </c>
      <c r="AC28" s="279">
        <v>55.598852903000001</v>
      </c>
      <c r="AD28" s="279">
        <v>52.658386</v>
      </c>
      <c r="AE28" s="279">
        <v>43.979553547999998</v>
      </c>
      <c r="AF28" s="279">
        <v>51.824452667000003</v>
      </c>
      <c r="AG28" s="279">
        <v>47.588957419000003</v>
      </c>
      <c r="AH28" s="279">
        <v>47.157525161000002</v>
      </c>
      <c r="AI28" s="279">
        <v>50.679456999999999</v>
      </c>
      <c r="AJ28" s="279">
        <v>54.454519677</v>
      </c>
      <c r="AK28" s="279">
        <v>54.830595666999997</v>
      </c>
      <c r="AL28" s="279">
        <v>63.795636129000002</v>
      </c>
      <c r="AM28" s="279">
        <v>67.290797741999995</v>
      </c>
      <c r="AN28" s="279">
        <v>64.855705713999996</v>
      </c>
      <c r="AO28" s="279">
        <v>67.128050000000002</v>
      </c>
      <c r="AP28" s="279">
        <v>64.074700332999996</v>
      </c>
      <c r="AQ28" s="279">
        <v>59.296096452</v>
      </c>
      <c r="AR28" s="279">
        <v>58.696185333000003</v>
      </c>
      <c r="AS28" s="279">
        <v>52.631149677000003</v>
      </c>
      <c r="AT28" s="279">
        <v>54.217388065000002</v>
      </c>
      <c r="AU28" s="279">
        <v>57.050177667</v>
      </c>
      <c r="AV28" s="279">
        <v>60.343720322999999</v>
      </c>
      <c r="AW28" s="279">
        <v>75.372662500000004</v>
      </c>
      <c r="AX28" s="279">
        <v>73.4666</v>
      </c>
      <c r="AY28" s="279">
        <v>69.445070000000001</v>
      </c>
      <c r="AZ28" s="342">
        <v>70.187280000000001</v>
      </c>
      <c r="BA28" s="342">
        <v>68.080179999999999</v>
      </c>
      <c r="BB28" s="342">
        <v>63.423389999999998</v>
      </c>
      <c r="BC28" s="342">
        <v>58.245370000000001</v>
      </c>
      <c r="BD28" s="342">
        <v>59.857909999999997</v>
      </c>
      <c r="BE28" s="342">
        <v>57.398600000000002</v>
      </c>
      <c r="BF28" s="342">
        <v>56.789450000000002</v>
      </c>
      <c r="BG28" s="342">
        <v>60.018509999999999</v>
      </c>
      <c r="BH28" s="342">
        <v>62.919139999999999</v>
      </c>
      <c r="BI28" s="342">
        <v>68.447969999999998</v>
      </c>
      <c r="BJ28" s="342">
        <v>76.740160000000003</v>
      </c>
      <c r="BK28" s="342">
        <v>72.627679999999998</v>
      </c>
      <c r="BL28" s="342">
        <v>74.318600000000004</v>
      </c>
      <c r="BM28" s="342">
        <v>72.292019999999994</v>
      </c>
      <c r="BN28" s="342">
        <v>68.058980000000005</v>
      </c>
      <c r="BO28" s="342">
        <v>61.908650000000002</v>
      </c>
      <c r="BP28" s="342">
        <v>63.244900000000001</v>
      </c>
      <c r="BQ28" s="342">
        <v>60.272329999999997</v>
      </c>
      <c r="BR28" s="342">
        <v>59.661470000000001</v>
      </c>
      <c r="BS28" s="342">
        <v>63.777749999999997</v>
      </c>
      <c r="BT28" s="342">
        <v>68.86242</v>
      </c>
      <c r="BU28" s="342">
        <v>75.291160000000005</v>
      </c>
      <c r="BV28" s="342">
        <v>87.881479999999996</v>
      </c>
    </row>
    <row r="29" spans="1:74" ht="11.1" customHeight="1">
      <c r="A29" s="565" t="s">
        <v>438</v>
      </c>
      <c r="B29" s="568" t="s">
        <v>426</v>
      </c>
      <c r="C29" s="279">
        <v>10.413817097000001</v>
      </c>
      <c r="D29" s="279">
        <v>10.590981428999999</v>
      </c>
      <c r="E29" s="279">
        <v>10.662304516000001</v>
      </c>
      <c r="F29" s="279">
        <v>11.105586333</v>
      </c>
      <c r="G29" s="279">
        <v>11.212373871</v>
      </c>
      <c r="H29" s="279">
        <v>12.157547333</v>
      </c>
      <c r="I29" s="279">
        <v>11.768425161</v>
      </c>
      <c r="J29" s="279">
        <v>11.712931935</v>
      </c>
      <c r="K29" s="279">
        <v>11.689259</v>
      </c>
      <c r="L29" s="279">
        <v>10.753130645000001</v>
      </c>
      <c r="M29" s="279">
        <v>11.816787</v>
      </c>
      <c r="N29" s="279">
        <v>11.511562258</v>
      </c>
      <c r="O29" s="279">
        <v>10.725953226</v>
      </c>
      <c r="P29" s="279">
        <v>10.751144999999999</v>
      </c>
      <c r="Q29" s="279">
        <v>11.675517097</v>
      </c>
      <c r="R29" s="279">
        <v>12.060416999999999</v>
      </c>
      <c r="S29" s="279">
        <v>12.228864516</v>
      </c>
      <c r="T29" s="279">
        <v>13.150871</v>
      </c>
      <c r="U29" s="279">
        <v>13.432941935000001</v>
      </c>
      <c r="V29" s="279">
        <v>12.462818387</v>
      </c>
      <c r="W29" s="279">
        <v>12.339302667</v>
      </c>
      <c r="X29" s="279">
        <v>12.312143871</v>
      </c>
      <c r="Y29" s="279">
        <v>12.402464999999999</v>
      </c>
      <c r="Z29" s="279">
        <v>12.978460323</v>
      </c>
      <c r="AA29" s="279">
        <v>11.988034839000001</v>
      </c>
      <c r="AB29" s="279">
        <v>12.170526207</v>
      </c>
      <c r="AC29" s="279">
        <v>12.715852258</v>
      </c>
      <c r="AD29" s="279">
        <v>12.463655666999999</v>
      </c>
      <c r="AE29" s="279">
        <v>12.628285805999999</v>
      </c>
      <c r="AF29" s="279">
        <v>13.555149999999999</v>
      </c>
      <c r="AG29" s="279">
        <v>13.444569032</v>
      </c>
      <c r="AH29" s="279">
        <v>12.623029355</v>
      </c>
      <c r="AI29" s="279">
        <v>12.996295333000001</v>
      </c>
      <c r="AJ29" s="279">
        <v>12.494597419</v>
      </c>
      <c r="AK29" s="279">
        <v>12.576748</v>
      </c>
      <c r="AL29" s="279">
        <v>12.775309999999999</v>
      </c>
      <c r="AM29" s="279">
        <v>11.222088064999999</v>
      </c>
      <c r="AN29" s="279">
        <v>10.923332143</v>
      </c>
      <c r="AO29" s="279">
        <v>12.364581613</v>
      </c>
      <c r="AP29" s="279">
        <v>12.357250667000001</v>
      </c>
      <c r="AQ29" s="279">
        <v>12.428833226</v>
      </c>
      <c r="AR29" s="279">
        <v>13.130727</v>
      </c>
      <c r="AS29" s="279">
        <v>12.873932581</v>
      </c>
      <c r="AT29" s="279">
        <v>12.794782258</v>
      </c>
      <c r="AU29" s="279">
        <v>12.590655333000001</v>
      </c>
      <c r="AV29" s="279">
        <v>11.959312258000001</v>
      </c>
      <c r="AW29" s="279">
        <v>11.875083332999999</v>
      </c>
      <c r="AX29" s="279">
        <v>12.434900000000001</v>
      </c>
      <c r="AY29" s="279">
        <v>12.03675</v>
      </c>
      <c r="AZ29" s="342">
        <v>11.69088</v>
      </c>
      <c r="BA29" s="342">
        <v>12.429919999999999</v>
      </c>
      <c r="BB29" s="342">
        <v>12.237769999999999</v>
      </c>
      <c r="BC29" s="342">
        <v>12.31705</v>
      </c>
      <c r="BD29" s="342">
        <v>12.27754</v>
      </c>
      <c r="BE29" s="342">
        <v>12.698040000000001</v>
      </c>
      <c r="BF29" s="342">
        <v>12.23887</v>
      </c>
      <c r="BG29" s="342">
        <v>12.12204</v>
      </c>
      <c r="BH29" s="342">
        <v>11.341749999999999</v>
      </c>
      <c r="BI29" s="342">
        <v>11.93967</v>
      </c>
      <c r="BJ29" s="342">
        <v>12.65081</v>
      </c>
      <c r="BK29" s="342">
        <v>12.087350000000001</v>
      </c>
      <c r="BL29" s="342">
        <v>11.70781</v>
      </c>
      <c r="BM29" s="342">
        <v>12.515459999999999</v>
      </c>
      <c r="BN29" s="342">
        <v>12.321899999999999</v>
      </c>
      <c r="BO29" s="342">
        <v>12.39601</v>
      </c>
      <c r="BP29" s="342">
        <v>12.3461</v>
      </c>
      <c r="BQ29" s="342">
        <v>12.760210000000001</v>
      </c>
      <c r="BR29" s="342">
        <v>12.307639999999999</v>
      </c>
      <c r="BS29" s="342">
        <v>12.193440000000001</v>
      </c>
      <c r="BT29" s="342">
        <v>11.44206</v>
      </c>
      <c r="BU29" s="342">
        <v>12.033989999999999</v>
      </c>
      <c r="BV29" s="342">
        <v>12.730729999999999</v>
      </c>
    </row>
    <row r="30" spans="1:74" ht="11.1" customHeight="1">
      <c r="A30" s="565" t="s">
        <v>439</v>
      </c>
      <c r="B30" s="566" t="s">
        <v>428</v>
      </c>
      <c r="C30" s="279">
        <v>1528.7055052000001</v>
      </c>
      <c r="D30" s="279">
        <v>1550.3153950000001</v>
      </c>
      <c r="E30" s="279">
        <v>1373.5268042</v>
      </c>
      <c r="F30" s="279">
        <v>1270.4659183000001</v>
      </c>
      <c r="G30" s="279">
        <v>1395.3705448000001</v>
      </c>
      <c r="H30" s="279">
        <v>1686.221172</v>
      </c>
      <c r="I30" s="279">
        <v>1829.0281113000001</v>
      </c>
      <c r="J30" s="279">
        <v>1747.6843438999999</v>
      </c>
      <c r="K30" s="279">
        <v>1581.0665047</v>
      </c>
      <c r="L30" s="279">
        <v>1400.6653538999999</v>
      </c>
      <c r="M30" s="279">
        <v>1490.5523989999999</v>
      </c>
      <c r="N30" s="279">
        <v>1623.9276789999999</v>
      </c>
      <c r="O30" s="279">
        <v>1591.5625818999999</v>
      </c>
      <c r="P30" s="279">
        <v>1544.1411611000001</v>
      </c>
      <c r="Q30" s="279">
        <v>1392.9317426</v>
      </c>
      <c r="R30" s="279">
        <v>1317.2022099999999</v>
      </c>
      <c r="S30" s="279">
        <v>1394.3535641999999</v>
      </c>
      <c r="T30" s="279">
        <v>1574.2181682999999</v>
      </c>
      <c r="U30" s="279">
        <v>1810.2685845000001</v>
      </c>
      <c r="V30" s="279">
        <v>1681.2663355</v>
      </c>
      <c r="W30" s="279">
        <v>1529.6131987000001</v>
      </c>
      <c r="X30" s="279">
        <v>1400.6853390000001</v>
      </c>
      <c r="Y30" s="279">
        <v>1444.6477712999999</v>
      </c>
      <c r="Z30" s="279">
        <v>1490.8970784000001</v>
      </c>
      <c r="AA30" s="279">
        <v>1549.6243096999999</v>
      </c>
      <c r="AB30" s="279">
        <v>1506.6525796999999</v>
      </c>
      <c r="AC30" s="279">
        <v>1397.6133090000001</v>
      </c>
      <c r="AD30" s="279">
        <v>1298.16272</v>
      </c>
      <c r="AE30" s="279">
        <v>1403.3736696999999</v>
      </c>
      <c r="AF30" s="279">
        <v>1550.8695319999999</v>
      </c>
      <c r="AG30" s="279">
        <v>1820.2680132</v>
      </c>
      <c r="AH30" s="279">
        <v>1715.2450468</v>
      </c>
      <c r="AI30" s="279">
        <v>1479.5942557000001</v>
      </c>
      <c r="AJ30" s="279">
        <v>1331.4208665000001</v>
      </c>
      <c r="AK30" s="279">
        <v>1354.934231</v>
      </c>
      <c r="AL30" s="279">
        <v>1464.3585852000001</v>
      </c>
      <c r="AM30" s="279">
        <v>1559.3743603</v>
      </c>
      <c r="AN30" s="279">
        <v>1568.7552871</v>
      </c>
      <c r="AO30" s="279">
        <v>1478.7773405999999</v>
      </c>
      <c r="AP30" s="279">
        <v>1365.1164702999999</v>
      </c>
      <c r="AQ30" s="279">
        <v>1374.8226419</v>
      </c>
      <c r="AR30" s="279">
        <v>1523.5838020000001</v>
      </c>
      <c r="AS30" s="279">
        <v>1800.1884255</v>
      </c>
      <c r="AT30" s="279">
        <v>1575.3132852000001</v>
      </c>
      <c r="AU30" s="279">
        <v>1447.3665917000001</v>
      </c>
      <c r="AV30" s="279">
        <v>1290.7450309999999</v>
      </c>
      <c r="AW30" s="279">
        <v>1382.7284084999999</v>
      </c>
      <c r="AX30" s="279">
        <v>1481.818</v>
      </c>
      <c r="AY30" s="279">
        <v>1609.509</v>
      </c>
      <c r="AZ30" s="342">
        <v>1538.269</v>
      </c>
      <c r="BA30" s="342">
        <v>1485.018</v>
      </c>
      <c r="BB30" s="342">
        <v>1354.951</v>
      </c>
      <c r="BC30" s="342">
        <v>1406.8879999999999</v>
      </c>
      <c r="BD30" s="342">
        <v>1518.8620000000001</v>
      </c>
      <c r="BE30" s="342">
        <v>1732.0650000000001</v>
      </c>
      <c r="BF30" s="342">
        <v>1653.0920000000001</v>
      </c>
      <c r="BG30" s="342">
        <v>1463.1010000000001</v>
      </c>
      <c r="BH30" s="342">
        <v>1307.5550000000001</v>
      </c>
      <c r="BI30" s="342">
        <v>1362.9469999999999</v>
      </c>
      <c r="BJ30" s="342">
        <v>1504.933</v>
      </c>
      <c r="BK30" s="342">
        <v>1616.14</v>
      </c>
      <c r="BL30" s="342">
        <v>1537.2560000000001</v>
      </c>
      <c r="BM30" s="342">
        <v>1492.8810000000001</v>
      </c>
      <c r="BN30" s="342">
        <v>1361.365</v>
      </c>
      <c r="BO30" s="342">
        <v>1413.2080000000001</v>
      </c>
      <c r="BP30" s="342">
        <v>1524.0039999999999</v>
      </c>
      <c r="BQ30" s="342">
        <v>1737.415</v>
      </c>
      <c r="BR30" s="342">
        <v>1659.011</v>
      </c>
      <c r="BS30" s="342">
        <v>1468.5250000000001</v>
      </c>
      <c r="BT30" s="342">
        <v>1317.077</v>
      </c>
      <c r="BU30" s="342">
        <v>1371.627</v>
      </c>
      <c r="BV30" s="342">
        <v>1511.39</v>
      </c>
    </row>
    <row r="31" spans="1:74" ht="11.1" customHeight="1">
      <c r="A31" s="559"/>
      <c r="B31" s="131" t="s">
        <v>440</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255"/>
      <c r="AZ31" s="369"/>
      <c r="BA31" s="369"/>
      <c r="BB31" s="369"/>
      <c r="BC31" s="369"/>
      <c r="BD31" s="369"/>
      <c r="BE31" s="369"/>
      <c r="BF31" s="369"/>
      <c r="BG31" s="369"/>
      <c r="BH31" s="369"/>
      <c r="BI31" s="369"/>
      <c r="BJ31" s="369"/>
      <c r="BK31" s="369"/>
      <c r="BL31" s="369"/>
      <c r="BM31" s="369"/>
      <c r="BN31" s="369"/>
      <c r="BO31" s="369"/>
      <c r="BP31" s="369"/>
      <c r="BQ31" s="369"/>
      <c r="BR31" s="369"/>
      <c r="BS31" s="369"/>
      <c r="BT31" s="369"/>
      <c r="BU31" s="369"/>
      <c r="BV31" s="369"/>
    </row>
    <row r="32" spans="1:74" ht="11.1" customHeight="1">
      <c r="A32" s="565" t="s">
        <v>441</v>
      </c>
      <c r="B32" s="566" t="s">
        <v>93</v>
      </c>
      <c r="C32" s="279">
        <v>2467.6248042000002</v>
      </c>
      <c r="D32" s="279">
        <v>2417.3363921</v>
      </c>
      <c r="E32" s="279">
        <v>1990.7223935</v>
      </c>
      <c r="F32" s="279">
        <v>1838.6200793</v>
      </c>
      <c r="G32" s="279">
        <v>2102.007689</v>
      </c>
      <c r="H32" s="279">
        <v>2577.7284260000001</v>
      </c>
      <c r="I32" s="279">
        <v>2632.5824644999998</v>
      </c>
      <c r="J32" s="279">
        <v>2571.3592142000002</v>
      </c>
      <c r="K32" s="279">
        <v>2234.3736133000002</v>
      </c>
      <c r="L32" s="279">
        <v>1782.0814558</v>
      </c>
      <c r="M32" s="279">
        <v>1875.9823463</v>
      </c>
      <c r="N32" s="279">
        <v>2398.8553719000001</v>
      </c>
      <c r="O32" s="279">
        <v>2484.8864709999998</v>
      </c>
      <c r="P32" s="279">
        <v>2137.2279668000001</v>
      </c>
      <c r="Q32" s="279">
        <v>1895.7234287000001</v>
      </c>
      <c r="R32" s="279">
        <v>1899.2990823</v>
      </c>
      <c r="S32" s="279">
        <v>2130.2653799999998</v>
      </c>
      <c r="T32" s="279">
        <v>2500.5003293</v>
      </c>
      <c r="U32" s="279">
        <v>2614.2202831999998</v>
      </c>
      <c r="V32" s="279">
        <v>2502.6967893999999</v>
      </c>
      <c r="W32" s="279">
        <v>2081.6246762999999</v>
      </c>
      <c r="X32" s="279">
        <v>1649.4958626</v>
      </c>
      <c r="Y32" s="279">
        <v>1654.7391009999999</v>
      </c>
      <c r="Z32" s="279">
        <v>1751.5503000000001</v>
      </c>
      <c r="AA32" s="279">
        <v>1673.815071</v>
      </c>
      <c r="AB32" s="279">
        <v>1580.3155145000001</v>
      </c>
      <c r="AC32" s="279">
        <v>1434.3617661000001</v>
      </c>
      <c r="AD32" s="279">
        <v>1378.020972</v>
      </c>
      <c r="AE32" s="279">
        <v>1748.6905339</v>
      </c>
      <c r="AF32" s="279">
        <v>1988.7073026999999</v>
      </c>
      <c r="AG32" s="279">
        <v>2340.6908410000001</v>
      </c>
      <c r="AH32" s="279">
        <v>2165.1049965000002</v>
      </c>
      <c r="AI32" s="279">
        <v>1838.9552796999999</v>
      </c>
      <c r="AJ32" s="279">
        <v>1668.5182674</v>
      </c>
      <c r="AK32" s="279">
        <v>1867.3877847000001</v>
      </c>
      <c r="AL32" s="279">
        <v>1762.5869548000001</v>
      </c>
      <c r="AM32" s="279">
        <v>1812.3604332</v>
      </c>
      <c r="AN32" s="279">
        <v>1754.2658274999999</v>
      </c>
      <c r="AO32" s="279">
        <v>1760.6602974</v>
      </c>
      <c r="AP32" s="279">
        <v>1526.0921473000001</v>
      </c>
      <c r="AQ32" s="279">
        <v>1641.7013852</v>
      </c>
      <c r="AR32" s="279">
        <v>2094.9360326999999</v>
      </c>
      <c r="AS32" s="279">
        <v>2135.0953439</v>
      </c>
      <c r="AT32" s="279">
        <v>2128.700081</v>
      </c>
      <c r="AU32" s="279">
        <v>1993.7168517</v>
      </c>
      <c r="AV32" s="279">
        <v>1665.5084426000001</v>
      </c>
      <c r="AW32" s="279">
        <v>1714.1402209</v>
      </c>
      <c r="AX32" s="279">
        <v>1807.2370000000001</v>
      </c>
      <c r="AY32" s="279">
        <v>1912.154</v>
      </c>
      <c r="AZ32" s="342">
        <v>1757.9079999999999</v>
      </c>
      <c r="BA32" s="342">
        <v>1642.45</v>
      </c>
      <c r="BB32" s="342">
        <v>1585.12</v>
      </c>
      <c r="BC32" s="342">
        <v>1771.9349999999999</v>
      </c>
      <c r="BD32" s="342">
        <v>2121.453</v>
      </c>
      <c r="BE32" s="342">
        <v>2234.3119999999999</v>
      </c>
      <c r="BF32" s="342">
        <v>2325.5680000000002</v>
      </c>
      <c r="BG32" s="342">
        <v>2005.0160000000001</v>
      </c>
      <c r="BH32" s="342">
        <v>1739.0039999999999</v>
      </c>
      <c r="BI32" s="342">
        <v>1714.942</v>
      </c>
      <c r="BJ32" s="342">
        <v>1963.364</v>
      </c>
      <c r="BK32" s="342">
        <v>1917.63</v>
      </c>
      <c r="BL32" s="342">
        <v>1848.1590000000001</v>
      </c>
      <c r="BM32" s="342">
        <v>1602.7670000000001</v>
      </c>
      <c r="BN32" s="342">
        <v>1554.7070000000001</v>
      </c>
      <c r="BO32" s="342">
        <v>1719.673</v>
      </c>
      <c r="BP32" s="342">
        <v>2052.922</v>
      </c>
      <c r="BQ32" s="342">
        <v>2164.41</v>
      </c>
      <c r="BR32" s="342">
        <v>2251.6480000000001</v>
      </c>
      <c r="BS32" s="342">
        <v>1939.931</v>
      </c>
      <c r="BT32" s="342">
        <v>1677.2929999999999</v>
      </c>
      <c r="BU32" s="342">
        <v>1628.2650000000001</v>
      </c>
      <c r="BV32" s="342">
        <v>1866.0740000000001</v>
      </c>
    </row>
    <row r="33" spans="1:74" ht="11.1" customHeight="1">
      <c r="A33" s="565" t="s">
        <v>442</v>
      </c>
      <c r="B33" s="566" t="s">
        <v>94</v>
      </c>
      <c r="C33" s="279">
        <v>1342.9432200000001</v>
      </c>
      <c r="D33" s="279">
        <v>1322.4060632000001</v>
      </c>
      <c r="E33" s="279">
        <v>1052.5412719000001</v>
      </c>
      <c r="F33" s="279">
        <v>1173.112789</v>
      </c>
      <c r="G33" s="279">
        <v>1474.7303184</v>
      </c>
      <c r="H33" s="279">
        <v>1929.3611437</v>
      </c>
      <c r="I33" s="279">
        <v>2034.4023516</v>
      </c>
      <c r="J33" s="279">
        <v>2214.1056281000001</v>
      </c>
      <c r="K33" s="279">
        <v>1747.4302236999999</v>
      </c>
      <c r="L33" s="279">
        <v>1314.73207</v>
      </c>
      <c r="M33" s="279">
        <v>1161.3141049999999</v>
      </c>
      <c r="N33" s="279">
        <v>1375.0630787</v>
      </c>
      <c r="O33" s="279">
        <v>1381.5903152000001</v>
      </c>
      <c r="P33" s="279">
        <v>1348.7729829</v>
      </c>
      <c r="Q33" s="279">
        <v>1190.5169168</v>
      </c>
      <c r="R33" s="279">
        <v>1426.8128287</v>
      </c>
      <c r="S33" s="279">
        <v>1526.8016874</v>
      </c>
      <c r="T33" s="279">
        <v>1969.2297556999999</v>
      </c>
      <c r="U33" s="279">
        <v>2264.2941335</v>
      </c>
      <c r="V33" s="279">
        <v>2336.2847323000001</v>
      </c>
      <c r="W33" s="279">
        <v>1775.2489717000001</v>
      </c>
      <c r="X33" s="279">
        <v>1444.5006742</v>
      </c>
      <c r="Y33" s="279">
        <v>1390.2217912999999</v>
      </c>
      <c r="Z33" s="279">
        <v>1505.7719339</v>
      </c>
      <c r="AA33" s="279">
        <v>1632.4529703000001</v>
      </c>
      <c r="AB33" s="279">
        <v>1697.4085093000001</v>
      </c>
      <c r="AC33" s="279">
        <v>1691.0686868</v>
      </c>
      <c r="AD33" s="279">
        <v>1892.9473687</v>
      </c>
      <c r="AE33" s="279">
        <v>2103.4920238999998</v>
      </c>
      <c r="AF33" s="279">
        <v>2278.5481573000002</v>
      </c>
      <c r="AG33" s="279">
        <v>2494.8921439000001</v>
      </c>
      <c r="AH33" s="279">
        <v>2366.4690728999999</v>
      </c>
      <c r="AI33" s="279">
        <v>2014.9603413</v>
      </c>
      <c r="AJ33" s="279">
        <v>1608.0443584</v>
      </c>
      <c r="AK33" s="279">
        <v>1466.506486</v>
      </c>
      <c r="AL33" s="279">
        <v>1588.9525713</v>
      </c>
      <c r="AM33" s="279">
        <v>1626.7115894000001</v>
      </c>
      <c r="AN33" s="279">
        <v>1629.1776864000001</v>
      </c>
      <c r="AO33" s="279">
        <v>1544.8782945</v>
      </c>
      <c r="AP33" s="279">
        <v>1511.639952</v>
      </c>
      <c r="AQ33" s="279">
        <v>1560.8640568000001</v>
      </c>
      <c r="AR33" s="279">
        <v>1948.9369523</v>
      </c>
      <c r="AS33" s="279">
        <v>2047.0703238999999</v>
      </c>
      <c r="AT33" s="279">
        <v>2178.4794477</v>
      </c>
      <c r="AU33" s="279">
        <v>1918.1536490000001</v>
      </c>
      <c r="AV33" s="279">
        <v>1607.8459329</v>
      </c>
      <c r="AW33" s="279">
        <v>1549.6084880000001</v>
      </c>
      <c r="AX33" s="279">
        <v>1647.6279999999999</v>
      </c>
      <c r="AY33" s="279">
        <v>1718.6869999999999</v>
      </c>
      <c r="AZ33" s="342">
        <v>1541.0889999999999</v>
      </c>
      <c r="BA33" s="342">
        <v>1495.7159999999999</v>
      </c>
      <c r="BB33" s="342">
        <v>1493.5260000000001</v>
      </c>
      <c r="BC33" s="342">
        <v>1677.62</v>
      </c>
      <c r="BD33" s="342">
        <v>2019.0060000000001</v>
      </c>
      <c r="BE33" s="342">
        <v>2144.373</v>
      </c>
      <c r="BF33" s="342">
        <v>2195.1590000000001</v>
      </c>
      <c r="BG33" s="342">
        <v>1897.0920000000001</v>
      </c>
      <c r="BH33" s="342">
        <v>1584.374</v>
      </c>
      <c r="BI33" s="342">
        <v>1462.979</v>
      </c>
      <c r="BJ33" s="342">
        <v>1562.38</v>
      </c>
      <c r="BK33" s="342">
        <v>1625.16</v>
      </c>
      <c r="BL33" s="342">
        <v>1612.374</v>
      </c>
      <c r="BM33" s="342">
        <v>1510.5229999999999</v>
      </c>
      <c r="BN33" s="342">
        <v>1524.2280000000001</v>
      </c>
      <c r="BO33" s="342">
        <v>1730.5640000000001</v>
      </c>
      <c r="BP33" s="342">
        <v>2088.2739999999999</v>
      </c>
      <c r="BQ33" s="342">
        <v>2230.2220000000002</v>
      </c>
      <c r="BR33" s="342">
        <v>2288.1469999999999</v>
      </c>
      <c r="BS33" s="342">
        <v>1974.318</v>
      </c>
      <c r="BT33" s="342">
        <v>1652.0319999999999</v>
      </c>
      <c r="BU33" s="342">
        <v>1552.3889999999999</v>
      </c>
      <c r="BV33" s="342">
        <v>1635.0709999999999</v>
      </c>
    </row>
    <row r="34" spans="1:74" ht="11.1" customHeight="1">
      <c r="A34" s="565" t="s">
        <v>443</v>
      </c>
      <c r="B34" s="568" t="s">
        <v>412</v>
      </c>
      <c r="C34" s="279">
        <v>87.366993226000005</v>
      </c>
      <c r="D34" s="279">
        <v>36.824940357000003</v>
      </c>
      <c r="E34" s="279">
        <v>37.929592903</v>
      </c>
      <c r="F34" s="279">
        <v>34.323516333000001</v>
      </c>
      <c r="G34" s="279">
        <v>50.000459032000002</v>
      </c>
      <c r="H34" s="279">
        <v>80.772078667000002</v>
      </c>
      <c r="I34" s="279">
        <v>71.605565483999996</v>
      </c>
      <c r="J34" s="279">
        <v>62.719750644999998</v>
      </c>
      <c r="K34" s="279">
        <v>47.213431667000002</v>
      </c>
      <c r="L34" s="279">
        <v>30.346228064999998</v>
      </c>
      <c r="M34" s="279">
        <v>25.076947000000001</v>
      </c>
      <c r="N34" s="279">
        <v>61.837509032</v>
      </c>
      <c r="O34" s="279">
        <v>54.010044194000002</v>
      </c>
      <c r="P34" s="279">
        <v>36.260985357000003</v>
      </c>
      <c r="Q34" s="279">
        <v>36.341837742000003</v>
      </c>
      <c r="R34" s="279">
        <v>36.570101000000001</v>
      </c>
      <c r="S34" s="279">
        <v>32.541017097000001</v>
      </c>
      <c r="T34" s="279">
        <v>38.506334332999998</v>
      </c>
      <c r="U34" s="279">
        <v>47.023910000000001</v>
      </c>
      <c r="V34" s="279">
        <v>36.374011613</v>
      </c>
      <c r="W34" s="279">
        <v>35.541732000000003</v>
      </c>
      <c r="X34" s="279">
        <v>27.199361289999999</v>
      </c>
      <c r="Y34" s="279">
        <v>20.884910999999999</v>
      </c>
      <c r="Z34" s="279">
        <v>28.805681289999999</v>
      </c>
      <c r="AA34" s="279">
        <v>34.392372580999997</v>
      </c>
      <c r="AB34" s="279">
        <v>25.481425517000002</v>
      </c>
      <c r="AC34" s="279">
        <v>17.586003548000001</v>
      </c>
      <c r="AD34" s="279">
        <v>19.118674667000001</v>
      </c>
      <c r="AE34" s="279">
        <v>22.001783226000001</v>
      </c>
      <c r="AF34" s="279">
        <v>26.171672999999998</v>
      </c>
      <c r="AG34" s="279">
        <v>31.110120644999999</v>
      </c>
      <c r="AH34" s="279">
        <v>25.808192257999998</v>
      </c>
      <c r="AI34" s="279">
        <v>23.284106999999999</v>
      </c>
      <c r="AJ34" s="279">
        <v>23.242003871000001</v>
      </c>
      <c r="AK34" s="279">
        <v>25.538490667000001</v>
      </c>
      <c r="AL34" s="279">
        <v>23.584351612999999</v>
      </c>
      <c r="AM34" s="279">
        <v>29.483143225999999</v>
      </c>
      <c r="AN34" s="279">
        <v>25.263783214</v>
      </c>
      <c r="AO34" s="279">
        <v>26.998532258000001</v>
      </c>
      <c r="AP34" s="279">
        <v>29.404622332999999</v>
      </c>
      <c r="AQ34" s="279">
        <v>38.633407097000003</v>
      </c>
      <c r="AR34" s="279">
        <v>39.261235333000002</v>
      </c>
      <c r="AS34" s="279">
        <v>39.525147097000001</v>
      </c>
      <c r="AT34" s="279">
        <v>39.309906773999998</v>
      </c>
      <c r="AU34" s="279">
        <v>35.691691333000001</v>
      </c>
      <c r="AV34" s="279">
        <v>29.678039032000001</v>
      </c>
      <c r="AW34" s="279">
        <v>20.102169</v>
      </c>
      <c r="AX34" s="279">
        <v>30.29514</v>
      </c>
      <c r="AY34" s="279">
        <v>39.60436</v>
      </c>
      <c r="AZ34" s="342">
        <v>26.26906</v>
      </c>
      <c r="BA34" s="342">
        <v>27.393339999999998</v>
      </c>
      <c r="BB34" s="342">
        <v>26.215800000000002</v>
      </c>
      <c r="BC34" s="342">
        <v>29.11477</v>
      </c>
      <c r="BD34" s="342">
        <v>35.024419999999999</v>
      </c>
      <c r="BE34" s="342">
        <v>34.340380000000003</v>
      </c>
      <c r="BF34" s="342">
        <v>31.32123</v>
      </c>
      <c r="BG34" s="342">
        <v>30.74269</v>
      </c>
      <c r="BH34" s="342">
        <v>25.186350000000001</v>
      </c>
      <c r="BI34" s="342">
        <v>19.224810000000002</v>
      </c>
      <c r="BJ34" s="342">
        <v>30.85286</v>
      </c>
      <c r="BK34" s="342">
        <v>36.217840000000002</v>
      </c>
      <c r="BL34" s="342">
        <v>27.65503</v>
      </c>
      <c r="BM34" s="342">
        <v>27.347719999999999</v>
      </c>
      <c r="BN34" s="342">
        <v>26.241129999999998</v>
      </c>
      <c r="BO34" s="342">
        <v>29.344799999999999</v>
      </c>
      <c r="BP34" s="342">
        <v>33.977690000000003</v>
      </c>
      <c r="BQ34" s="342">
        <v>33.8887</v>
      </c>
      <c r="BR34" s="342">
        <v>31.793900000000001</v>
      </c>
      <c r="BS34" s="342">
        <v>30.3462</v>
      </c>
      <c r="BT34" s="342">
        <v>24.792929999999998</v>
      </c>
      <c r="BU34" s="342">
        <v>19.25534</v>
      </c>
      <c r="BV34" s="342">
        <v>30.48067</v>
      </c>
    </row>
    <row r="35" spans="1:74" ht="11.1" customHeight="1">
      <c r="A35" s="565" t="s">
        <v>444</v>
      </c>
      <c r="B35" s="568" t="s">
        <v>95</v>
      </c>
      <c r="C35" s="279">
        <v>15.051134515999999</v>
      </c>
      <c r="D35" s="279">
        <v>14.710261428999999</v>
      </c>
      <c r="E35" s="279">
        <v>16.505004194000001</v>
      </c>
      <c r="F35" s="279">
        <v>15.212934667000001</v>
      </c>
      <c r="G35" s="279">
        <v>15.311309032</v>
      </c>
      <c r="H35" s="279">
        <v>15.289579333000001</v>
      </c>
      <c r="I35" s="279">
        <v>15.181801612999999</v>
      </c>
      <c r="J35" s="279">
        <v>15.759921289999999</v>
      </c>
      <c r="K35" s="279">
        <v>14.833481000000001</v>
      </c>
      <c r="L35" s="279">
        <v>12.07099129</v>
      </c>
      <c r="M35" s="279">
        <v>14.348100333</v>
      </c>
      <c r="N35" s="279">
        <v>13.561093226000001</v>
      </c>
      <c r="O35" s="279">
        <v>14.597948387000001</v>
      </c>
      <c r="P35" s="279">
        <v>13.912326071000001</v>
      </c>
      <c r="Q35" s="279">
        <v>14.233582903</v>
      </c>
      <c r="R35" s="279">
        <v>14.523325333000001</v>
      </c>
      <c r="S35" s="279">
        <v>12.727596129</v>
      </c>
      <c r="T35" s="279">
        <v>16.192319999999999</v>
      </c>
      <c r="U35" s="279">
        <v>17.196024194</v>
      </c>
      <c r="V35" s="279">
        <v>16.933780644999999</v>
      </c>
      <c r="W35" s="279">
        <v>14.738506666999999</v>
      </c>
      <c r="X35" s="279">
        <v>13.824437742000001</v>
      </c>
      <c r="Y35" s="279">
        <v>13.840134000000001</v>
      </c>
      <c r="Z35" s="279">
        <v>14.403862581</v>
      </c>
      <c r="AA35" s="279">
        <v>12.618434194000001</v>
      </c>
      <c r="AB35" s="279">
        <v>14.800680345</v>
      </c>
      <c r="AC35" s="279">
        <v>13.749144839</v>
      </c>
      <c r="AD35" s="279">
        <v>15.690561667000001</v>
      </c>
      <c r="AE35" s="279">
        <v>13.306900645000001</v>
      </c>
      <c r="AF35" s="279">
        <v>12.875475333000001</v>
      </c>
      <c r="AG35" s="279">
        <v>13.806680968</v>
      </c>
      <c r="AH35" s="279">
        <v>13.390895484</v>
      </c>
      <c r="AI35" s="279">
        <v>11.678687667</v>
      </c>
      <c r="AJ35" s="279">
        <v>11.77405871</v>
      </c>
      <c r="AK35" s="279">
        <v>11.565586667</v>
      </c>
      <c r="AL35" s="279">
        <v>13.205957097000001</v>
      </c>
      <c r="AM35" s="279">
        <v>12.850005806</v>
      </c>
      <c r="AN35" s="279">
        <v>11.491281071</v>
      </c>
      <c r="AO35" s="279">
        <v>11.921301613000001</v>
      </c>
      <c r="AP35" s="279">
        <v>12.668009667</v>
      </c>
      <c r="AQ35" s="279">
        <v>13.929633548</v>
      </c>
      <c r="AR35" s="279">
        <v>14.000474333</v>
      </c>
      <c r="AS35" s="279">
        <v>15.294438065</v>
      </c>
      <c r="AT35" s="279">
        <v>15.223835161</v>
      </c>
      <c r="AU35" s="279">
        <v>13.884393666999999</v>
      </c>
      <c r="AV35" s="279">
        <v>14.109086774</v>
      </c>
      <c r="AW35" s="279">
        <v>13.969270399999999</v>
      </c>
      <c r="AX35" s="279">
        <v>15.31461</v>
      </c>
      <c r="AY35" s="279">
        <v>14.85567</v>
      </c>
      <c r="AZ35" s="342">
        <v>12.46372</v>
      </c>
      <c r="BA35" s="342">
        <v>12.429589999999999</v>
      </c>
      <c r="BB35" s="342">
        <v>13.5982</v>
      </c>
      <c r="BC35" s="342">
        <v>15.34746</v>
      </c>
      <c r="BD35" s="342">
        <v>15.04509</v>
      </c>
      <c r="BE35" s="342">
        <v>16.641970000000001</v>
      </c>
      <c r="BF35" s="342">
        <v>16.593990000000002</v>
      </c>
      <c r="BG35" s="342">
        <v>14.603429999999999</v>
      </c>
      <c r="BH35" s="342">
        <v>14.891120000000001</v>
      </c>
      <c r="BI35" s="342">
        <v>14.332330000000001</v>
      </c>
      <c r="BJ35" s="342">
        <v>16.26155</v>
      </c>
      <c r="BK35" s="342">
        <v>15.28913</v>
      </c>
      <c r="BL35" s="342">
        <v>13.334009999999999</v>
      </c>
      <c r="BM35" s="342">
        <v>12.905989999999999</v>
      </c>
      <c r="BN35" s="342">
        <v>14.163399999999999</v>
      </c>
      <c r="BO35" s="342">
        <v>15.9998</v>
      </c>
      <c r="BP35" s="342">
        <v>15.72649</v>
      </c>
      <c r="BQ35" s="342">
        <v>17.45553</v>
      </c>
      <c r="BR35" s="342">
        <v>17.427520000000001</v>
      </c>
      <c r="BS35" s="342">
        <v>15.337070000000001</v>
      </c>
      <c r="BT35" s="342">
        <v>15.54222</v>
      </c>
      <c r="BU35" s="342">
        <v>14.89593</v>
      </c>
      <c r="BV35" s="342">
        <v>16.873270000000002</v>
      </c>
    </row>
    <row r="36" spans="1:74" ht="11.1" customHeight="1">
      <c r="A36" s="565" t="s">
        <v>445</v>
      </c>
      <c r="B36" s="568" t="s">
        <v>96</v>
      </c>
      <c r="C36" s="279">
        <v>1018.3883871</v>
      </c>
      <c r="D36" s="279">
        <v>981.72775000000001</v>
      </c>
      <c r="E36" s="279">
        <v>880.75403226000003</v>
      </c>
      <c r="F36" s="279">
        <v>788.4085</v>
      </c>
      <c r="G36" s="279">
        <v>907.73351613</v>
      </c>
      <c r="H36" s="279">
        <v>956.98065199999996</v>
      </c>
      <c r="I36" s="279">
        <v>975.83622580999997</v>
      </c>
      <c r="J36" s="279">
        <v>956.91883871000005</v>
      </c>
      <c r="K36" s="279">
        <v>969.65703332999999</v>
      </c>
      <c r="L36" s="279">
        <v>859.65983871000003</v>
      </c>
      <c r="M36" s="279">
        <v>889.69669999999996</v>
      </c>
      <c r="N36" s="279">
        <v>1027.5253548000001</v>
      </c>
      <c r="O36" s="279">
        <v>984.31864515999996</v>
      </c>
      <c r="P36" s="279">
        <v>970.05935713999997</v>
      </c>
      <c r="Q36" s="279">
        <v>868.33177419000003</v>
      </c>
      <c r="R36" s="279">
        <v>765.72603332999995</v>
      </c>
      <c r="S36" s="279">
        <v>769.52061289999995</v>
      </c>
      <c r="T36" s="279">
        <v>961.26110000000006</v>
      </c>
      <c r="U36" s="279">
        <v>1003.3672903</v>
      </c>
      <c r="V36" s="279">
        <v>982.08293547999995</v>
      </c>
      <c r="W36" s="279">
        <v>943.99333333000004</v>
      </c>
      <c r="X36" s="279">
        <v>873.72596773999999</v>
      </c>
      <c r="Y36" s="279">
        <v>916.8261</v>
      </c>
      <c r="Z36" s="279">
        <v>969.31403225999998</v>
      </c>
      <c r="AA36" s="279">
        <v>977.83725805999995</v>
      </c>
      <c r="AB36" s="279">
        <v>920.62520689999997</v>
      </c>
      <c r="AC36" s="279">
        <v>796.06487097000002</v>
      </c>
      <c r="AD36" s="279">
        <v>786.78006667</v>
      </c>
      <c r="AE36" s="279">
        <v>864.87612903000002</v>
      </c>
      <c r="AF36" s="279">
        <v>958.84939999999995</v>
      </c>
      <c r="AG36" s="279">
        <v>987.71725805999995</v>
      </c>
      <c r="AH36" s="279">
        <v>977.19038709999995</v>
      </c>
      <c r="AI36" s="279">
        <v>922.71276666999995</v>
      </c>
      <c r="AJ36" s="279">
        <v>832.25312902999997</v>
      </c>
      <c r="AK36" s="279">
        <v>785.70529999999997</v>
      </c>
      <c r="AL36" s="279">
        <v>924.00577419000001</v>
      </c>
      <c r="AM36" s="279">
        <v>964.13470968000001</v>
      </c>
      <c r="AN36" s="279">
        <v>923.78014285999996</v>
      </c>
      <c r="AO36" s="279">
        <v>837.21058065</v>
      </c>
      <c r="AP36" s="279">
        <v>838.62073333000001</v>
      </c>
      <c r="AQ36" s="279">
        <v>947.49561289999997</v>
      </c>
      <c r="AR36" s="279">
        <v>999.41306667000003</v>
      </c>
      <c r="AS36" s="279">
        <v>1019.2651613</v>
      </c>
      <c r="AT36" s="279">
        <v>1023.3827742</v>
      </c>
      <c r="AU36" s="279">
        <v>978.28466666999998</v>
      </c>
      <c r="AV36" s="279">
        <v>876.23158064999996</v>
      </c>
      <c r="AW36" s="279">
        <v>928.72810000000004</v>
      </c>
      <c r="AX36" s="279">
        <v>997.26199999999994</v>
      </c>
      <c r="AY36" s="279">
        <v>1029.0260000000001</v>
      </c>
      <c r="AZ36" s="342">
        <v>942.26520000000005</v>
      </c>
      <c r="BA36" s="342">
        <v>856.27560000000005</v>
      </c>
      <c r="BB36" s="342">
        <v>820.97460000000001</v>
      </c>
      <c r="BC36" s="342">
        <v>873.47349999999994</v>
      </c>
      <c r="BD36" s="342">
        <v>997.4796</v>
      </c>
      <c r="BE36" s="342">
        <v>986.61779999999999</v>
      </c>
      <c r="BF36" s="342">
        <v>969.41980000000001</v>
      </c>
      <c r="BG36" s="342">
        <v>905.15390000000002</v>
      </c>
      <c r="BH36" s="342">
        <v>825.50040000000001</v>
      </c>
      <c r="BI36" s="342">
        <v>874.37869999999998</v>
      </c>
      <c r="BJ36" s="342">
        <v>954.93740000000003</v>
      </c>
      <c r="BK36" s="342">
        <v>1013.716</v>
      </c>
      <c r="BL36" s="342">
        <v>969.92449999999997</v>
      </c>
      <c r="BM36" s="342">
        <v>881.41070000000002</v>
      </c>
      <c r="BN36" s="342">
        <v>845.07349999999997</v>
      </c>
      <c r="BO36" s="342">
        <v>899.11350000000004</v>
      </c>
      <c r="BP36" s="342">
        <v>1026.76</v>
      </c>
      <c r="BQ36" s="342">
        <v>1015.579</v>
      </c>
      <c r="BR36" s="342">
        <v>997.87620000000004</v>
      </c>
      <c r="BS36" s="342">
        <v>931.72379999999998</v>
      </c>
      <c r="BT36" s="342">
        <v>849.73209999999995</v>
      </c>
      <c r="BU36" s="342">
        <v>900.0453</v>
      </c>
      <c r="BV36" s="342">
        <v>1008.724</v>
      </c>
    </row>
    <row r="37" spans="1:74" ht="11.1" customHeight="1">
      <c r="A37" s="565" t="s">
        <v>446</v>
      </c>
      <c r="B37" s="568" t="s">
        <v>436</v>
      </c>
      <c r="C37" s="279">
        <v>193.18289419000001</v>
      </c>
      <c r="D37" s="279">
        <v>220.90154643</v>
      </c>
      <c r="E37" s="279">
        <v>154.12680161</v>
      </c>
      <c r="F37" s="279">
        <v>99.425393999999997</v>
      </c>
      <c r="G37" s="279">
        <v>108.0015229</v>
      </c>
      <c r="H37" s="279">
        <v>93.613995666999998</v>
      </c>
      <c r="I37" s="279">
        <v>67.384690645000006</v>
      </c>
      <c r="J37" s="279">
        <v>75.097637742000003</v>
      </c>
      <c r="K37" s="279">
        <v>63.921547666999999</v>
      </c>
      <c r="L37" s="279">
        <v>57.598462581</v>
      </c>
      <c r="M37" s="279">
        <v>71.015591666999995</v>
      </c>
      <c r="N37" s="279">
        <v>113.15865257999999</v>
      </c>
      <c r="O37" s="279">
        <v>87.128025484000005</v>
      </c>
      <c r="P37" s="279">
        <v>89.991308214</v>
      </c>
      <c r="Q37" s="279">
        <v>165.16009258</v>
      </c>
      <c r="R37" s="279">
        <v>154.22558433</v>
      </c>
      <c r="S37" s="279">
        <v>111.31671968000001</v>
      </c>
      <c r="T37" s="279">
        <v>88.003058667000005</v>
      </c>
      <c r="U37" s="279">
        <v>67.284437741999994</v>
      </c>
      <c r="V37" s="279">
        <v>71.578171612999995</v>
      </c>
      <c r="W37" s="279">
        <v>78.491555332999994</v>
      </c>
      <c r="X37" s="279">
        <v>65.719535160999996</v>
      </c>
      <c r="Y37" s="279">
        <v>90.350348667000006</v>
      </c>
      <c r="Z37" s="279">
        <v>151.86142838999999</v>
      </c>
      <c r="AA37" s="279">
        <v>154.66698129</v>
      </c>
      <c r="AB37" s="279">
        <v>129.69064965999999</v>
      </c>
      <c r="AC37" s="279">
        <v>127.61317677</v>
      </c>
      <c r="AD37" s="279">
        <v>79.776229999999998</v>
      </c>
      <c r="AE37" s="279">
        <v>65.867917097000003</v>
      </c>
      <c r="AF37" s="279">
        <v>51.534187000000003</v>
      </c>
      <c r="AG37" s="279">
        <v>46.115457741999997</v>
      </c>
      <c r="AH37" s="279">
        <v>65.513090000000005</v>
      </c>
      <c r="AI37" s="279">
        <v>61.750798000000003</v>
      </c>
      <c r="AJ37" s="279">
        <v>78.327927742</v>
      </c>
      <c r="AK37" s="279">
        <v>76.778402333000002</v>
      </c>
      <c r="AL37" s="279">
        <v>80.440433548000001</v>
      </c>
      <c r="AM37" s="279">
        <v>146.64711677</v>
      </c>
      <c r="AN37" s="279">
        <v>169.41368679000001</v>
      </c>
      <c r="AO37" s="279">
        <v>136.17436613000001</v>
      </c>
      <c r="AP37" s="279">
        <v>129.38849267000001</v>
      </c>
      <c r="AQ37" s="279">
        <v>164.25259387</v>
      </c>
      <c r="AR37" s="279">
        <v>145.89481733</v>
      </c>
      <c r="AS37" s="279">
        <v>173.34700129000001</v>
      </c>
      <c r="AT37" s="279">
        <v>129.95167419000001</v>
      </c>
      <c r="AU37" s="279">
        <v>98.811446666999998</v>
      </c>
      <c r="AV37" s="279">
        <v>88.502297419000001</v>
      </c>
      <c r="AW37" s="279">
        <v>92.523754267000001</v>
      </c>
      <c r="AX37" s="279">
        <v>94.52234</v>
      </c>
      <c r="AY37" s="279">
        <v>148.94919999999999</v>
      </c>
      <c r="AZ37" s="342">
        <v>165.613</v>
      </c>
      <c r="BA37" s="342">
        <v>150.15950000000001</v>
      </c>
      <c r="BB37" s="342">
        <v>133.81039999999999</v>
      </c>
      <c r="BC37" s="342">
        <v>159.7799</v>
      </c>
      <c r="BD37" s="342">
        <v>140.41489999999999</v>
      </c>
      <c r="BE37" s="342">
        <v>152.3056</v>
      </c>
      <c r="BF37" s="342">
        <v>125.54</v>
      </c>
      <c r="BG37" s="342">
        <v>102.5073</v>
      </c>
      <c r="BH37" s="342">
        <v>90.951480000000004</v>
      </c>
      <c r="BI37" s="342">
        <v>101.1635</v>
      </c>
      <c r="BJ37" s="342">
        <v>96.455920000000006</v>
      </c>
      <c r="BK37" s="342">
        <v>146.77029999999999</v>
      </c>
      <c r="BL37" s="342">
        <v>164.7621</v>
      </c>
      <c r="BM37" s="342">
        <v>154.34880000000001</v>
      </c>
      <c r="BN37" s="342">
        <v>136.56440000000001</v>
      </c>
      <c r="BO37" s="342">
        <v>166.8048</v>
      </c>
      <c r="BP37" s="342">
        <v>145.98519999999999</v>
      </c>
      <c r="BQ37" s="342">
        <v>154.09379999999999</v>
      </c>
      <c r="BR37" s="342">
        <v>125.0742</v>
      </c>
      <c r="BS37" s="342">
        <v>105.7787</v>
      </c>
      <c r="BT37" s="342">
        <v>96.591300000000004</v>
      </c>
      <c r="BU37" s="342">
        <v>106.3879</v>
      </c>
      <c r="BV37" s="342">
        <v>98.326830000000001</v>
      </c>
    </row>
    <row r="38" spans="1:74" ht="11.1" customHeight="1">
      <c r="A38" s="565" t="s">
        <v>447</v>
      </c>
      <c r="B38" s="566" t="s">
        <v>480</v>
      </c>
      <c r="C38" s="279">
        <v>142.51637934999999</v>
      </c>
      <c r="D38" s="279">
        <v>136.22728393</v>
      </c>
      <c r="E38" s="279">
        <v>169.55044387000001</v>
      </c>
      <c r="F38" s="279">
        <v>177.80425432999999</v>
      </c>
      <c r="G38" s="279">
        <v>152.73625516000001</v>
      </c>
      <c r="H38" s="279">
        <v>171.68493667000001</v>
      </c>
      <c r="I38" s="279">
        <v>143.35651612999999</v>
      </c>
      <c r="J38" s="279">
        <v>135.40065645000001</v>
      </c>
      <c r="K38" s="279">
        <v>138.03816166999999</v>
      </c>
      <c r="L38" s="279">
        <v>140.55091257999999</v>
      </c>
      <c r="M38" s="279">
        <v>182.99479866999999</v>
      </c>
      <c r="N38" s="279">
        <v>174.89936613</v>
      </c>
      <c r="O38" s="279">
        <v>157.23655452</v>
      </c>
      <c r="P38" s="279">
        <v>186.27289999999999</v>
      </c>
      <c r="Q38" s="279">
        <v>179.77198064999999</v>
      </c>
      <c r="R38" s="279">
        <v>196.93577866999999</v>
      </c>
      <c r="S38" s="279">
        <v>187.77794774</v>
      </c>
      <c r="T38" s="279">
        <v>210.14222633</v>
      </c>
      <c r="U38" s="279">
        <v>156.54888968</v>
      </c>
      <c r="V38" s="279">
        <v>153.19079160999999</v>
      </c>
      <c r="W38" s="279">
        <v>145.15292367000001</v>
      </c>
      <c r="X38" s="279">
        <v>176.71464032</v>
      </c>
      <c r="Y38" s="279">
        <v>196.96125832999999</v>
      </c>
      <c r="Z38" s="279">
        <v>179.77043774000001</v>
      </c>
      <c r="AA38" s="279">
        <v>204.63432613000001</v>
      </c>
      <c r="AB38" s="279">
        <v>190.06296552000001</v>
      </c>
      <c r="AC38" s="279">
        <v>207.51651355000001</v>
      </c>
      <c r="AD38" s="279">
        <v>195.09800733</v>
      </c>
      <c r="AE38" s="279">
        <v>190.14361839</v>
      </c>
      <c r="AF38" s="279">
        <v>187.93036366999999</v>
      </c>
      <c r="AG38" s="279">
        <v>168.02069387</v>
      </c>
      <c r="AH38" s="279">
        <v>153.46337323</v>
      </c>
      <c r="AI38" s="279">
        <v>167.13278733000001</v>
      </c>
      <c r="AJ38" s="279">
        <v>191.19483418999999</v>
      </c>
      <c r="AK38" s="279">
        <v>198.43874532999999</v>
      </c>
      <c r="AL38" s="279">
        <v>222.02735193999999</v>
      </c>
      <c r="AM38" s="279">
        <v>196.7910071</v>
      </c>
      <c r="AN38" s="279">
        <v>220.55713463999999</v>
      </c>
      <c r="AO38" s="279">
        <v>236.82766645000001</v>
      </c>
      <c r="AP38" s="279">
        <v>238.19833700000001</v>
      </c>
      <c r="AQ38" s="279">
        <v>246.92434097</v>
      </c>
      <c r="AR38" s="279">
        <v>231.51804167</v>
      </c>
      <c r="AS38" s="279">
        <v>187.05038580999999</v>
      </c>
      <c r="AT38" s="279">
        <v>177.99748065</v>
      </c>
      <c r="AU38" s="279">
        <v>177.30065367</v>
      </c>
      <c r="AV38" s="279">
        <v>216.87481935</v>
      </c>
      <c r="AW38" s="279">
        <v>224.53179782999999</v>
      </c>
      <c r="AX38" s="279">
        <v>227.97040000000001</v>
      </c>
      <c r="AY38" s="279">
        <v>218.54349999999999</v>
      </c>
      <c r="AZ38" s="342">
        <v>223.02269999999999</v>
      </c>
      <c r="BA38" s="342">
        <v>232.57470000000001</v>
      </c>
      <c r="BB38" s="342">
        <v>239.35130000000001</v>
      </c>
      <c r="BC38" s="342">
        <v>231.22020000000001</v>
      </c>
      <c r="BD38" s="342">
        <v>233.4417</v>
      </c>
      <c r="BE38" s="342">
        <v>205.82470000000001</v>
      </c>
      <c r="BF38" s="342">
        <v>194.25299999999999</v>
      </c>
      <c r="BG38" s="342">
        <v>195.3741</v>
      </c>
      <c r="BH38" s="342">
        <v>214.01820000000001</v>
      </c>
      <c r="BI38" s="342">
        <v>230.67570000000001</v>
      </c>
      <c r="BJ38" s="342">
        <v>240.79730000000001</v>
      </c>
      <c r="BK38" s="342">
        <v>236.53790000000001</v>
      </c>
      <c r="BL38" s="342">
        <v>240.44450000000001</v>
      </c>
      <c r="BM38" s="342">
        <v>253.16900000000001</v>
      </c>
      <c r="BN38" s="342">
        <v>261.45209999999997</v>
      </c>
      <c r="BO38" s="342">
        <v>254.36519999999999</v>
      </c>
      <c r="BP38" s="342">
        <v>253.83879999999999</v>
      </c>
      <c r="BQ38" s="342">
        <v>223.00710000000001</v>
      </c>
      <c r="BR38" s="342">
        <v>211.18629999999999</v>
      </c>
      <c r="BS38" s="342">
        <v>213.154</v>
      </c>
      <c r="BT38" s="342">
        <v>235.24010000000001</v>
      </c>
      <c r="BU38" s="342">
        <v>250.3819</v>
      </c>
      <c r="BV38" s="342">
        <v>263.05990000000003</v>
      </c>
    </row>
    <row r="39" spans="1:74" ht="11.1" customHeight="1">
      <c r="A39" s="565" t="s">
        <v>448</v>
      </c>
      <c r="B39" s="568" t="s">
        <v>426</v>
      </c>
      <c r="C39" s="279">
        <v>14.376347742</v>
      </c>
      <c r="D39" s="279">
        <v>14.423348928999999</v>
      </c>
      <c r="E39" s="279">
        <v>13.823103871000001</v>
      </c>
      <c r="F39" s="279">
        <v>13.834107333</v>
      </c>
      <c r="G39" s="279">
        <v>14.515312903</v>
      </c>
      <c r="H39" s="279">
        <v>15.420782000000001</v>
      </c>
      <c r="I39" s="279">
        <v>14.812790968</v>
      </c>
      <c r="J39" s="279">
        <v>14.910003548000001</v>
      </c>
      <c r="K39" s="279">
        <v>15.536160667000001</v>
      </c>
      <c r="L39" s="279">
        <v>13.955936774</v>
      </c>
      <c r="M39" s="279">
        <v>14.231218332999999</v>
      </c>
      <c r="N39" s="279">
        <v>15.207617419</v>
      </c>
      <c r="O39" s="279">
        <v>14.804449032000001</v>
      </c>
      <c r="P39" s="279">
        <v>15.747513571000001</v>
      </c>
      <c r="Q39" s="279">
        <v>15.647963548</v>
      </c>
      <c r="R39" s="279">
        <v>16.500007666999998</v>
      </c>
      <c r="S39" s="279">
        <v>16.387770645</v>
      </c>
      <c r="T39" s="279">
        <v>17.146268667000001</v>
      </c>
      <c r="U39" s="279">
        <v>17.47522</v>
      </c>
      <c r="V39" s="279">
        <v>16.402872581</v>
      </c>
      <c r="W39" s="279">
        <v>15.846584667</v>
      </c>
      <c r="X39" s="279">
        <v>15.666572258</v>
      </c>
      <c r="Y39" s="279">
        <v>16.393526333000001</v>
      </c>
      <c r="Z39" s="279">
        <v>16.698013226</v>
      </c>
      <c r="AA39" s="279">
        <v>14.479662580999999</v>
      </c>
      <c r="AB39" s="279">
        <v>14.384537241</v>
      </c>
      <c r="AC39" s="279">
        <v>14.242254193999999</v>
      </c>
      <c r="AD39" s="279">
        <v>14.896761667</v>
      </c>
      <c r="AE39" s="279">
        <v>15.905214515999999</v>
      </c>
      <c r="AF39" s="279">
        <v>15.008328000000001</v>
      </c>
      <c r="AG39" s="279">
        <v>15.452312580999999</v>
      </c>
      <c r="AH39" s="279">
        <v>14.868571935</v>
      </c>
      <c r="AI39" s="279">
        <v>14.593213667000001</v>
      </c>
      <c r="AJ39" s="279">
        <v>14.262849677</v>
      </c>
      <c r="AK39" s="279">
        <v>15.329110332999999</v>
      </c>
      <c r="AL39" s="279">
        <v>15.250813871</v>
      </c>
      <c r="AM39" s="279">
        <v>13.556838065000001</v>
      </c>
      <c r="AN39" s="279">
        <v>13.686272499999999</v>
      </c>
      <c r="AO39" s="279">
        <v>12.957882258</v>
      </c>
      <c r="AP39" s="279">
        <v>12.406917333000001</v>
      </c>
      <c r="AQ39" s="279">
        <v>13.695135806</v>
      </c>
      <c r="AR39" s="279">
        <v>13.616727333</v>
      </c>
      <c r="AS39" s="279">
        <v>13.93563</v>
      </c>
      <c r="AT39" s="279">
        <v>14.276300644999999</v>
      </c>
      <c r="AU39" s="279">
        <v>14.006645000000001</v>
      </c>
      <c r="AV39" s="279">
        <v>13.119062258</v>
      </c>
      <c r="AW39" s="279">
        <v>12.346412000000001</v>
      </c>
      <c r="AX39" s="279">
        <v>14.948980000000001</v>
      </c>
      <c r="AY39" s="279">
        <v>14.028639999999999</v>
      </c>
      <c r="AZ39" s="342">
        <v>13.56278</v>
      </c>
      <c r="BA39" s="342">
        <v>12.928269999999999</v>
      </c>
      <c r="BB39" s="342">
        <v>13.14695</v>
      </c>
      <c r="BC39" s="342">
        <v>13.765040000000001</v>
      </c>
      <c r="BD39" s="342">
        <v>14.197990000000001</v>
      </c>
      <c r="BE39" s="342">
        <v>14.54992</v>
      </c>
      <c r="BF39" s="342">
        <v>15.40699</v>
      </c>
      <c r="BG39" s="342">
        <v>14.237740000000001</v>
      </c>
      <c r="BH39" s="342">
        <v>13.56216</v>
      </c>
      <c r="BI39" s="342">
        <v>12.63335</v>
      </c>
      <c r="BJ39" s="342">
        <v>15.48532</v>
      </c>
      <c r="BK39" s="342">
        <v>14.22292</v>
      </c>
      <c r="BL39" s="342">
        <v>14.19932</v>
      </c>
      <c r="BM39" s="342">
        <v>13.25614</v>
      </c>
      <c r="BN39" s="342">
        <v>13.479950000000001</v>
      </c>
      <c r="BO39" s="342">
        <v>14.102040000000001</v>
      </c>
      <c r="BP39" s="342">
        <v>14.523580000000001</v>
      </c>
      <c r="BQ39" s="342">
        <v>14.89129</v>
      </c>
      <c r="BR39" s="342">
        <v>15.762790000000001</v>
      </c>
      <c r="BS39" s="342">
        <v>14.56601</v>
      </c>
      <c r="BT39" s="342">
        <v>13.846209999999999</v>
      </c>
      <c r="BU39" s="342">
        <v>12.86448</v>
      </c>
      <c r="BV39" s="342">
        <v>15.730840000000001</v>
      </c>
    </row>
    <row r="40" spans="1:74" ht="11.1" customHeight="1">
      <c r="A40" s="565" t="s">
        <v>449</v>
      </c>
      <c r="B40" s="566" t="s">
        <v>428</v>
      </c>
      <c r="C40" s="279">
        <v>5281.4501602999999</v>
      </c>
      <c r="D40" s="279">
        <v>5144.5575864000002</v>
      </c>
      <c r="E40" s="279">
        <v>4315.9526441999997</v>
      </c>
      <c r="F40" s="279">
        <v>4140.741575</v>
      </c>
      <c r="G40" s="279">
        <v>4825.0363826000003</v>
      </c>
      <c r="H40" s="279">
        <v>5840.8515939999997</v>
      </c>
      <c r="I40" s="279">
        <v>5955.1624068000001</v>
      </c>
      <c r="J40" s="279">
        <v>6046.2716505999997</v>
      </c>
      <c r="K40" s="279">
        <v>5231.0036529999998</v>
      </c>
      <c r="L40" s="279">
        <v>4210.9958957999997</v>
      </c>
      <c r="M40" s="279">
        <v>4234.6598072999996</v>
      </c>
      <c r="N40" s="279">
        <v>5180.1080438999998</v>
      </c>
      <c r="O40" s="279">
        <v>5178.5724528999999</v>
      </c>
      <c r="P40" s="279">
        <v>4798.2453400000004</v>
      </c>
      <c r="Q40" s="279">
        <v>4365.7275771000004</v>
      </c>
      <c r="R40" s="279">
        <v>4510.5927412999999</v>
      </c>
      <c r="S40" s="279">
        <v>4787.3387315999998</v>
      </c>
      <c r="T40" s="279">
        <v>5800.981393</v>
      </c>
      <c r="U40" s="279">
        <v>6187.4101886999997</v>
      </c>
      <c r="V40" s="279">
        <v>6115.5440852000002</v>
      </c>
      <c r="W40" s="279">
        <v>5090.6382837000001</v>
      </c>
      <c r="X40" s="279">
        <v>4266.8470513000002</v>
      </c>
      <c r="Y40" s="279">
        <v>4300.2171706999998</v>
      </c>
      <c r="Z40" s="279">
        <v>4618.1756894</v>
      </c>
      <c r="AA40" s="279">
        <v>4704.8970761</v>
      </c>
      <c r="AB40" s="279">
        <v>4572.7694890000002</v>
      </c>
      <c r="AC40" s="279">
        <v>4302.2024167999998</v>
      </c>
      <c r="AD40" s="279">
        <v>4382.3286427000003</v>
      </c>
      <c r="AE40" s="279">
        <v>5024.2841206000003</v>
      </c>
      <c r="AF40" s="279">
        <v>5519.6248869999999</v>
      </c>
      <c r="AG40" s="279">
        <v>6097.8055087000002</v>
      </c>
      <c r="AH40" s="279">
        <v>5781.8085793999999</v>
      </c>
      <c r="AI40" s="279">
        <v>5055.0679812999997</v>
      </c>
      <c r="AJ40" s="279">
        <v>4427.6174289999999</v>
      </c>
      <c r="AK40" s="279">
        <v>4447.249906</v>
      </c>
      <c r="AL40" s="279">
        <v>4630.0542083999999</v>
      </c>
      <c r="AM40" s="279">
        <v>4802.5348432000001</v>
      </c>
      <c r="AN40" s="279">
        <v>4747.6358149999996</v>
      </c>
      <c r="AO40" s="279">
        <v>4567.6289213</v>
      </c>
      <c r="AP40" s="279">
        <v>4298.4192117000002</v>
      </c>
      <c r="AQ40" s="279">
        <v>4627.4961660999998</v>
      </c>
      <c r="AR40" s="279">
        <v>5487.5773477000002</v>
      </c>
      <c r="AS40" s="279">
        <v>5630.5834312999996</v>
      </c>
      <c r="AT40" s="279">
        <v>5707.3215002999996</v>
      </c>
      <c r="AU40" s="279">
        <v>5229.8499977000001</v>
      </c>
      <c r="AV40" s="279">
        <v>4511.8692609999998</v>
      </c>
      <c r="AW40" s="279">
        <v>4555.9502124000001</v>
      </c>
      <c r="AX40" s="279">
        <v>4835.1779999999999</v>
      </c>
      <c r="AY40" s="279">
        <v>5095.848</v>
      </c>
      <c r="AZ40" s="342">
        <v>4682.1940000000004</v>
      </c>
      <c r="BA40" s="342">
        <v>4429.9269999999997</v>
      </c>
      <c r="BB40" s="342">
        <v>4325.7430000000004</v>
      </c>
      <c r="BC40" s="342">
        <v>4772.2560000000003</v>
      </c>
      <c r="BD40" s="342">
        <v>5576.0630000000001</v>
      </c>
      <c r="BE40" s="342">
        <v>5788.9660000000003</v>
      </c>
      <c r="BF40" s="342">
        <v>5873.2610000000004</v>
      </c>
      <c r="BG40" s="342">
        <v>5164.7269999999999</v>
      </c>
      <c r="BH40" s="342">
        <v>4507.4870000000001</v>
      </c>
      <c r="BI40" s="342">
        <v>4430.33</v>
      </c>
      <c r="BJ40" s="342">
        <v>4880.5339999999997</v>
      </c>
      <c r="BK40" s="342">
        <v>5005.5429999999997</v>
      </c>
      <c r="BL40" s="342">
        <v>4890.8519999999999</v>
      </c>
      <c r="BM40" s="342">
        <v>4455.7290000000003</v>
      </c>
      <c r="BN40" s="342">
        <v>4375.91</v>
      </c>
      <c r="BO40" s="342">
        <v>4829.9669999999996</v>
      </c>
      <c r="BP40" s="342">
        <v>5632.0079999999998</v>
      </c>
      <c r="BQ40" s="342">
        <v>5853.5479999999998</v>
      </c>
      <c r="BR40" s="342">
        <v>5938.915</v>
      </c>
      <c r="BS40" s="342">
        <v>5225.1549999999997</v>
      </c>
      <c r="BT40" s="342">
        <v>4565.07</v>
      </c>
      <c r="BU40" s="342">
        <v>4484.4849999999997</v>
      </c>
      <c r="BV40" s="342">
        <v>4934.3410000000003</v>
      </c>
    </row>
    <row r="41" spans="1:74" ht="11.1" customHeight="1">
      <c r="A41" s="559"/>
      <c r="B41" s="131" t="s">
        <v>450</v>
      </c>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255"/>
      <c r="AZ41" s="369"/>
      <c r="BA41" s="369"/>
      <c r="BB41" s="369"/>
      <c r="BC41" s="369"/>
      <c r="BD41" s="369"/>
      <c r="BE41" s="369"/>
      <c r="BF41" s="369"/>
      <c r="BG41" s="369"/>
      <c r="BH41" s="369"/>
      <c r="BI41" s="369"/>
      <c r="BJ41" s="369"/>
      <c r="BK41" s="369"/>
      <c r="BL41" s="369"/>
      <c r="BM41" s="369"/>
      <c r="BN41" s="369"/>
      <c r="BO41" s="369"/>
      <c r="BP41" s="369"/>
      <c r="BQ41" s="369"/>
      <c r="BR41" s="369"/>
      <c r="BS41" s="369"/>
      <c r="BT41" s="369"/>
      <c r="BU41" s="369"/>
      <c r="BV41" s="369"/>
    </row>
    <row r="42" spans="1:74" ht="11.1" customHeight="1">
      <c r="A42" s="565" t="s">
        <v>451</v>
      </c>
      <c r="B42" s="566" t="s">
        <v>93</v>
      </c>
      <c r="C42" s="279">
        <v>2000.7119977</v>
      </c>
      <c r="D42" s="279">
        <v>1957.9182920999999</v>
      </c>
      <c r="E42" s="279">
        <v>1725.9713752</v>
      </c>
      <c r="F42" s="279">
        <v>1528.25164</v>
      </c>
      <c r="G42" s="279">
        <v>1640.1022</v>
      </c>
      <c r="H42" s="279">
        <v>1949.3593257</v>
      </c>
      <c r="I42" s="279">
        <v>2039.0456287</v>
      </c>
      <c r="J42" s="279">
        <v>2049.4124622999998</v>
      </c>
      <c r="K42" s="279">
        <v>1692.0817552999999</v>
      </c>
      <c r="L42" s="279">
        <v>1570.6263793999999</v>
      </c>
      <c r="M42" s="279">
        <v>1686.2917537000001</v>
      </c>
      <c r="N42" s="279">
        <v>1912.1858013000001</v>
      </c>
      <c r="O42" s="279">
        <v>1932.6399194000001</v>
      </c>
      <c r="P42" s="279">
        <v>1827.8769886</v>
      </c>
      <c r="Q42" s="279">
        <v>1662.4054919</v>
      </c>
      <c r="R42" s="279">
        <v>1508.6957786999999</v>
      </c>
      <c r="S42" s="279">
        <v>1522.7135681</v>
      </c>
      <c r="T42" s="279">
        <v>1856.6587473</v>
      </c>
      <c r="U42" s="279">
        <v>2060.3712774000001</v>
      </c>
      <c r="V42" s="279">
        <v>1971.9987229000001</v>
      </c>
      <c r="W42" s="279">
        <v>1658.0496707</v>
      </c>
      <c r="X42" s="279">
        <v>1572.2792168000001</v>
      </c>
      <c r="Y42" s="279">
        <v>1519.473706</v>
      </c>
      <c r="Z42" s="279">
        <v>1633.7663657999999</v>
      </c>
      <c r="AA42" s="279">
        <v>1575.2439542</v>
      </c>
      <c r="AB42" s="279">
        <v>1544.7406262</v>
      </c>
      <c r="AC42" s="279">
        <v>1290.7152348</v>
      </c>
      <c r="AD42" s="279">
        <v>1254.413965</v>
      </c>
      <c r="AE42" s="279">
        <v>1331.0901635</v>
      </c>
      <c r="AF42" s="279">
        <v>1604.0886439999999</v>
      </c>
      <c r="AG42" s="279">
        <v>1886.6518781</v>
      </c>
      <c r="AH42" s="279">
        <v>1796.219321</v>
      </c>
      <c r="AI42" s="279">
        <v>1486.3262523000001</v>
      </c>
      <c r="AJ42" s="279">
        <v>1369.2284500000001</v>
      </c>
      <c r="AK42" s="279">
        <v>1546.1852663</v>
      </c>
      <c r="AL42" s="279">
        <v>1660.7725965</v>
      </c>
      <c r="AM42" s="279">
        <v>1689.4071194000001</v>
      </c>
      <c r="AN42" s="279">
        <v>1718.1300686</v>
      </c>
      <c r="AO42" s="279">
        <v>1565.1686976999999</v>
      </c>
      <c r="AP42" s="279">
        <v>1443.8132009999999</v>
      </c>
      <c r="AQ42" s="279">
        <v>1419.9530281</v>
      </c>
      <c r="AR42" s="279">
        <v>1640.2524450000001</v>
      </c>
      <c r="AS42" s="279">
        <v>1835.0169142</v>
      </c>
      <c r="AT42" s="279">
        <v>1804.4112912999999</v>
      </c>
      <c r="AU42" s="279">
        <v>1615.8025239999999</v>
      </c>
      <c r="AV42" s="279">
        <v>1484.9563215999999</v>
      </c>
      <c r="AW42" s="279">
        <v>1522.9245292000001</v>
      </c>
      <c r="AX42" s="279">
        <v>1706.95</v>
      </c>
      <c r="AY42" s="279">
        <v>1817.5640000000001</v>
      </c>
      <c r="AZ42" s="342">
        <v>1741.3409999999999</v>
      </c>
      <c r="BA42" s="342">
        <v>1576.635</v>
      </c>
      <c r="BB42" s="342">
        <v>1429.32</v>
      </c>
      <c r="BC42" s="342">
        <v>1449.807</v>
      </c>
      <c r="BD42" s="342">
        <v>1679.76</v>
      </c>
      <c r="BE42" s="342">
        <v>1941.7360000000001</v>
      </c>
      <c r="BF42" s="342">
        <v>1909.9670000000001</v>
      </c>
      <c r="BG42" s="342">
        <v>1615.204</v>
      </c>
      <c r="BH42" s="342">
        <v>1613.3579999999999</v>
      </c>
      <c r="BI42" s="342">
        <v>1640.04</v>
      </c>
      <c r="BJ42" s="342">
        <v>1810.645</v>
      </c>
      <c r="BK42" s="342">
        <v>1838.13</v>
      </c>
      <c r="BL42" s="342">
        <v>1797.654</v>
      </c>
      <c r="BM42" s="342">
        <v>1589.9349999999999</v>
      </c>
      <c r="BN42" s="342">
        <v>1419.8019999999999</v>
      </c>
      <c r="BO42" s="342">
        <v>1439.4480000000001</v>
      </c>
      <c r="BP42" s="342">
        <v>1652.558</v>
      </c>
      <c r="BQ42" s="342">
        <v>1911.1020000000001</v>
      </c>
      <c r="BR42" s="342">
        <v>1883.9549999999999</v>
      </c>
      <c r="BS42" s="342">
        <v>1582.1579999999999</v>
      </c>
      <c r="BT42" s="342">
        <v>1593.191</v>
      </c>
      <c r="BU42" s="342">
        <v>1616.7909999999999</v>
      </c>
      <c r="BV42" s="342">
        <v>1768.729</v>
      </c>
    </row>
    <row r="43" spans="1:74" ht="11.1" customHeight="1">
      <c r="A43" s="565" t="s">
        <v>452</v>
      </c>
      <c r="B43" s="566" t="s">
        <v>94</v>
      </c>
      <c r="C43" s="279">
        <v>112.13927968</v>
      </c>
      <c r="D43" s="279">
        <v>87.329693214000002</v>
      </c>
      <c r="E43" s="279">
        <v>57.552078710000004</v>
      </c>
      <c r="F43" s="279">
        <v>58.400405999999997</v>
      </c>
      <c r="G43" s="279">
        <v>113.96812032</v>
      </c>
      <c r="H43" s="279">
        <v>182.15861233000001</v>
      </c>
      <c r="I43" s="279">
        <v>297.47869064999998</v>
      </c>
      <c r="J43" s="279">
        <v>308.15266258000003</v>
      </c>
      <c r="K43" s="279">
        <v>92.22954</v>
      </c>
      <c r="L43" s="279">
        <v>98.906443547999999</v>
      </c>
      <c r="M43" s="279">
        <v>88.596808667000005</v>
      </c>
      <c r="N43" s="279">
        <v>145.42161225999999</v>
      </c>
      <c r="O43" s="279">
        <v>150.05066031999999</v>
      </c>
      <c r="P43" s="279">
        <v>118.91494</v>
      </c>
      <c r="Q43" s="279">
        <v>157.82685161000001</v>
      </c>
      <c r="R43" s="279">
        <v>106.18671467</v>
      </c>
      <c r="S43" s="279">
        <v>133.55836160999999</v>
      </c>
      <c r="T43" s="279">
        <v>159.05381333</v>
      </c>
      <c r="U43" s="279">
        <v>358.24870064999999</v>
      </c>
      <c r="V43" s="279">
        <v>248.29832064999999</v>
      </c>
      <c r="W43" s="279">
        <v>98.760091666999998</v>
      </c>
      <c r="X43" s="279">
        <v>115.98157839</v>
      </c>
      <c r="Y43" s="279">
        <v>128.19212967000001</v>
      </c>
      <c r="Z43" s="279">
        <v>174.34893452</v>
      </c>
      <c r="AA43" s="279">
        <v>236.34712580999999</v>
      </c>
      <c r="AB43" s="279">
        <v>277.58878241000002</v>
      </c>
      <c r="AC43" s="279">
        <v>266.51808870999997</v>
      </c>
      <c r="AD43" s="279">
        <v>282.39587067000002</v>
      </c>
      <c r="AE43" s="279">
        <v>320.86270258000002</v>
      </c>
      <c r="AF43" s="279">
        <v>374.50863267</v>
      </c>
      <c r="AG43" s="279">
        <v>527.71824258000004</v>
      </c>
      <c r="AH43" s="279">
        <v>306.58460774000002</v>
      </c>
      <c r="AI43" s="279">
        <v>206.00585067</v>
      </c>
      <c r="AJ43" s="279">
        <v>158.31319870999999</v>
      </c>
      <c r="AK43" s="279">
        <v>176.29273266999999</v>
      </c>
      <c r="AL43" s="279">
        <v>165.96003354999999</v>
      </c>
      <c r="AM43" s="279">
        <v>185.55728547999999</v>
      </c>
      <c r="AN43" s="279">
        <v>198.10654786000001</v>
      </c>
      <c r="AO43" s="279">
        <v>206.54918839000001</v>
      </c>
      <c r="AP43" s="279">
        <v>175.73626833</v>
      </c>
      <c r="AQ43" s="279">
        <v>193.07605742000001</v>
      </c>
      <c r="AR43" s="279">
        <v>189.62985</v>
      </c>
      <c r="AS43" s="279">
        <v>292.89662322999999</v>
      </c>
      <c r="AT43" s="279">
        <v>262.89691032000002</v>
      </c>
      <c r="AU43" s="279">
        <v>174.59270599999999</v>
      </c>
      <c r="AV43" s="279">
        <v>173.51321515999999</v>
      </c>
      <c r="AW43" s="279">
        <v>169.4641704</v>
      </c>
      <c r="AX43" s="279">
        <v>203.65369999999999</v>
      </c>
      <c r="AY43" s="279">
        <v>229.00960000000001</v>
      </c>
      <c r="AZ43" s="342">
        <v>189.06</v>
      </c>
      <c r="BA43" s="342">
        <v>176.2079</v>
      </c>
      <c r="BB43" s="342">
        <v>163.69159999999999</v>
      </c>
      <c r="BC43" s="342">
        <v>173.5317</v>
      </c>
      <c r="BD43" s="342">
        <v>212.75540000000001</v>
      </c>
      <c r="BE43" s="342">
        <v>282.57560000000001</v>
      </c>
      <c r="BF43" s="342">
        <v>258.01799999999997</v>
      </c>
      <c r="BG43" s="342">
        <v>153.8827</v>
      </c>
      <c r="BH43" s="342">
        <v>124.5239</v>
      </c>
      <c r="BI43" s="342">
        <v>120.3522</v>
      </c>
      <c r="BJ43" s="342">
        <v>143.21870000000001</v>
      </c>
      <c r="BK43" s="342">
        <v>175.46709999999999</v>
      </c>
      <c r="BL43" s="342">
        <v>165.57689999999999</v>
      </c>
      <c r="BM43" s="342">
        <v>168.61199999999999</v>
      </c>
      <c r="BN43" s="342">
        <v>167.7226</v>
      </c>
      <c r="BO43" s="342">
        <v>180.19569999999999</v>
      </c>
      <c r="BP43" s="342">
        <v>230.16159999999999</v>
      </c>
      <c r="BQ43" s="342">
        <v>304.67110000000002</v>
      </c>
      <c r="BR43" s="342">
        <v>276.79509999999999</v>
      </c>
      <c r="BS43" s="342">
        <v>174.73249999999999</v>
      </c>
      <c r="BT43" s="342">
        <v>140.5367</v>
      </c>
      <c r="BU43" s="342">
        <v>135.03880000000001</v>
      </c>
      <c r="BV43" s="342">
        <v>163.8938</v>
      </c>
    </row>
    <row r="44" spans="1:74" ht="11.1" customHeight="1">
      <c r="A44" s="565" t="s">
        <v>453</v>
      </c>
      <c r="B44" s="568" t="s">
        <v>412</v>
      </c>
      <c r="C44" s="279">
        <v>9.3309809677000004</v>
      </c>
      <c r="D44" s="279">
        <v>9.8157553571000005</v>
      </c>
      <c r="E44" s="279">
        <v>7.4498067741999998</v>
      </c>
      <c r="F44" s="279">
        <v>8.0495049999999999</v>
      </c>
      <c r="G44" s="279">
        <v>10.229746774000001</v>
      </c>
      <c r="H44" s="279">
        <v>10.176591</v>
      </c>
      <c r="I44" s="279">
        <v>9.8988622580999994</v>
      </c>
      <c r="J44" s="279">
        <v>9.3653616128999992</v>
      </c>
      <c r="K44" s="279">
        <v>8.8775296666999992</v>
      </c>
      <c r="L44" s="279">
        <v>7.8458406452</v>
      </c>
      <c r="M44" s="279">
        <v>8.5480823333</v>
      </c>
      <c r="N44" s="279">
        <v>8.8538412903000001</v>
      </c>
      <c r="O44" s="279">
        <v>10.616267097</v>
      </c>
      <c r="P44" s="279">
        <v>13.973208214</v>
      </c>
      <c r="Q44" s="279">
        <v>12.731947741999999</v>
      </c>
      <c r="R44" s="279">
        <v>12.345914667000001</v>
      </c>
      <c r="S44" s="279">
        <v>12.641074516</v>
      </c>
      <c r="T44" s="279">
        <v>13.179569333</v>
      </c>
      <c r="U44" s="279">
        <v>11.464162903</v>
      </c>
      <c r="V44" s="279">
        <v>12.321155161</v>
      </c>
      <c r="W44" s="279">
        <v>12.044900667</v>
      </c>
      <c r="X44" s="279">
        <v>7.5364522580999997</v>
      </c>
      <c r="Y44" s="279">
        <v>7.5164893333</v>
      </c>
      <c r="Z44" s="279">
        <v>9.7441332258000006</v>
      </c>
      <c r="AA44" s="279">
        <v>12.947756774</v>
      </c>
      <c r="AB44" s="279">
        <v>12.580027241</v>
      </c>
      <c r="AC44" s="279">
        <v>5.6556812903000004</v>
      </c>
      <c r="AD44" s="279">
        <v>5.4696943332999997</v>
      </c>
      <c r="AE44" s="279">
        <v>7.0709299999999997</v>
      </c>
      <c r="AF44" s="279">
        <v>12.069787333000001</v>
      </c>
      <c r="AG44" s="279">
        <v>9.2071190322999996</v>
      </c>
      <c r="AH44" s="279">
        <v>11.314302258</v>
      </c>
      <c r="AI44" s="279">
        <v>11.143285667000001</v>
      </c>
      <c r="AJ44" s="279">
        <v>6.5992638709999998</v>
      </c>
      <c r="AK44" s="279">
        <v>6.5212240000000001</v>
      </c>
      <c r="AL44" s="279">
        <v>6.2303070967999998</v>
      </c>
      <c r="AM44" s="279">
        <v>11.88419129</v>
      </c>
      <c r="AN44" s="279">
        <v>10.631111070999999</v>
      </c>
      <c r="AO44" s="279">
        <v>11.883548064999999</v>
      </c>
      <c r="AP44" s="279">
        <v>7.035704</v>
      </c>
      <c r="AQ44" s="279">
        <v>11.833168387000001</v>
      </c>
      <c r="AR44" s="279">
        <v>11.442071</v>
      </c>
      <c r="AS44" s="279">
        <v>12.857711289999999</v>
      </c>
      <c r="AT44" s="279">
        <v>12.636315806000001</v>
      </c>
      <c r="AU44" s="279">
        <v>9.7954253333000008</v>
      </c>
      <c r="AV44" s="279">
        <v>7.6921303225999997</v>
      </c>
      <c r="AW44" s="279">
        <v>13.766354532999999</v>
      </c>
      <c r="AX44" s="279">
        <v>11.731780000000001</v>
      </c>
      <c r="AY44" s="279">
        <v>12.69969</v>
      </c>
      <c r="AZ44" s="342">
        <v>10.88669</v>
      </c>
      <c r="BA44" s="342">
        <v>10.03647</v>
      </c>
      <c r="BB44" s="342">
        <v>9.0587009999999992</v>
      </c>
      <c r="BC44" s="342">
        <v>10.4367</v>
      </c>
      <c r="BD44" s="342">
        <v>11.484540000000001</v>
      </c>
      <c r="BE44" s="342">
        <v>11.81291</v>
      </c>
      <c r="BF44" s="342">
        <v>12.133570000000001</v>
      </c>
      <c r="BG44" s="342">
        <v>10.027990000000001</v>
      </c>
      <c r="BH44" s="342">
        <v>9.4414770000000008</v>
      </c>
      <c r="BI44" s="342">
        <v>9.5343470000000003</v>
      </c>
      <c r="BJ44" s="342">
        <v>10.36041</v>
      </c>
      <c r="BK44" s="342">
        <v>11.80883</v>
      </c>
      <c r="BL44" s="342">
        <v>10.991239999999999</v>
      </c>
      <c r="BM44" s="342">
        <v>10.120469999999999</v>
      </c>
      <c r="BN44" s="342">
        <v>9.1532429999999998</v>
      </c>
      <c r="BO44" s="342">
        <v>10.51909</v>
      </c>
      <c r="BP44" s="342">
        <v>11.59126</v>
      </c>
      <c r="BQ44" s="342">
        <v>11.976050000000001</v>
      </c>
      <c r="BR44" s="342">
        <v>12.291320000000001</v>
      </c>
      <c r="BS44" s="342">
        <v>10.10886</v>
      </c>
      <c r="BT44" s="342">
        <v>9.5573779999999999</v>
      </c>
      <c r="BU44" s="342">
        <v>9.5962949999999996</v>
      </c>
      <c r="BV44" s="342">
        <v>10.310129999999999</v>
      </c>
    </row>
    <row r="45" spans="1:74" ht="11.1" customHeight="1">
      <c r="A45" s="565" t="s">
        <v>454</v>
      </c>
      <c r="B45" s="568" t="s">
        <v>95</v>
      </c>
      <c r="C45" s="279">
        <v>5.9946409676999997</v>
      </c>
      <c r="D45" s="279">
        <v>6.3315182142999999</v>
      </c>
      <c r="E45" s="279">
        <v>7.6962474193999997</v>
      </c>
      <c r="F45" s="279">
        <v>7.9081409999999996</v>
      </c>
      <c r="G45" s="279">
        <v>8.9682880644999994</v>
      </c>
      <c r="H45" s="279">
        <v>9.0566676666999992</v>
      </c>
      <c r="I45" s="279">
        <v>7.5351003226</v>
      </c>
      <c r="J45" s="279">
        <v>8.8694477419000002</v>
      </c>
      <c r="K45" s="279">
        <v>8.8125633333</v>
      </c>
      <c r="L45" s="279">
        <v>7.5563516129000003</v>
      </c>
      <c r="M45" s="279">
        <v>8.1364376666999991</v>
      </c>
      <c r="N45" s="279">
        <v>8.4036529031999994</v>
      </c>
      <c r="O45" s="279">
        <v>7.4324974193999997</v>
      </c>
      <c r="P45" s="279">
        <v>7.2849917856999999</v>
      </c>
      <c r="Q45" s="279">
        <v>7.1243048386999996</v>
      </c>
      <c r="R45" s="279">
        <v>7.8479229999999998</v>
      </c>
      <c r="S45" s="279">
        <v>8.2385390323000003</v>
      </c>
      <c r="T45" s="279">
        <v>9.3739336666999993</v>
      </c>
      <c r="U45" s="279">
        <v>9.8066909676999998</v>
      </c>
      <c r="V45" s="279">
        <v>10.055557742</v>
      </c>
      <c r="W45" s="279">
        <v>9.9154876667000007</v>
      </c>
      <c r="X45" s="279">
        <v>8.4293393547999997</v>
      </c>
      <c r="Y45" s="279">
        <v>8.1234793333000006</v>
      </c>
      <c r="Z45" s="279">
        <v>8.6617403226</v>
      </c>
      <c r="AA45" s="279">
        <v>10.784016773999999</v>
      </c>
      <c r="AB45" s="279">
        <v>11.719881724</v>
      </c>
      <c r="AC45" s="279">
        <v>11.881793547999999</v>
      </c>
      <c r="AD45" s="279">
        <v>11.005355</v>
      </c>
      <c r="AE45" s="279">
        <v>10.814705805999999</v>
      </c>
      <c r="AF45" s="279">
        <v>11.665853667</v>
      </c>
      <c r="AG45" s="279">
        <v>11.731810644999999</v>
      </c>
      <c r="AH45" s="279">
        <v>12.332797419</v>
      </c>
      <c r="AI45" s="279">
        <v>11.097027667000001</v>
      </c>
      <c r="AJ45" s="279">
        <v>9.5397332257999992</v>
      </c>
      <c r="AK45" s="279">
        <v>10.392181000000001</v>
      </c>
      <c r="AL45" s="279">
        <v>11.264833871</v>
      </c>
      <c r="AM45" s="279">
        <v>10.859351934999999</v>
      </c>
      <c r="AN45" s="279">
        <v>11.22148</v>
      </c>
      <c r="AO45" s="279">
        <v>10.936872257999999</v>
      </c>
      <c r="AP45" s="279">
        <v>9.2911256666999993</v>
      </c>
      <c r="AQ45" s="279">
        <v>11.808609677</v>
      </c>
      <c r="AR45" s="279">
        <v>11.258320333</v>
      </c>
      <c r="AS45" s="279">
        <v>12.796974839000001</v>
      </c>
      <c r="AT45" s="279">
        <v>12.805344839</v>
      </c>
      <c r="AU45" s="279">
        <v>12.068548</v>
      </c>
      <c r="AV45" s="279">
        <v>9.3957480644999993</v>
      </c>
      <c r="AW45" s="279">
        <v>12.6084289</v>
      </c>
      <c r="AX45" s="279">
        <v>13.158989999999999</v>
      </c>
      <c r="AY45" s="279">
        <v>11.940110000000001</v>
      </c>
      <c r="AZ45" s="342">
        <v>11.782450000000001</v>
      </c>
      <c r="BA45" s="342">
        <v>11.256360000000001</v>
      </c>
      <c r="BB45" s="342">
        <v>9.5440249999999995</v>
      </c>
      <c r="BC45" s="342">
        <v>12.168340000000001</v>
      </c>
      <c r="BD45" s="342">
        <v>11.59305</v>
      </c>
      <c r="BE45" s="342">
        <v>13.19755</v>
      </c>
      <c r="BF45" s="342">
        <v>13.24423</v>
      </c>
      <c r="BG45" s="342">
        <v>12.39438</v>
      </c>
      <c r="BH45" s="342">
        <v>9.7574159999999992</v>
      </c>
      <c r="BI45" s="342">
        <v>12.90049</v>
      </c>
      <c r="BJ45" s="342">
        <v>13.44938</v>
      </c>
      <c r="BK45" s="342">
        <v>11.988379999999999</v>
      </c>
      <c r="BL45" s="342">
        <v>11.907959999999999</v>
      </c>
      <c r="BM45" s="342">
        <v>11.405390000000001</v>
      </c>
      <c r="BN45" s="342">
        <v>9.6459609999999998</v>
      </c>
      <c r="BO45" s="342">
        <v>12.488160000000001</v>
      </c>
      <c r="BP45" s="342">
        <v>11.76717</v>
      </c>
      <c r="BQ45" s="342">
        <v>13.37936</v>
      </c>
      <c r="BR45" s="342">
        <v>13.44646</v>
      </c>
      <c r="BS45" s="342">
        <v>12.65385</v>
      </c>
      <c r="BT45" s="342">
        <v>10.005789999999999</v>
      </c>
      <c r="BU45" s="342">
        <v>13.035130000000001</v>
      </c>
      <c r="BV45" s="342">
        <v>13.657819999999999</v>
      </c>
    </row>
    <row r="46" spans="1:74" ht="11.1" customHeight="1">
      <c r="A46" s="565" t="s">
        <v>455</v>
      </c>
      <c r="B46" s="568" t="s">
        <v>96</v>
      </c>
      <c r="C46" s="279">
        <v>592.46558064999999</v>
      </c>
      <c r="D46" s="279">
        <v>581.73932143000002</v>
      </c>
      <c r="E46" s="279">
        <v>519.48458065</v>
      </c>
      <c r="F46" s="279">
        <v>525.71916667000005</v>
      </c>
      <c r="G46" s="279">
        <v>520.65567741999996</v>
      </c>
      <c r="H46" s="279">
        <v>545.06996666999999</v>
      </c>
      <c r="I46" s="279">
        <v>591.24332258000004</v>
      </c>
      <c r="J46" s="279">
        <v>577.48958064999999</v>
      </c>
      <c r="K46" s="279">
        <v>598.87130000000002</v>
      </c>
      <c r="L46" s="279">
        <v>512.14490322999995</v>
      </c>
      <c r="M46" s="279">
        <v>508.85616666999999</v>
      </c>
      <c r="N46" s="279">
        <v>582.98338709999996</v>
      </c>
      <c r="O46" s="279">
        <v>594.57154838999998</v>
      </c>
      <c r="P46" s="279">
        <v>568.89192857</v>
      </c>
      <c r="Q46" s="279">
        <v>520.71893548000003</v>
      </c>
      <c r="R46" s="279">
        <v>475.94613333000001</v>
      </c>
      <c r="S46" s="279">
        <v>456.23193548</v>
      </c>
      <c r="T46" s="279">
        <v>523.93926667000005</v>
      </c>
      <c r="U46" s="279">
        <v>581.74967742000001</v>
      </c>
      <c r="V46" s="279">
        <v>583.44293547999996</v>
      </c>
      <c r="W46" s="279">
        <v>564.90903333000006</v>
      </c>
      <c r="X46" s="279">
        <v>479.92977418999999</v>
      </c>
      <c r="Y46" s="279">
        <v>526.95756667000001</v>
      </c>
      <c r="Z46" s="279">
        <v>566.50987096999995</v>
      </c>
      <c r="AA46" s="279">
        <v>588.51261290000002</v>
      </c>
      <c r="AB46" s="279">
        <v>551.64151723999998</v>
      </c>
      <c r="AC46" s="279">
        <v>518.86435484000003</v>
      </c>
      <c r="AD46" s="279">
        <v>461.74363333000002</v>
      </c>
      <c r="AE46" s="279">
        <v>529.15835484000002</v>
      </c>
      <c r="AF46" s="279">
        <v>555.32309999999995</v>
      </c>
      <c r="AG46" s="279">
        <v>543.67538709999997</v>
      </c>
      <c r="AH46" s="279">
        <v>555.17864515999997</v>
      </c>
      <c r="AI46" s="279">
        <v>554.83270000000005</v>
      </c>
      <c r="AJ46" s="279">
        <v>539.92783870999995</v>
      </c>
      <c r="AK46" s="279">
        <v>496.32503333</v>
      </c>
      <c r="AL46" s="279">
        <v>558.84067742000002</v>
      </c>
      <c r="AM46" s="279">
        <v>588.26254839000001</v>
      </c>
      <c r="AN46" s="279">
        <v>549.19417856999996</v>
      </c>
      <c r="AO46" s="279">
        <v>506.14529032000002</v>
      </c>
      <c r="AP46" s="279">
        <v>419.79373333000001</v>
      </c>
      <c r="AQ46" s="279">
        <v>472.97396773999998</v>
      </c>
      <c r="AR46" s="279">
        <v>536.67503333000002</v>
      </c>
      <c r="AS46" s="279">
        <v>537.49483870999995</v>
      </c>
      <c r="AT46" s="279">
        <v>550.44480644999999</v>
      </c>
      <c r="AU46" s="279">
        <v>514.24289999999996</v>
      </c>
      <c r="AV46" s="279">
        <v>514.42983871000001</v>
      </c>
      <c r="AW46" s="279">
        <v>553.52503333000004</v>
      </c>
      <c r="AX46" s="279">
        <v>575.83219999999994</v>
      </c>
      <c r="AY46" s="279">
        <v>582.06280000000004</v>
      </c>
      <c r="AZ46" s="342">
        <v>530.67020000000002</v>
      </c>
      <c r="BA46" s="342">
        <v>482.24209999999999</v>
      </c>
      <c r="BB46" s="342">
        <v>462.36110000000002</v>
      </c>
      <c r="BC46" s="342">
        <v>491.92770000000002</v>
      </c>
      <c r="BD46" s="342">
        <v>561.76620000000003</v>
      </c>
      <c r="BE46" s="342">
        <v>555.64890000000003</v>
      </c>
      <c r="BF46" s="342">
        <v>545.9633</v>
      </c>
      <c r="BG46" s="342">
        <v>509.7697</v>
      </c>
      <c r="BH46" s="342">
        <v>464.90989999999999</v>
      </c>
      <c r="BI46" s="342">
        <v>492.4375</v>
      </c>
      <c r="BJ46" s="342">
        <v>537.80700000000002</v>
      </c>
      <c r="BK46" s="342">
        <v>570.91</v>
      </c>
      <c r="BL46" s="342">
        <v>546.24749999999995</v>
      </c>
      <c r="BM46" s="342">
        <v>496.39780000000002</v>
      </c>
      <c r="BN46" s="342">
        <v>475.9332</v>
      </c>
      <c r="BO46" s="342">
        <v>506.36779999999999</v>
      </c>
      <c r="BP46" s="342">
        <v>578.25630000000001</v>
      </c>
      <c r="BQ46" s="342">
        <v>571.95950000000005</v>
      </c>
      <c r="BR46" s="342">
        <v>561.98950000000002</v>
      </c>
      <c r="BS46" s="342">
        <v>524.73339999999996</v>
      </c>
      <c r="BT46" s="342">
        <v>478.55689999999998</v>
      </c>
      <c r="BU46" s="342">
        <v>506.89249999999998</v>
      </c>
      <c r="BV46" s="342">
        <v>553.59379999999999</v>
      </c>
    </row>
    <row r="47" spans="1:74" ht="11.1" customHeight="1">
      <c r="A47" s="565" t="s">
        <v>456</v>
      </c>
      <c r="B47" s="568" t="s">
        <v>436</v>
      </c>
      <c r="C47" s="279">
        <v>36.341164515999999</v>
      </c>
      <c r="D47" s="279">
        <v>34.126573929000003</v>
      </c>
      <c r="E47" s="279">
        <v>30.557285484000001</v>
      </c>
      <c r="F47" s="279">
        <v>38.710160999999999</v>
      </c>
      <c r="G47" s="279">
        <v>45.484972902999999</v>
      </c>
      <c r="H47" s="279">
        <v>47.508303667</v>
      </c>
      <c r="I47" s="279">
        <v>50.700344839000003</v>
      </c>
      <c r="J47" s="279">
        <v>48.511547419000003</v>
      </c>
      <c r="K47" s="279">
        <v>55.837083333000002</v>
      </c>
      <c r="L47" s="279">
        <v>51.797798065000002</v>
      </c>
      <c r="M47" s="279">
        <v>52.597217000000001</v>
      </c>
      <c r="N47" s="279">
        <v>38.851947097</v>
      </c>
      <c r="O47" s="279">
        <v>38.401699032000003</v>
      </c>
      <c r="P47" s="279">
        <v>36.495664286</v>
      </c>
      <c r="Q47" s="279">
        <v>38.199401934999997</v>
      </c>
      <c r="R47" s="279">
        <v>45.509709333000004</v>
      </c>
      <c r="S47" s="279">
        <v>57.781706774</v>
      </c>
      <c r="T47" s="279">
        <v>66.873517000000007</v>
      </c>
      <c r="U47" s="279">
        <v>57.262982581000003</v>
      </c>
      <c r="V47" s="279">
        <v>54.15439129</v>
      </c>
      <c r="W47" s="279">
        <v>49.564034667000001</v>
      </c>
      <c r="X47" s="279">
        <v>41.231994839000002</v>
      </c>
      <c r="Y47" s="279">
        <v>46.142025332999999</v>
      </c>
      <c r="Z47" s="279">
        <v>36.148973871000003</v>
      </c>
      <c r="AA47" s="279">
        <v>35.585853870999998</v>
      </c>
      <c r="AB47" s="279">
        <v>38.27525</v>
      </c>
      <c r="AC47" s="279">
        <v>45.655455484000001</v>
      </c>
      <c r="AD47" s="279">
        <v>51.394343999999997</v>
      </c>
      <c r="AE47" s="279">
        <v>45.521839354999997</v>
      </c>
      <c r="AF47" s="279">
        <v>43.725945000000003</v>
      </c>
      <c r="AG47" s="279">
        <v>41.236233226000003</v>
      </c>
      <c r="AH47" s="279">
        <v>42.791269354999997</v>
      </c>
      <c r="AI47" s="279">
        <v>40.731153667000001</v>
      </c>
      <c r="AJ47" s="279">
        <v>36.800501935</v>
      </c>
      <c r="AK47" s="279">
        <v>36.454101999999999</v>
      </c>
      <c r="AL47" s="279">
        <v>24.799388387</v>
      </c>
      <c r="AM47" s="279">
        <v>30.707199355</v>
      </c>
      <c r="AN47" s="279">
        <v>28.613410714</v>
      </c>
      <c r="AO47" s="279">
        <v>31.46820129</v>
      </c>
      <c r="AP47" s="279">
        <v>39.038545999999997</v>
      </c>
      <c r="AQ47" s="279">
        <v>42.048193871000002</v>
      </c>
      <c r="AR47" s="279">
        <v>41.545400000000001</v>
      </c>
      <c r="AS47" s="279">
        <v>34.928302258000002</v>
      </c>
      <c r="AT47" s="279">
        <v>37.493669355000002</v>
      </c>
      <c r="AU47" s="279">
        <v>33.239300999999998</v>
      </c>
      <c r="AV47" s="279">
        <v>26.960489355</v>
      </c>
      <c r="AW47" s="279">
        <v>27.201702267000002</v>
      </c>
      <c r="AX47" s="279">
        <v>28.81054</v>
      </c>
      <c r="AY47" s="279">
        <v>31.194690000000001</v>
      </c>
      <c r="AZ47" s="342">
        <v>28.126059999999999</v>
      </c>
      <c r="BA47" s="342">
        <v>34.679189999999998</v>
      </c>
      <c r="BB47" s="342">
        <v>39.989350000000002</v>
      </c>
      <c r="BC47" s="342">
        <v>40.459180000000003</v>
      </c>
      <c r="BD47" s="342">
        <v>39.654980000000002</v>
      </c>
      <c r="BE47" s="342">
        <v>32.794110000000003</v>
      </c>
      <c r="BF47" s="342">
        <v>37.626240000000003</v>
      </c>
      <c r="BG47" s="342">
        <v>36.177250000000001</v>
      </c>
      <c r="BH47" s="342">
        <v>28.986260000000001</v>
      </c>
      <c r="BI47" s="342">
        <v>29.450340000000001</v>
      </c>
      <c r="BJ47" s="342">
        <v>29.28764</v>
      </c>
      <c r="BK47" s="342">
        <v>30.631519999999998</v>
      </c>
      <c r="BL47" s="342">
        <v>27.884460000000001</v>
      </c>
      <c r="BM47" s="342">
        <v>35.617319999999999</v>
      </c>
      <c r="BN47" s="342">
        <v>40.751080000000002</v>
      </c>
      <c r="BO47" s="342">
        <v>42.040599999999998</v>
      </c>
      <c r="BP47" s="342">
        <v>40.929360000000003</v>
      </c>
      <c r="BQ47" s="342">
        <v>32.81785</v>
      </c>
      <c r="BR47" s="342">
        <v>37.496859999999998</v>
      </c>
      <c r="BS47" s="342">
        <v>37.397329999999997</v>
      </c>
      <c r="BT47" s="342">
        <v>30.990449999999999</v>
      </c>
      <c r="BU47" s="342">
        <v>31.231940000000002</v>
      </c>
      <c r="BV47" s="342">
        <v>29.942029999999999</v>
      </c>
    </row>
    <row r="48" spans="1:74" ht="11.1" customHeight="1">
      <c r="A48" s="565" t="s">
        <v>457</v>
      </c>
      <c r="B48" s="566" t="s">
        <v>480</v>
      </c>
      <c r="C48" s="279">
        <v>106.74954839</v>
      </c>
      <c r="D48" s="279">
        <v>92.555543928999995</v>
      </c>
      <c r="E48" s="279">
        <v>116.94582</v>
      </c>
      <c r="F48" s="279">
        <v>132.78365299999999</v>
      </c>
      <c r="G48" s="279">
        <v>115.75546774</v>
      </c>
      <c r="H48" s="279">
        <v>90.739587666999995</v>
      </c>
      <c r="I48" s="279">
        <v>80.059355483999994</v>
      </c>
      <c r="J48" s="279">
        <v>89.585009032000002</v>
      </c>
      <c r="K48" s="279">
        <v>114.01951800000001</v>
      </c>
      <c r="L48" s="279">
        <v>124.57351161</v>
      </c>
      <c r="M48" s="279">
        <v>149.66992033</v>
      </c>
      <c r="N48" s="279">
        <v>127.69825355</v>
      </c>
      <c r="O48" s="279">
        <v>123.31574870999999</v>
      </c>
      <c r="P48" s="279">
        <v>170.12947036</v>
      </c>
      <c r="Q48" s="279">
        <v>139.62839805999999</v>
      </c>
      <c r="R48" s="279">
        <v>165.31009599999999</v>
      </c>
      <c r="S48" s="279">
        <v>155.20735968</v>
      </c>
      <c r="T48" s="279">
        <v>129.23237166999999</v>
      </c>
      <c r="U48" s="279">
        <v>84.909117418999998</v>
      </c>
      <c r="V48" s="279">
        <v>81.794759354999997</v>
      </c>
      <c r="W48" s="279">
        <v>103.59715767</v>
      </c>
      <c r="X48" s="279">
        <v>151.43315258000001</v>
      </c>
      <c r="Y48" s="279">
        <v>192.80885733</v>
      </c>
      <c r="Z48" s="279">
        <v>166.36659710000001</v>
      </c>
      <c r="AA48" s="279">
        <v>201.68342967999999</v>
      </c>
      <c r="AB48" s="279">
        <v>163.34864621</v>
      </c>
      <c r="AC48" s="279">
        <v>187.90643935</v>
      </c>
      <c r="AD48" s="279">
        <v>187.47129100000001</v>
      </c>
      <c r="AE48" s="279">
        <v>168.65625097</v>
      </c>
      <c r="AF48" s="279">
        <v>154.96542033</v>
      </c>
      <c r="AG48" s="279">
        <v>106.48964065</v>
      </c>
      <c r="AH48" s="279">
        <v>108.06114257999999</v>
      </c>
      <c r="AI48" s="279">
        <v>131.83908767</v>
      </c>
      <c r="AJ48" s="279">
        <v>190.11433871</v>
      </c>
      <c r="AK48" s="279">
        <v>185.79930899999999</v>
      </c>
      <c r="AL48" s="279">
        <v>193.76308774</v>
      </c>
      <c r="AM48" s="279">
        <v>234.22721677000001</v>
      </c>
      <c r="AN48" s="279">
        <v>206.89229143</v>
      </c>
      <c r="AO48" s="279">
        <v>204.67442194</v>
      </c>
      <c r="AP48" s="279">
        <v>228.03961867000001</v>
      </c>
      <c r="AQ48" s="279">
        <v>203.09690452000001</v>
      </c>
      <c r="AR48" s="279">
        <v>166.723714</v>
      </c>
      <c r="AS48" s="279">
        <v>134.81734710000001</v>
      </c>
      <c r="AT48" s="279">
        <v>114.85974452000001</v>
      </c>
      <c r="AU48" s="279">
        <v>172.86919599999999</v>
      </c>
      <c r="AV48" s="279">
        <v>200.12516839</v>
      </c>
      <c r="AW48" s="279">
        <v>258.10582722999999</v>
      </c>
      <c r="AX48" s="279">
        <v>222.18559999999999</v>
      </c>
      <c r="AY48" s="279">
        <v>215.52770000000001</v>
      </c>
      <c r="AZ48" s="342">
        <v>214.93020000000001</v>
      </c>
      <c r="BA48" s="342">
        <v>210.77860000000001</v>
      </c>
      <c r="BB48" s="342">
        <v>231.71600000000001</v>
      </c>
      <c r="BC48" s="342">
        <v>210.90729999999999</v>
      </c>
      <c r="BD48" s="342">
        <v>164.21430000000001</v>
      </c>
      <c r="BE48" s="342">
        <v>130.17599999999999</v>
      </c>
      <c r="BF48" s="342">
        <v>128.59059999999999</v>
      </c>
      <c r="BG48" s="342">
        <v>169.03710000000001</v>
      </c>
      <c r="BH48" s="342">
        <v>200.52780000000001</v>
      </c>
      <c r="BI48" s="342">
        <v>216.17850000000001</v>
      </c>
      <c r="BJ48" s="342">
        <v>214.74199999999999</v>
      </c>
      <c r="BK48" s="342">
        <v>220.0693</v>
      </c>
      <c r="BL48" s="342">
        <v>216.68270000000001</v>
      </c>
      <c r="BM48" s="342">
        <v>220.464</v>
      </c>
      <c r="BN48" s="342">
        <v>244.57980000000001</v>
      </c>
      <c r="BO48" s="342">
        <v>223.78149999999999</v>
      </c>
      <c r="BP48" s="342">
        <v>174.64859999999999</v>
      </c>
      <c r="BQ48" s="342">
        <v>138.80430000000001</v>
      </c>
      <c r="BR48" s="342">
        <v>137.79660000000001</v>
      </c>
      <c r="BS48" s="342">
        <v>182.85429999999999</v>
      </c>
      <c r="BT48" s="342">
        <v>218.52619999999999</v>
      </c>
      <c r="BU48" s="342">
        <v>236.97040000000001</v>
      </c>
      <c r="BV48" s="342">
        <v>239.48099999999999</v>
      </c>
    </row>
    <row r="49" spans="1:74" ht="11.1" customHeight="1">
      <c r="A49" s="565" t="s">
        <v>458</v>
      </c>
      <c r="B49" s="568" t="s">
        <v>426</v>
      </c>
      <c r="C49" s="279">
        <v>2.5508374194000001</v>
      </c>
      <c r="D49" s="279">
        <v>2.6856407142999998</v>
      </c>
      <c r="E49" s="279">
        <v>2.8354587097000001</v>
      </c>
      <c r="F49" s="279">
        <v>3.1579206666999999</v>
      </c>
      <c r="G49" s="279">
        <v>3.4012322580999999</v>
      </c>
      <c r="H49" s="279">
        <v>4.9035086666999996</v>
      </c>
      <c r="I49" s="279">
        <v>4.6479283871000003</v>
      </c>
      <c r="J49" s="279">
        <v>4.8649932258000002</v>
      </c>
      <c r="K49" s="279">
        <v>4.3216703333000002</v>
      </c>
      <c r="L49" s="279">
        <v>4.4007374194000004</v>
      </c>
      <c r="M49" s="279">
        <v>4.6197350000000004</v>
      </c>
      <c r="N49" s="279">
        <v>4.0495093547999996</v>
      </c>
      <c r="O49" s="279">
        <v>3.5958719354999999</v>
      </c>
      <c r="P49" s="279">
        <v>3.4194717856999999</v>
      </c>
      <c r="Q49" s="279">
        <v>4.2996374193999998</v>
      </c>
      <c r="R49" s="279">
        <v>3.8241103333000002</v>
      </c>
      <c r="S49" s="279">
        <v>4.0503058064999999</v>
      </c>
      <c r="T49" s="279">
        <v>4.7277146666999998</v>
      </c>
      <c r="U49" s="279">
        <v>4.7109348387000001</v>
      </c>
      <c r="V49" s="279">
        <v>4.7742448386999996</v>
      </c>
      <c r="W49" s="279">
        <v>4.4774436667000002</v>
      </c>
      <c r="X49" s="279">
        <v>4.0073816128999997</v>
      </c>
      <c r="Y49" s="279">
        <v>4.0858733333000004</v>
      </c>
      <c r="Z49" s="279">
        <v>4.0370932257999996</v>
      </c>
      <c r="AA49" s="279">
        <v>4.2776845160999999</v>
      </c>
      <c r="AB49" s="279">
        <v>4.2986706896999998</v>
      </c>
      <c r="AC49" s="279">
        <v>4.0033954839000003</v>
      </c>
      <c r="AD49" s="279">
        <v>3.7895533333000002</v>
      </c>
      <c r="AE49" s="279">
        <v>4.761946129</v>
      </c>
      <c r="AF49" s="279">
        <v>4.9409953333000001</v>
      </c>
      <c r="AG49" s="279">
        <v>4.7523545160999996</v>
      </c>
      <c r="AH49" s="279">
        <v>4.8865374193999997</v>
      </c>
      <c r="AI49" s="279">
        <v>4.4344720000000004</v>
      </c>
      <c r="AJ49" s="279">
        <v>4.3303438710000002</v>
      </c>
      <c r="AK49" s="279">
        <v>4.3016816667000004</v>
      </c>
      <c r="AL49" s="279">
        <v>4.0121016128999996</v>
      </c>
      <c r="AM49" s="279">
        <v>3.8776038709999998</v>
      </c>
      <c r="AN49" s="279">
        <v>4.0263925</v>
      </c>
      <c r="AO49" s="279">
        <v>4.7149916128999996</v>
      </c>
      <c r="AP49" s="279">
        <v>4.4397196667000003</v>
      </c>
      <c r="AQ49" s="279">
        <v>3.6753441935</v>
      </c>
      <c r="AR49" s="279">
        <v>4.7729526667000002</v>
      </c>
      <c r="AS49" s="279">
        <v>4.6847590322999997</v>
      </c>
      <c r="AT49" s="279">
        <v>5.0089061289999997</v>
      </c>
      <c r="AU49" s="279">
        <v>4.6138810000000001</v>
      </c>
      <c r="AV49" s="279">
        <v>4.3901403225999998</v>
      </c>
      <c r="AW49" s="279">
        <v>4.2867671666999998</v>
      </c>
      <c r="AX49" s="279">
        <v>4.2500780000000002</v>
      </c>
      <c r="AY49" s="279">
        <v>3.9383880000000002</v>
      </c>
      <c r="AZ49" s="342">
        <v>4.1581859999999997</v>
      </c>
      <c r="BA49" s="342">
        <v>4.5446059999999999</v>
      </c>
      <c r="BB49" s="342">
        <v>4.5271689999999998</v>
      </c>
      <c r="BC49" s="342">
        <v>3.4987270000000001</v>
      </c>
      <c r="BD49" s="342">
        <v>4.8243270000000003</v>
      </c>
      <c r="BE49" s="342">
        <v>4.5895099999999998</v>
      </c>
      <c r="BF49" s="342">
        <v>5.0762039999999997</v>
      </c>
      <c r="BG49" s="342">
        <v>4.853167</v>
      </c>
      <c r="BH49" s="342">
        <v>4.7658389999999997</v>
      </c>
      <c r="BI49" s="342">
        <v>4.2545849999999996</v>
      </c>
      <c r="BJ49" s="342">
        <v>4.2440749999999996</v>
      </c>
      <c r="BK49" s="342">
        <v>3.9169800000000001</v>
      </c>
      <c r="BL49" s="342">
        <v>4.2021629999999996</v>
      </c>
      <c r="BM49" s="342">
        <v>4.5970839999999997</v>
      </c>
      <c r="BN49" s="342">
        <v>4.587472</v>
      </c>
      <c r="BO49" s="342">
        <v>3.5395050000000001</v>
      </c>
      <c r="BP49" s="342">
        <v>4.88687</v>
      </c>
      <c r="BQ49" s="342">
        <v>4.6466440000000002</v>
      </c>
      <c r="BR49" s="342">
        <v>5.1518199999999998</v>
      </c>
      <c r="BS49" s="342">
        <v>4.933001</v>
      </c>
      <c r="BT49" s="342">
        <v>4.8630389999999997</v>
      </c>
      <c r="BU49" s="342">
        <v>4.3307270000000004</v>
      </c>
      <c r="BV49" s="342">
        <v>4.3102749999999999</v>
      </c>
    </row>
    <row r="50" spans="1:74" ht="11.1" customHeight="1">
      <c r="A50" s="565" t="s">
        <v>459</v>
      </c>
      <c r="B50" s="566" t="s">
        <v>428</v>
      </c>
      <c r="C50" s="279">
        <v>2866.2840302999998</v>
      </c>
      <c r="D50" s="279">
        <v>2772.5023388999998</v>
      </c>
      <c r="E50" s="279">
        <v>2468.4926528999999</v>
      </c>
      <c r="F50" s="279">
        <v>2302.9805932999998</v>
      </c>
      <c r="G50" s="279">
        <v>2458.5657055000001</v>
      </c>
      <c r="H50" s="279">
        <v>2838.9725632999998</v>
      </c>
      <c r="I50" s="279">
        <v>3080.6092331999998</v>
      </c>
      <c r="J50" s="279">
        <v>3096.2510645000002</v>
      </c>
      <c r="K50" s="279">
        <v>2575.05096</v>
      </c>
      <c r="L50" s="279">
        <v>2377.8519655</v>
      </c>
      <c r="M50" s="279">
        <v>2507.3161212999998</v>
      </c>
      <c r="N50" s="279">
        <v>2828.4480048</v>
      </c>
      <c r="O50" s="279">
        <v>2860.6242123000002</v>
      </c>
      <c r="P50" s="279">
        <v>2746.9866636000002</v>
      </c>
      <c r="Q50" s="279">
        <v>2542.9349689999999</v>
      </c>
      <c r="R50" s="279">
        <v>2325.6663800000001</v>
      </c>
      <c r="S50" s="279">
        <v>2350.4228509999998</v>
      </c>
      <c r="T50" s="279">
        <v>2763.0389337000001</v>
      </c>
      <c r="U50" s="279">
        <v>3168.5235441999998</v>
      </c>
      <c r="V50" s="279">
        <v>2966.8400873999999</v>
      </c>
      <c r="W50" s="279">
        <v>2501.3178200000002</v>
      </c>
      <c r="X50" s="279">
        <v>2380.8288899999998</v>
      </c>
      <c r="Y50" s="279">
        <v>2433.300127</v>
      </c>
      <c r="Z50" s="279">
        <v>2599.583709</v>
      </c>
      <c r="AA50" s="279">
        <v>2665.3824344999998</v>
      </c>
      <c r="AB50" s="279">
        <v>2604.1934016999999</v>
      </c>
      <c r="AC50" s="279">
        <v>2331.2004434999999</v>
      </c>
      <c r="AD50" s="279">
        <v>2257.6837067000001</v>
      </c>
      <c r="AE50" s="279">
        <v>2417.9368932000002</v>
      </c>
      <c r="AF50" s="279">
        <v>2761.2883783000002</v>
      </c>
      <c r="AG50" s="279">
        <v>3131.4626658000002</v>
      </c>
      <c r="AH50" s="279">
        <v>2837.3686229</v>
      </c>
      <c r="AI50" s="279">
        <v>2446.4098297</v>
      </c>
      <c r="AJ50" s="279">
        <v>2314.8536690000001</v>
      </c>
      <c r="AK50" s="279">
        <v>2462.27153</v>
      </c>
      <c r="AL50" s="279">
        <v>2625.6430261</v>
      </c>
      <c r="AM50" s="279">
        <v>2754.7825164999999</v>
      </c>
      <c r="AN50" s="279">
        <v>2726.8154807000001</v>
      </c>
      <c r="AO50" s="279">
        <v>2541.5412116000002</v>
      </c>
      <c r="AP50" s="279">
        <v>2327.1879167000002</v>
      </c>
      <c r="AQ50" s="279">
        <v>2358.4652738999998</v>
      </c>
      <c r="AR50" s="279">
        <v>2602.2997863000001</v>
      </c>
      <c r="AS50" s="279">
        <v>2865.4934705999999</v>
      </c>
      <c r="AT50" s="279">
        <v>2800.5569887000001</v>
      </c>
      <c r="AU50" s="279">
        <v>2537.2244813000002</v>
      </c>
      <c r="AV50" s="279">
        <v>2421.4630519000002</v>
      </c>
      <c r="AW50" s="279">
        <v>2561.8828131</v>
      </c>
      <c r="AX50" s="279">
        <v>2766.5729999999999</v>
      </c>
      <c r="AY50" s="279">
        <v>2903.9369999999999</v>
      </c>
      <c r="AZ50" s="342">
        <v>2730.9549999999999</v>
      </c>
      <c r="BA50" s="342">
        <v>2506.38</v>
      </c>
      <c r="BB50" s="342">
        <v>2350.2069999999999</v>
      </c>
      <c r="BC50" s="342">
        <v>2392.7359999999999</v>
      </c>
      <c r="BD50" s="342">
        <v>2686.0529999999999</v>
      </c>
      <c r="BE50" s="342">
        <v>2972.5309999999999</v>
      </c>
      <c r="BF50" s="342">
        <v>2910.6190000000001</v>
      </c>
      <c r="BG50" s="342">
        <v>2511.346</v>
      </c>
      <c r="BH50" s="342">
        <v>2456.27</v>
      </c>
      <c r="BI50" s="342">
        <v>2525.1480000000001</v>
      </c>
      <c r="BJ50" s="342">
        <v>2763.7539999999999</v>
      </c>
      <c r="BK50" s="342">
        <v>2862.922</v>
      </c>
      <c r="BL50" s="342">
        <v>2781.1469999999999</v>
      </c>
      <c r="BM50" s="342">
        <v>2537.1489999999999</v>
      </c>
      <c r="BN50" s="342">
        <v>2372.1759999999999</v>
      </c>
      <c r="BO50" s="342">
        <v>2418.38</v>
      </c>
      <c r="BP50" s="342">
        <v>2704.799</v>
      </c>
      <c r="BQ50" s="342">
        <v>2989.357</v>
      </c>
      <c r="BR50" s="342">
        <v>2928.922</v>
      </c>
      <c r="BS50" s="342">
        <v>2529.5709999999999</v>
      </c>
      <c r="BT50" s="342">
        <v>2486.2269999999999</v>
      </c>
      <c r="BU50" s="342">
        <v>2553.8870000000002</v>
      </c>
      <c r="BV50" s="342">
        <v>2783.9180000000001</v>
      </c>
    </row>
    <row r="51" spans="1:74" ht="11.1" customHeight="1">
      <c r="A51" s="559"/>
      <c r="B51" s="131" t="s">
        <v>460</v>
      </c>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369"/>
      <c r="BA51" s="369"/>
      <c r="BB51" s="369"/>
      <c r="BC51" s="369"/>
      <c r="BD51" s="369"/>
      <c r="BE51" s="369"/>
      <c r="BF51" s="369"/>
      <c r="BG51" s="369"/>
      <c r="BH51" s="369"/>
      <c r="BI51" s="369"/>
      <c r="BJ51" s="369"/>
      <c r="BK51" s="369"/>
      <c r="BL51" s="369"/>
      <c r="BM51" s="369"/>
      <c r="BN51" s="369"/>
      <c r="BO51" s="369"/>
      <c r="BP51" s="369"/>
      <c r="BQ51" s="369"/>
      <c r="BR51" s="369"/>
      <c r="BS51" s="369"/>
      <c r="BT51" s="369"/>
      <c r="BU51" s="369"/>
      <c r="BV51" s="369"/>
    </row>
    <row r="52" spans="1:74" ht="11.1" customHeight="1">
      <c r="A52" s="565" t="s">
        <v>461</v>
      </c>
      <c r="B52" s="566" t="s">
        <v>93</v>
      </c>
      <c r="C52" s="279">
        <v>653.12412871000004</v>
      </c>
      <c r="D52" s="279">
        <v>617.23378857</v>
      </c>
      <c r="E52" s="279">
        <v>576.93722000000002</v>
      </c>
      <c r="F52" s="279">
        <v>550.19872467000005</v>
      </c>
      <c r="G52" s="279">
        <v>555.43814677</v>
      </c>
      <c r="H52" s="279">
        <v>549.27483299999994</v>
      </c>
      <c r="I52" s="279">
        <v>662.80966741999998</v>
      </c>
      <c r="J52" s="279">
        <v>667.74930097000004</v>
      </c>
      <c r="K52" s="279">
        <v>655.82354133000001</v>
      </c>
      <c r="L52" s="279">
        <v>597.70627709999997</v>
      </c>
      <c r="M52" s="279">
        <v>608.95475599999997</v>
      </c>
      <c r="N52" s="279">
        <v>649.47175355000002</v>
      </c>
      <c r="O52" s="279">
        <v>634.42725547999999</v>
      </c>
      <c r="P52" s="279">
        <v>581.56575893000002</v>
      </c>
      <c r="Q52" s="279">
        <v>531.36339257999998</v>
      </c>
      <c r="R52" s="279">
        <v>457.57240899999999</v>
      </c>
      <c r="S52" s="279">
        <v>461.53223774000003</v>
      </c>
      <c r="T52" s="279">
        <v>523.33130500000004</v>
      </c>
      <c r="U52" s="279">
        <v>596.30949323000004</v>
      </c>
      <c r="V52" s="279">
        <v>674.58785290000003</v>
      </c>
      <c r="W52" s="279">
        <v>657.18645866999998</v>
      </c>
      <c r="X52" s="279">
        <v>602.87660452</v>
      </c>
      <c r="Y52" s="279">
        <v>602.76721932999999</v>
      </c>
      <c r="Z52" s="279">
        <v>645.95276322999996</v>
      </c>
      <c r="AA52" s="279">
        <v>595.78651419000005</v>
      </c>
      <c r="AB52" s="279">
        <v>566.89729723999994</v>
      </c>
      <c r="AC52" s="279">
        <v>458.88641870999999</v>
      </c>
      <c r="AD52" s="279">
        <v>402.39028266999998</v>
      </c>
      <c r="AE52" s="279">
        <v>423.77531773999999</v>
      </c>
      <c r="AF52" s="279">
        <v>512.26262133</v>
      </c>
      <c r="AG52" s="279">
        <v>568.87322742000003</v>
      </c>
      <c r="AH52" s="279">
        <v>623.09217677000004</v>
      </c>
      <c r="AI52" s="279">
        <v>619.49378933000003</v>
      </c>
      <c r="AJ52" s="279">
        <v>622.52936483999997</v>
      </c>
      <c r="AK52" s="279">
        <v>612.94909732999997</v>
      </c>
      <c r="AL52" s="279">
        <v>614.37821484000006</v>
      </c>
      <c r="AM52" s="279">
        <v>630.82887065</v>
      </c>
      <c r="AN52" s="279">
        <v>604.57251464000001</v>
      </c>
      <c r="AO52" s="279">
        <v>580.88940193999997</v>
      </c>
      <c r="AP52" s="279">
        <v>512.20061967000004</v>
      </c>
      <c r="AQ52" s="279">
        <v>531.83818386999997</v>
      </c>
      <c r="AR52" s="279">
        <v>596.69029966999994</v>
      </c>
      <c r="AS52" s="279">
        <v>624.19412290000002</v>
      </c>
      <c r="AT52" s="279">
        <v>641.93399903</v>
      </c>
      <c r="AU52" s="279">
        <v>592.76477733000002</v>
      </c>
      <c r="AV52" s="279">
        <v>588.61959096999999</v>
      </c>
      <c r="AW52" s="279">
        <v>593.89459026999998</v>
      </c>
      <c r="AX52" s="279">
        <v>578.98820000000001</v>
      </c>
      <c r="AY52" s="279">
        <v>672.02319999999997</v>
      </c>
      <c r="AZ52" s="342">
        <v>627.11739999999998</v>
      </c>
      <c r="BA52" s="342">
        <v>599.61009999999999</v>
      </c>
      <c r="BB52" s="342">
        <v>510.99979999999999</v>
      </c>
      <c r="BC52" s="342">
        <v>481.65449999999998</v>
      </c>
      <c r="BD52" s="342">
        <v>544.51080000000002</v>
      </c>
      <c r="BE52" s="342">
        <v>697.37829999999997</v>
      </c>
      <c r="BF52" s="342">
        <v>712.18989999999997</v>
      </c>
      <c r="BG52" s="342">
        <v>680.09550000000002</v>
      </c>
      <c r="BH52" s="342">
        <v>618.58450000000005</v>
      </c>
      <c r="BI52" s="342">
        <v>623.89689999999996</v>
      </c>
      <c r="BJ52" s="342">
        <v>687.72609999999997</v>
      </c>
      <c r="BK52" s="342">
        <v>636.05669999999998</v>
      </c>
      <c r="BL52" s="342">
        <v>566.63220000000001</v>
      </c>
      <c r="BM52" s="342">
        <v>518.10080000000005</v>
      </c>
      <c r="BN52" s="342">
        <v>479.82819999999998</v>
      </c>
      <c r="BO52" s="342">
        <v>501.61189999999999</v>
      </c>
      <c r="BP52" s="342">
        <v>576.61220000000003</v>
      </c>
      <c r="BQ52" s="342">
        <v>651.43510000000003</v>
      </c>
      <c r="BR52" s="342">
        <v>641.36389999999994</v>
      </c>
      <c r="BS52" s="342">
        <v>608.33199999999999</v>
      </c>
      <c r="BT52" s="342">
        <v>553.02170000000001</v>
      </c>
      <c r="BU52" s="342">
        <v>579.31759999999997</v>
      </c>
      <c r="BV52" s="342">
        <v>622.2011</v>
      </c>
    </row>
    <row r="53" spans="1:74" ht="11.1" customHeight="1">
      <c r="A53" s="565" t="s">
        <v>462</v>
      </c>
      <c r="B53" s="566" t="s">
        <v>94</v>
      </c>
      <c r="C53" s="279">
        <v>583.76322258000005</v>
      </c>
      <c r="D53" s="279">
        <v>609.46477643000003</v>
      </c>
      <c r="E53" s="279">
        <v>615.80667226000003</v>
      </c>
      <c r="F53" s="279">
        <v>569.36092767000002</v>
      </c>
      <c r="G53" s="279">
        <v>394.15706903</v>
      </c>
      <c r="H53" s="279">
        <v>432.86272200000002</v>
      </c>
      <c r="I53" s="279">
        <v>691.15563548</v>
      </c>
      <c r="J53" s="279">
        <v>780.99505612999997</v>
      </c>
      <c r="K53" s="279">
        <v>713.91998666999996</v>
      </c>
      <c r="L53" s="279">
        <v>671.62991452000006</v>
      </c>
      <c r="M53" s="279">
        <v>590.83804167000005</v>
      </c>
      <c r="N53" s="279">
        <v>540.15360354999996</v>
      </c>
      <c r="O53" s="279">
        <v>463.80924419000002</v>
      </c>
      <c r="P53" s="279">
        <v>461.51740429</v>
      </c>
      <c r="Q53" s="279">
        <v>343.84234161000001</v>
      </c>
      <c r="R53" s="279">
        <v>352.88349966999999</v>
      </c>
      <c r="S53" s="279">
        <v>312.65913418999997</v>
      </c>
      <c r="T53" s="279">
        <v>381.10990099999998</v>
      </c>
      <c r="U53" s="279">
        <v>562.35878806000005</v>
      </c>
      <c r="V53" s="279">
        <v>675.28267452</v>
      </c>
      <c r="W53" s="279">
        <v>644.61513333000005</v>
      </c>
      <c r="X53" s="279">
        <v>501.75311419000002</v>
      </c>
      <c r="Y53" s="279">
        <v>514.21475199999998</v>
      </c>
      <c r="Z53" s="279">
        <v>611.60462968000002</v>
      </c>
      <c r="AA53" s="279">
        <v>576.47903902999997</v>
      </c>
      <c r="AB53" s="279">
        <v>617.91196759000002</v>
      </c>
      <c r="AC53" s="279">
        <v>543.78317289999995</v>
      </c>
      <c r="AD53" s="279">
        <v>500.91131567000002</v>
      </c>
      <c r="AE53" s="279">
        <v>505.26202934999998</v>
      </c>
      <c r="AF53" s="279">
        <v>582.72650266999995</v>
      </c>
      <c r="AG53" s="279">
        <v>688.65996710000002</v>
      </c>
      <c r="AH53" s="279">
        <v>858.28360452000004</v>
      </c>
      <c r="AI53" s="279">
        <v>775.78160400000002</v>
      </c>
      <c r="AJ53" s="279">
        <v>668.65727676999995</v>
      </c>
      <c r="AK53" s="279">
        <v>550.81840399999999</v>
      </c>
      <c r="AL53" s="279">
        <v>508.22656194000001</v>
      </c>
      <c r="AM53" s="279">
        <v>575.61302322999995</v>
      </c>
      <c r="AN53" s="279">
        <v>565.55869679</v>
      </c>
      <c r="AO53" s="279">
        <v>525.74710451999999</v>
      </c>
      <c r="AP53" s="279">
        <v>443.21036733</v>
      </c>
      <c r="AQ53" s="279">
        <v>447.53281322999999</v>
      </c>
      <c r="AR53" s="279">
        <v>623.40962866999996</v>
      </c>
      <c r="AS53" s="279">
        <v>794.28776387000005</v>
      </c>
      <c r="AT53" s="279">
        <v>811.60607226000002</v>
      </c>
      <c r="AU53" s="279">
        <v>763.74114699999996</v>
      </c>
      <c r="AV53" s="279">
        <v>610.23329741999999</v>
      </c>
      <c r="AW53" s="279">
        <v>610.37249716999997</v>
      </c>
      <c r="AX53" s="279">
        <v>650.28689999999995</v>
      </c>
      <c r="AY53" s="279">
        <v>611.19489999999996</v>
      </c>
      <c r="AZ53" s="342">
        <v>565.96839999999997</v>
      </c>
      <c r="BA53" s="342">
        <v>524.0086</v>
      </c>
      <c r="BB53" s="342">
        <v>469.42290000000003</v>
      </c>
      <c r="BC53" s="342">
        <v>421.25760000000002</v>
      </c>
      <c r="BD53" s="342">
        <v>483.85230000000001</v>
      </c>
      <c r="BE53" s="342">
        <v>712.48580000000004</v>
      </c>
      <c r="BF53" s="342">
        <v>817.78510000000006</v>
      </c>
      <c r="BG53" s="342">
        <v>734.27099999999996</v>
      </c>
      <c r="BH53" s="342">
        <v>623.26689999999996</v>
      </c>
      <c r="BI53" s="342">
        <v>587.8415</v>
      </c>
      <c r="BJ53" s="342">
        <v>598.66079999999999</v>
      </c>
      <c r="BK53" s="342">
        <v>577.2876</v>
      </c>
      <c r="BL53" s="342">
        <v>588.52840000000003</v>
      </c>
      <c r="BM53" s="342">
        <v>527.11789999999996</v>
      </c>
      <c r="BN53" s="342">
        <v>483.26260000000002</v>
      </c>
      <c r="BO53" s="342">
        <v>447.5342</v>
      </c>
      <c r="BP53" s="342">
        <v>535.62030000000004</v>
      </c>
      <c r="BQ53" s="342">
        <v>736.67539999999997</v>
      </c>
      <c r="BR53" s="342">
        <v>826.45979999999997</v>
      </c>
      <c r="BS53" s="342">
        <v>767.06110000000001</v>
      </c>
      <c r="BT53" s="342">
        <v>641.88800000000003</v>
      </c>
      <c r="BU53" s="342">
        <v>589.82950000000005</v>
      </c>
      <c r="BV53" s="342">
        <v>610.46939999999995</v>
      </c>
    </row>
    <row r="54" spans="1:74" ht="11.1" customHeight="1">
      <c r="A54" s="565" t="s">
        <v>463</v>
      </c>
      <c r="B54" s="568" t="s">
        <v>412</v>
      </c>
      <c r="C54" s="279">
        <v>31.055840323000002</v>
      </c>
      <c r="D54" s="279">
        <v>30.104327142999999</v>
      </c>
      <c r="E54" s="279">
        <v>29.021747741999999</v>
      </c>
      <c r="F54" s="279">
        <v>28.834963667</v>
      </c>
      <c r="G54" s="279">
        <v>29.497807096999999</v>
      </c>
      <c r="H54" s="279">
        <v>29.261094</v>
      </c>
      <c r="I54" s="279">
        <v>29.188180323000001</v>
      </c>
      <c r="J54" s="279">
        <v>28.442739676999999</v>
      </c>
      <c r="K54" s="279">
        <v>28.152596667000001</v>
      </c>
      <c r="L54" s="279">
        <v>29.578942581</v>
      </c>
      <c r="M54" s="279">
        <v>30.236358667000001</v>
      </c>
      <c r="N54" s="279">
        <v>31.025217096999999</v>
      </c>
      <c r="O54" s="279">
        <v>28.247843871000001</v>
      </c>
      <c r="P54" s="279">
        <v>30.171789643</v>
      </c>
      <c r="Q54" s="279">
        <v>29.517928387000001</v>
      </c>
      <c r="R54" s="279">
        <v>28.936606667</v>
      </c>
      <c r="S54" s="279">
        <v>27.584065161000002</v>
      </c>
      <c r="T54" s="279">
        <v>27.457907333000001</v>
      </c>
      <c r="U54" s="279">
        <v>28.670054516</v>
      </c>
      <c r="V54" s="279">
        <v>28.731923870999999</v>
      </c>
      <c r="W54" s="279">
        <v>29.638469333</v>
      </c>
      <c r="X54" s="279">
        <v>28.971551612999999</v>
      </c>
      <c r="Y54" s="279">
        <v>28.647928666999999</v>
      </c>
      <c r="Z54" s="279">
        <v>29.466457096999999</v>
      </c>
      <c r="AA54" s="279">
        <v>28.501669031999999</v>
      </c>
      <c r="AB54" s="279">
        <v>25.719121034</v>
      </c>
      <c r="AC54" s="279">
        <v>25.042440644999999</v>
      </c>
      <c r="AD54" s="279">
        <v>24.139895332999998</v>
      </c>
      <c r="AE54" s="279">
        <v>24.170220645000001</v>
      </c>
      <c r="AF54" s="279">
        <v>23.677047333000001</v>
      </c>
      <c r="AG54" s="279">
        <v>24.467074838999999</v>
      </c>
      <c r="AH54" s="279">
        <v>26.306889354999999</v>
      </c>
      <c r="AI54" s="279">
        <v>25.313535999999999</v>
      </c>
      <c r="AJ54" s="279">
        <v>25.968480645</v>
      </c>
      <c r="AK54" s="279">
        <v>24.668331999999999</v>
      </c>
      <c r="AL54" s="279">
        <v>33.923020645000001</v>
      </c>
      <c r="AM54" s="279">
        <v>25.118760968</v>
      </c>
      <c r="AN54" s="279">
        <v>22.672530356999999</v>
      </c>
      <c r="AO54" s="279">
        <v>23.674658064999999</v>
      </c>
      <c r="AP54" s="279">
        <v>23.844131333</v>
      </c>
      <c r="AQ54" s="279">
        <v>23.489025483999999</v>
      </c>
      <c r="AR54" s="279">
        <v>22.199289666999999</v>
      </c>
      <c r="AS54" s="279">
        <v>23.817096773999999</v>
      </c>
      <c r="AT54" s="279">
        <v>23.914015805999998</v>
      </c>
      <c r="AU54" s="279">
        <v>20.186964667000002</v>
      </c>
      <c r="AV54" s="279">
        <v>21.153317096999999</v>
      </c>
      <c r="AW54" s="279">
        <v>23.835581367</v>
      </c>
      <c r="AX54" s="279">
        <v>25.951540000000001</v>
      </c>
      <c r="AY54" s="279">
        <v>27.96885</v>
      </c>
      <c r="AZ54" s="342">
        <v>25.446190000000001</v>
      </c>
      <c r="BA54" s="342">
        <v>26.026140000000002</v>
      </c>
      <c r="BB54" s="342">
        <v>26.191780000000001</v>
      </c>
      <c r="BC54" s="342">
        <v>26.28387</v>
      </c>
      <c r="BD54" s="342">
        <v>26.476749999999999</v>
      </c>
      <c r="BE54" s="342">
        <v>27.544740000000001</v>
      </c>
      <c r="BF54" s="342">
        <v>27.905259999999998</v>
      </c>
      <c r="BG54" s="342">
        <v>27.71245</v>
      </c>
      <c r="BH54" s="342">
        <v>27.168230000000001</v>
      </c>
      <c r="BI54" s="342">
        <v>26.245760000000001</v>
      </c>
      <c r="BJ54" s="342">
        <v>28.207979999999999</v>
      </c>
      <c r="BK54" s="342">
        <v>28.40428</v>
      </c>
      <c r="BL54" s="342">
        <v>26.45795</v>
      </c>
      <c r="BM54" s="342">
        <v>25.944040000000001</v>
      </c>
      <c r="BN54" s="342">
        <v>25.927320000000002</v>
      </c>
      <c r="BO54" s="342">
        <v>26.022279999999999</v>
      </c>
      <c r="BP54" s="342">
        <v>27.250430000000001</v>
      </c>
      <c r="BQ54" s="342">
        <v>27.667349999999999</v>
      </c>
      <c r="BR54" s="342">
        <v>27.9161</v>
      </c>
      <c r="BS54" s="342">
        <v>27.635760000000001</v>
      </c>
      <c r="BT54" s="342">
        <v>25.71846</v>
      </c>
      <c r="BU54" s="342">
        <v>26.059619999999999</v>
      </c>
      <c r="BV54" s="342">
        <v>28.096419999999998</v>
      </c>
    </row>
    <row r="55" spans="1:74" ht="11.1" customHeight="1">
      <c r="A55" s="565" t="s">
        <v>464</v>
      </c>
      <c r="B55" s="568" t="s">
        <v>95</v>
      </c>
      <c r="C55" s="279">
        <v>6.3154503226000003</v>
      </c>
      <c r="D55" s="279">
        <v>6.3261446429000001</v>
      </c>
      <c r="E55" s="279">
        <v>6.3019954838999999</v>
      </c>
      <c r="F55" s="279">
        <v>6.3574349999999997</v>
      </c>
      <c r="G55" s="279">
        <v>6.5918599999999996</v>
      </c>
      <c r="H55" s="279">
        <v>6.033264</v>
      </c>
      <c r="I55" s="279">
        <v>6.9601306451999996</v>
      </c>
      <c r="J55" s="279">
        <v>7.7502870968000002</v>
      </c>
      <c r="K55" s="279">
        <v>6.3474940000000002</v>
      </c>
      <c r="L55" s="279">
        <v>5.0933464516000004</v>
      </c>
      <c r="M55" s="279">
        <v>6.0030546666999998</v>
      </c>
      <c r="N55" s="279">
        <v>6.5366251612999999</v>
      </c>
      <c r="O55" s="279">
        <v>5.9375870967999997</v>
      </c>
      <c r="P55" s="279">
        <v>5.5084178571000004</v>
      </c>
      <c r="Q55" s="279">
        <v>7.1146654838999996</v>
      </c>
      <c r="R55" s="279">
        <v>6.1860123332999999</v>
      </c>
      <c r="S55" s="279">
        <v>5.4745722581000003</v>
      </c>
      <c r="T55" s="279">
        <v>6.1998633332999997</v>
      </c>
      <c r="U55" s="279">
        <v>6.3468006452000001</v>
      </c>
      <c r="V55" s="279">
        <v>6.0011577419000002</v>
      </c>
      <c r="W55" s="279">
        <v>6.9660636667000002</v>
      </c>
      <c r="X55" s="279">
        <v>6.0244658065000003</v>
      </c>
      <c r="Y55" s="279">
        <v>7.0303930000000001</v>
      </c>
      <c r="Z55" s="279">
        <v>7.0147396773999997</v>
      </c>
      <c r="AA55" s="279">
        <v>7.0776641935000004</v>
      </c>
      <c r="AB55" s="279">
        <v>7.0336279309999998</v>
      </c>
      <c r="AC55" s="279">
        <v>6.9085658065000004</v>
      </c>
      <c r="AD55" s="279">
        <v>6.4673309999999997</v>
      </c>
      <c r="AE55" s="279">
        <v>6.2387551613000003</v>
      </c>
      <c r="AF55" s="279">
        <v>6.0076956667000001</v>
      </c>
      <c r="AG55" s="279">
        <v>6.3181700000000003</v>
      </c>
      <c r="AH55" s="279">
        <v>6.2396603225999998</v>
      </c>
      <c r="AI55" s="279">
        <v>5.3398673333</v>
      </c>
      <c r="AJ55" s="279">
        <v>5.9065590322999997</v>
      </c>
      <c r="AK55" s="279">
        <v>5.1300393333000001</v>
      </c>
      <c r="AL55" s="279">
        <v>4.5570487097000001</v>
      </c>
      <c r="AM55" s="279">
        <v>6.2976393548000003</v>
      </c>
      <c r="AN55" s="279">
        <v>6.2995039286000001</v>
      </c>
      <c r="AO55" s="279">
        <v>6.8444477418999998</v>
      </c>
      <c r="AP55" s="279">
        <v>6.5421913332999999</v>
      </c>
      <c r="AQ55" s="279">
        <v>5.7827716129000004</v>
      </c>
      <c r="AR55" s="279">
        <v>6.1533303332999996</v>
      </c>
      <c r="AS55" s="279">
        <v>6.3601209677000003</v>
      </c>
      <c r="AT55" s="279">
        <v>6.3559329032000003</v>
      </c>
      <c r="AU55" s="279">
        <v>6.579631</v>
      </c>
      <c r="AV55" s="279">
        <v>5.6572051613000003</v>
      </c>
      <c r="AW55" s="279">
        <v>6.5793351667</v>
      </c>
      <c r="AX55" s="279">
        <v>4.6944739999999996</v>
      </c>
      <c r="AY55" s="279">
        <v>6.1079189999999999</v>
      </c>
      <c r="AZ55" s="342">
        <v>6.1928570000000001</v>
      </c>
      <c r="BA55" s="342">
        <v>6.8021240000000001</v>
      </c>
      <c r="BB55" s="342">
        <v>6.4722479999999996</v>
      </c>
      <c r="BC55" s="342">
        <v>5.5538590000000001</v>
      </c>
      <c r="BD55" s="342">
        <v>5.7871090000000001</v>
      </c>
      <c r="BE55" s="342">
        <v>6.2864940000000002</v>
      </c>
      <c r="BF55" s="342">
        <v>6.4665350000000004</v>
      </c>
      <c r="BG55" s="342">
        <v>6.7016309999999999</v>
      </c>
      <c r="BH55" s="342">
        <v>5.6416040000000001</v>
      </c>
      <c r="BI55" s="342">
        <v>6.5939139999999998</v>
      </c>
      <c r="BJ55" s="342">
        <v>4.6503550000000002</v>
      </c>
      <c r="BK55" s="342">
        <v>6.0061309999999999</v>
      </c>
      <c r="BL55" s="342">
        <v>6.0527139999999999</v>
      </c>
      <c r="BM55" s="342">
        <v>6.6229769999999997</v>
      </c>
      <c r="BN55" s="342">
        <v>6.4115330000000004</v>
      </c>
      <c r="BO55" s="342">
        <v>5.612984</v>
      </c>
      <c r="BP55" s="342">
        <v>5.9296189999999998</v>
      </c>
      <c r="BQ55" s="342">
        <v>6.228345</v>
      </c>
      <c r="BR55" s="342">
        <v>6.3392299999999997</v>
      </c>
      <c r="BS55" s="342">
        <v>6.6498679999999997</v>
      </c>
      <c r="BT55" s="342">
        <v>5.4757939999999996</v>
      </c>
      <c r="BU55" s="342">
        <v>6.4864810000000004</v>
      </c>
      <c r="BV55" s="342">
        <v>4.471088</v>
      </c>
    </row>
    <row r="56" spans="1:74" ht="11.1" customHeight="1">
      <c r="A56" s="565" t="s">
        <v>465</v>
      </c>
      <c r="B56" s="568" t="s">
        <v>96</v>
      </c>
      <c r="C56" s="279">
        <v>197.62758065</v>
      </c>
      <c r="D56" s="279">
        <v>201.74292857</v>
      </c>
      <c r="E56" s="279">
        <v>174.95864516</v>
      </c>
      <c r="F56" s="279">
        <v>175.15933333000001</v>
      </c>
      <c r="G56" s="279">
        <v>203.76958064999999</v>
      </c>
      <c r="H56" s="279">
        <v>220.64136667</v>
      </c>
      <c r="I56" s="279">
        <v>228.24570968</v>
      </c>
      <c r="J56" s="279">
        <v>228.31170968000001</v>
      </c>
      <c r="K56" s="279">
        <v>229.28633332999999</v>
      </c>
      <c r="L56" s="279">
        <v>150.38038710000001</v>
      </c>
      <c r="M56" s="279">
        <v>175.91133332999999</v>
      </c>
      <c r="N56" s="279">
        <v>202.61193548</v>
      </c>
      <c r="O56" s="279">
        <v>199.92967741999999</v>
      </c>
      <c r="P56" s="279">
        <v>211.80375000000001</v>
      </c>
      <c r="Q56" s="279">
        <v>223.14222581000001</v>
      </c>
      <c r="R56" s="279">
        <v>173.03256666999999</v>
      </c>
      <c r="S56" s="279">
        <v>168.22945161000001</v>
      </c>
      <c r="T56" s="279">
        <v>198.19143333</v>
      </c>
      <c r="U56" s="279">
        <v>203.40041934999999</v>
      </c>
      <c r="V56" s="279">
        <v>190.68196774</v>
      </c>
      <c r="W56" s="279">
        <v>192.72766666999999</v>
      </c>
      <c r="X56" s="279">
        <v>202.83280644999999</v>
      </c>
      <c r="Y56" s="279">
        <v>198.14336667000001</v>
      </c>
      <c r="Z56" s="279">
        <v>229.65545161</v>
      </c>
      <c r="AA56" s="279">
        <v>209.75054839000001</v>
      </c>
      <c r="AB56" s="279">
        <v>171.51641379</v>
      </c>
      <c r="AC56" s="279">
        <v>159.80851612999999</v>
      </c>
      <c r="AD56" s="279">
        <v>140.36456666999999</v>
      </c>
      <c r="AE56" s="279">
        <v>137.94512903</v>
      </c>
      <c r="AF56" s="279">
        <v>154.90520000000001</v>
      </c>
      <c r="AG56" s="279">
        <v>170.24925805999999</v>
      </c>
      <c r="AH56" s="279">
        <v>174.11712903</v>
      </c>
      <c r="AI56" s="279">
        <v>173.39363333</v>
      </c>
      <c r="AJ56" s="279">
        <v>135.95670967999999</v>
      </c>
      <c r="AK56" s="279">
        <v>159.62440000000001</v>
      </c>
      <c r="AL56" s="279">
        <v>171.92829032</v>
      </c>
      <c r="AM56" s="279">
        <v>173.25596773999999</v>
      </c>
      <c r="AN56" s="279">
        <v>151.24592856999999</v>
      </c>
      <c r="AO56" s="279">
        <v>152.04467742</v>
      </c>
      <c r="AP56" s="279">
        <v>145.07149999999999</v>
      </c>
      <c r="AQ56" s="279">
        <v>157.34822581</v>
      </c>
      <c r="AR56" s="279">
        <v>146.9564</v>
      </c>
      <c r="AS56" s="279">
        <v>167.23574194</v>
      </c>
      <c r="AT56" s="279">
        <v>175.47532258000001</v>
      </c>
      <c r="AU56" s="279">
        <v>175.6576</v>
      </c>
      <c r="AV56" s="279">
        <v>145.58106452000001</v>
      </c>
      <c r="AW56" s="279">
        <v>146.19833333</v>
      </c>
      <c r="AX56" s="279">
        <v>167.01990000000001</v>
      </c>
      <c r="AY56" s="279">
        <v>178.40430000000001</v>
      </c>
      <c r="AZ56" s="342">
        <v>159.52199999999999</v>
      </c>
      <c r="BA56" s="342">
        <v>144.96420000000001</v>
      </c>
      <c r="BB56" s="342">
        <v>138.9879</v>
      </c>
      <c r="BC56" s="342">
        <v>147.8758</v>
      </c>
      <c r="BD56" s="342">
        <v>168.86949999999999</v>
      </c>
      <c r="BE56" s="342">
        <v>167.0307</v>
      </c>
      <c r="BF56" s="342">
        <v>164.1191</v>
      </c>
      <c r="BG56" s="342">
        <v>153.23920000000001</v>
      </c>
      <c r="BH56" s="342">
        <v>139.75409999999999</v>
      </c>
      <c r="BI56" s="342">
        <v>148.029</v>
      </c>
      <c r="BJ56" s="342">
        <v>161.66730000000001</v>
      </c>
      <c r="BK56" s="342">
        <v>171.6182</v>
      </c>
      <c r="BL56" s="342">
        <v>164.2046</v>
      </c>
      <c r="BM56" s="342">
        <v>149.21950000000001</v>
      </c>
      <c r="BN56" s="342">
        <v>143.06780000000001</v>
      </c>
      <c r="BO56" s="342">
        <v>152.2165</v>
      </c>
      <c r="BP56" s="342">
        <v>173.82660000000001</v>
      </c>
      <c r="BQ56" s="342">
        <v>171.93369999999999</v>
      </c>
      <c r="BR56" s="342">
        <v>168.9367</v>
      </c>
      <c r="BS56" s="342">
        <v>157.7373</v>
      </c>
      <c r="BT56" s="342">
        <v>143.85650000000001</v>
      </c>
      <c r="BU56" s="342">
        <v>152.37430000000001</v>
      </c>
      <c r="BV56" s="342">
        <v>166.41290000000001</v>
      </c>
    </row>
    <row r="57" spans="1:74" ht="11.1" customHeight="1">
      <c r="A57" s="565" t="s">
        <v>466</v>
      </c>
      <c r="B57" s="568" t="s">
        <v>436</v>
      </c>
      <c r="C57" s="279">
        <v>376.97391515999999</v>
      </c>
      <c r="D57" s="279">
        <v>373.16125749999998</v>
      </c>
      <c r="E57" s="279">
        <v>368.38994258000002</v>
      </c>
      <c r="F57" s="279">
        <v>382.17521900000003</v>
      </c>
      <c r="G57" s="279">
        <v>548.38027967999994</v>
      </c>
      <c r="H57" s="279">
        <v>751.74858800000004</v>
      </c>
      <c r="I57" s="279">
        <v>574.00693903000001</v>
      </c>
      <c r="J57" s="279">
        <v>427.76258258000001</v>
      </c>
      <c r="K57" s="279">
        <v>368.430117</v>
      </c>
      <c r="L57" s="279">
        <v>352.75537258000003</v>
      </c>
      <c r="M57" s="279">
        <v>408.93725432999997</v>
      </c>
      <c r="N57" s="279">
        <v>474.67163613000002</v>
      </c>
      <c r="O57" s="279">
        <v>588.66857934999996</v>
      </c>
      <c r="P57" s="279">
        <v>633.24540678999995</v>
      </c>
      <c r="Q57" s="279">
        <v>673.93199516000004</v>
      </c>
      <c r="R57" s="279">
        <v>709.85882332999995</v>
      </c>
      <c r="S57" s="279">
        <v>742.11280032000002</v>
      </c>
      <c r="T57" s="279">
        <v>787.19404167000005</v>
      </c>
      <c r="U57" s="279">
        <v>772.42745613</v>
      </c>
      <c r="V57" s="279">
        <v>596.06642710000006</v>
      </c>
      <c r="W57" s="279">
        <v>465.09873700000003</v>
      </c>
      <c r="X57" s="279">
        <v>403.23878289999999</v>
      </c>
      <c r="Y57" s="279">
        <v>426.93816167</v>
      </c>
      <c r="Z57" s="279">
        <v>438.44786515999999</v>
      </c>
      <c r="AA57" s="279">
        <v>433.02507355</v>
      </c>
      <c r="AB57" s="279">
        <v>413.96980241</v>
      </c>
      <c r="AC57" s="279">
        <v>538.80485548000001</v>
      </c>
      <c r="AD57" s="279">
        <v>639.73797866999996</v>
      </c>
      <c r="AE57" s="279">
        <v>700.17228677000003</v>
      </c>
      <c r="AF57" s="279">
        <v>689.88748199999998</v>
      </c>
      <c r="AG57" s="279">
        <v>676.56301742000005</v>
      </c>
      <c r="AH57" s="279">
        <v>550.60016323000002</v>
      </c>
      <c r="AI57" s="279">
        <v>402.90886967</v>
      </c>
      <c r="AJ57" s="279">
        <v>330.40574161000001</v>
      </c>
      <c r="AK57" s="279">
        <v>407.56428167000001</v>
      </c>
      <c r="AL57" s="279">
        <v>524.92355386999998</v>
      </c>
      <c r="AM57" s="279">
        <v>516.58087612999998</v>
      </c>
      <c r="AN57" s="279">
        <v>421.90462036000002</v>
      </c>
      <c r="AO57" s="279">
        <v>385.19676613000001</v>
      </c>
      <c r="AP57" s="279">
        <v>551.53841466999995</v>
      </c>
      <c r="AQ57" s="279">
        <v>608.17511709999997</v>
      </c>
      <c r="AR57" s="279">
        <v>616.43332333000001</v>
      </c>
      <c r="AS57" s="279">
        <v>558.39359580999997</v>
      </c>
      <c r="AT57" s="279">
        <v>429.24640032000002</v>
      </c>
      <c r="AU57" s="279">
        <v>337.15402767</v>
      </c>
      <c r="AV57" s="279">
        <v>348.36033257999998</v>
      </c>
      <c r="AW57" s="279">
        <v>364.2276225</v>
      </c>
      <c r="AX57" s="279">
        <v>463.04309999999998</v>
      </c>
      <c r="AY57" s="279">
        <v>404.94869999999997</v>
      </c>
      <c r="AZ57" s="342">
        <v>380.1431</v>
      </c>
      <c r="BA57" s="342">
        <v>380.6413</v>
      </c>
      <c r="BB57" s="342">
        <v>532.05100000000004</v>
      </c>
      <c r="BC57" s="342">
        <v>658.3596</v>
      </c>
      <c r="BD57" s="342">
        <v>737.35379999999998</v>
      </c>
      <c r="BE57" s="342">
        <v>506.3381</v>
      </c>
      <c r="BF57" s="342">
        <v>374.84649999999999</v>
      </c>
      <c r="BG57" s="342">
        <v>321.31349999999998</v>
      </c>
      <c r="BH57" s="342">
        <v>307.65890000000002</v>
      </c>
      <c r="BI57" s="342">
        <v>343.03320000000002</v>
      </c>
      <c r="BJ57" s="342">
        <v>423.0702</v>
      </c>
      <c r="BK57" s="342">
        <v>482.62580000000003</v>
      </c>
      <c r="BL57" s="342">
        <v>447.58120000000002</v>
      </c>
      <c r="BM57" s="342">
        <v>467.66149999999999</v>
      </c>
      <c r="BN57" s="342">
        <v>539.70960000000002</v>
      </c>
      <c r="BO57" s="342">
        <v>592.30229999999995</v>
      </c>
      <c r="BP57" s="342">
        <v>638.68759999999997</v>
      </c>
      <c r="BQ57" s="342">
        <v>526.04849999999999</v>
      </c>
      <c r="BR57" s="342">
        <v>434.37900000000002</v>
      </c>
      <c r="BS57" s="342">
        <v>357.98200000000003</v>
      </c>
      <c r="BT57" s="342">
        <v>355.72750000000002</v>
      </c>
      <c r="BU57" s="342">
        <v>391.2518</v>
      </c>
      <c r="BV57" s="342">
        <v>489.06169999999997</v>
      </c>
    </row>
    <row r="58" spans="1:74" ht="11.1" customHeight="1">
      <c r="A58" s="565" t="s">
        <v>467</v>
      </c>
      <c r="B58" s="566" t="s">
        <v>480</v>
      </c>
      <c r="C58" s="279">
        <v>113.1031071</v>
      </c>
      <c r="D58" s="279">
        <v>108.91891286000001</v>
      </c>
      <c r="E58" s="279">
        <v>135.53226710000001</v>
      </c>
      <c r="F58" s="279">
        <v>161.97522900000001</v>
      </c>
      <c r="G58" s="279">
        <v>156.73511031999999</v>
      </c>
      <c r="H58" s="279">
        <v>163.48402300000001</v>
      </c>
      <c r="I58" s="279">
        <v>154.04454677000001</v>
      </c>
      <c r="J58" s="279">
        <v>152.72368161</v>
      </c>
      <c r="K58" s="279">
        <v>140.09073667000001</v>
      </c>
      <c r="L58" s="279">
        <v>130.22157225999999</v>
      </c>
      <c r="M58" s="279">
        <v>141.59935967000001</v>
      </c>
      <c r="N58" s="279">
        <v>138.57604032</v>
      </c>
      <c r="O58" s="279">
        <v>148.3340871</v>
      </c>
      <c r="P58" s="279">
        <v>163.16072285999999</v>
      </c>
      <c r="Q58" s="279">
        <v>163.94026129</v>
      </c>
      <c r="R58" s="279">
        <v>192.44835832999999</v>
      </c>
      <c r="S58" s="279">
        <v>183.5499671</v>
      </c>
      <c r="T58" s="279">
        <v>189.67545733</v>
      </c>
      <c r="U58" s="279">
        <v>163.89677806</v>
      </c>
      <c r="V58" s="279">
        <v>172.22230451999999</v>
      </c>
      <c r="W58" s="279">
        <v>141.51058366999999</v>
      </c>
      <c r="X58" s="279">
        <v>158.02211645</v>
      </c>
      <c r="Y58" s="279">
        <v>174.15986967000001</v>
      </c>
      <c r="Z58" s="279">
        <v>152.81531193999999</v>
      </c>
      <c r="AA58" s="279">
        <v>176.07033935000001</v>
      </c>
      <c r="AB58" s="279">
        <v>175.83009240999999</v>
      </c>
      <c r="AC58" s="279">
        <v>200.60014580999999</v>
      </c>
      <c r="AD58" s="279">
        <v>183.55215233000001</v>
      </c>
      <c r="AE58" s="279">
        <v>206.83721387</v>
      </c>
      <c r="AF58" s="279">
        <v>220.93232233000001</v>
      </c>
      <c r="AG58" s="279">
        <v>185.15160355</v>
      </c>
      <c r="AH58" s="279">
        <v>185.83389677</v>
      </c>
      <c r="AI58" s="279">
        <v>163.72564600000001</v>
      </c>
      <c r="AJ58" s="279">
        <v>184.39417032</v>
      </c>
      <c r="AK58" s="279">
        <v>168.17203900000001</v>
      </c>
      <c r="AL58" s="279">
        <v>210.78867935</v>
      </c>
      <c r="AM58" s="279">
        <v>193.69261129</v>
      </c>
      <c r="AN58" s="279">
        <v>231.35546178999999</v>
      </c>
      <c r="AO58" s="279">
        <v>227.29734354999999</v>
      </c>
      <c r="AP58" s="279">
        <v>259.44411066999999</v>
      </c>
      <c r="AQ58" s="279">
        <v>243.45818355</v>
      </c>
      <c r="AR58" s="279">
        <v>245.14790600000001</v>
      </c>
      <c r="AS58" s="279">
        <v>228.28019194000001</v>
      </c>
      <c r="AT58" s="279">
        <v>210.23507290000001</v>
      </c>
      <c r="AU58" s="279">
        <v>228.26812167</v>
      </c>
      <c r="AV58" s="279">
        <v>203.25540903000001</v>
      </c>
      <c r="AW58" s="279">
        <v>208.70690999999999</v>
      </c>
      <c r="AX58" s="279">
        <v>195.56829999999999</v>
      </c>
      <c r="AY58" s="279">
        <v>193.84970000000001</v>
      </c>
      <c r="AZ58" s="342">
        <v>209.83199999999999</v>
      </c>
      <c r="BA58" s="342">
        <v>250.74719999999999</v>
      </c>
      <c r="BB58" s="342">
        <v>275.73309999999998</v>
      </c>
      <c r="BC58" s="342">
        <v>283.08</v>
      </c>
      <c r="BD58" s="342">
        <v>306.39670000000001</v>
      </c>
      <c r="BE58" s="342">
        <v>274.67009999999999</v>
      </c>
      <c r="BF58" s="342">
        <v>268.19720000000001</v>
      </c>
      <c r="BG58" s="342">
        <v>244.5249</v>
      </c>
      <c r="BH58" s="342">
        <v>230.67930000000001</v>
      </c>
      <c r="BI58" s="342">
        <v>215.49879999999999</v>
      </c>
      <c r="BJ58" s="342">
        <v>210.84010000000001</v>
      </c>
      <c r="BK58" s="342">
        <v>213.86940000000001</v>
      </c>
      <c r="BL58" s="342">
        <v>226.70820000000001</v>
      </c>
      <c r="BM58" s="342">
        <v>278.274</v>
      </c>
      <c r="BN58" s="342">
        <v>308.16309999999999</v>
      </c>
      <c r="BO58" s="342">
        <v>317.8417</v>
      </c>
      <c r="BP58" s="342">
        <v>345.69720000000001</v>
      </c>
      <c r="BQ58" s="342">
        <v>306.89760000000001</v>
      </c>
      <c r="BR58" s="342">
        <v>299.6361</v>
      </c>
      <c r="BS58" s="342">
        <v>271.43740000000003</v>
      </c>
      <c r="BT58" s="342">
        <v>257.35610000000003</v>
      </c>
      <c r="BU58" s="342">
        <v>240.8296</v>
      </c>
      <c r="BV58" s="342">
        <v>230.5496</v>
      </c>
    </row>
    <row r="59" spans="1:74" ht="11.1" customHeight="1">
      <c r="A59" s="565" t="s">
        <v>468</v>
      </c>
      <c r="B59" s="568" t="s">
        <v>426</v>
      </c>
      <c r="C59" s="279">
        <v>5.3764835484000004</v>
      </c>
      <c r="D59" s="279">
        <v>4.7697596429000004</v>
      </c>
      <c r="E59" s="279">
        <v>5.0031390323</v>
      </c>
      <c r="F59" s="279">
        <v>5.0908119999999997</v>
      </c>
      <c r="G59" s="279">
        <v>5.0538612903000004</v>
      </c>
      <c r="H59" s="279">
        <v>5.9645686667</v>
      </c>
      <c r="I59" s="279">
        <v>5.7389767742000002</v>
      </c>
      <c r="J59" s="279">
        <v>5.8688935484</v>
      </c>
      <c r="K59" s="279">
        <v>5.6669786667000004</v>
      </c>
      <c r="L59" s="279">
        <v>6.0463245161000003</v>
      </c>
      <c r="M59" s="279">
        <v>5.3120260000000004</v>
      </c>
      <c r="N59" s="279">
        <v>5.7299961289999999</v>
      </c>
      <c r="O59" s="279">
        <v>5.4312574193999996</v>
      </c>
      <c r="P59" s="279">
        <v>6.7465200000000003</v>
      </c>
      <c r="Q59" s="279">
        <v>6.5185851612999999</v>
      </c>
      <c r="R59" s="279">
        <v>5.6443839999999996</v>
      </c>
      <c r="S59" s="279">
        <v>6.3630574193999996</v>
      </c>
      <c r="T59" s="279">
        <v>6.1686036667000002</v>
      </c>
      <c r="U59" s="279">
        <v>6.6056293547999996</v>
      </c>
      <c r="V59" s="279">
        <v>6.0432399999999999</v>
      </c>
      <c r="W59" s="279">
        <v>5.0646793333</v>
      </c>
      <c r="X59" s="279">
        <v>5.9353712903</v>
      </c>
      <c r="Y59" s="279">
        <v>6.6715626666999999</v>
      </c>
      <c r="Z59" s="279">
        <v>6.7236551613</v>
      </c>
      <c r="AA59" s="279">
        <v>5.9296729032000002</v>
      </c>
      <c r="AB59" s="279">
        <v>6.1067365517000001</v>
      </c>
      <c r="AC59" s="279">
        <v>5.8130709676999999</v>
      </c>
      <c r="AD59" s="279">
        <v>5.2017866667000003</v>
      </c>
      <c r="AE59" s="279">
        <v>5.4116522581000002</v>
      </c>
      <c r="AF59" s="279">
        <v>5.3565343333</v>
      </c>
      <c r="AG59" s="279">
        <v>5.6545787097</v>
      </c>
      <c r="AH59" s="279">
        <v>5.6062109677</v>
      </c>
      <c r="AI59" s="279">
        <v>5.8000720000000001</v>
      </c>
      <c r="AJ59" s="279">
        <v>5.5403587097000004</v>
      </c>
      <c r="AK59" s="279">
        <v>5.7854073333000002</v>
      </c>
      <c r="AL59" s="279">
        <v>5.8989277418999997</v>
      </c>
      <c r="AM59" s="279">
        <v>3.5247945161000001</v>
      </c>
      <c r="AN59" s="279">
        <v>4.4382442856999997</v>
      </c>
      <c r="AO59" s="279">
        <v>3.9542832257999998</v>
      </c>
      <c r="AP59" s="279">
        <v>3.2147736667000002</v>
      </c>
      <c r="AQ59" s="279">
        <v>3.3210364515999999</v>
      </c>
      <c r="AR59" s="279">
        <v>3.6907860000000001</v>
      </c>
      <c r="AS59" s="279">
        <v>4.3662064516000001</v>
      </c>
      <c r="AT59" s="279">
        <v>4.1077554839000001</v>
      </c>
      <c r="AU59" s="279">
        <v>4.3154839999999997</v>
      </c>
      <c r="AV59" s="279">
        <v>4.1180525805999997</v>
      </c>
      <c r="AW59" s="279">
        <v>4.0073172333000002</v>
      </c>
      <c r="AX59" s="279">
        <v>5.5247089999999996</v>
      </c>
      <c r="AY59" s="279">
        <v>3.785155</v>
      </c>
      <c r="AZ59" s="342">
        <v>4.426234</v>
      </c>
      <c r="BA59" s="342">
        <v>3.9948730000000001</v>
      </c>
      <c r="BB59" s="342">
        <v>3.536759</v>
      </c>
      <c r="BC59" s="342">
        <v>3.6779959999999998</v>
      </c>
      <c r="BD59" s="342">
        <v>4.0748110000000004</v>
      </c>
      <c r="BE59" s="342">
        <v>4.707821</v>
      </c>
      <c r="BF59" s="342">
        <v>4.6582629999999998</v>
      </c>
      <c r="BG59" s="342">
        <v>4.6568509999999996</v>
      </c>
      <c r="BH59" s="342">
        <v>4.5288789999999999</v>
      </c>
      <c r="BI59" s="342">
        <v>4.3943760000000003</v>
      </c>
      <c r="BJ59" s="342">
        <v>5.8361270000000003</v>
      </c>
      <c r="BK59" s="342">
        <v>4.0579150000000004</v>
      </c>
      <c r="BL59" s="342">
        <v>4.6260430000000001</v>
      </c>
      <c r="BM59" s="342">
        <v>4.1365610000000004</v>
      </c>
      <c r="BN59" s="342">
        <v>3.656768</v>
      </c>
      <c r="BO59" s="342">
        <v>3.783207</v>
      </c>
      <c r="BP59" s="342">
        <v>4.1899610000000003</v>
      </c>
      <c r="BQ59" s="342">
        <v>4.7812299999999999</v>
      </c>
      <c r="BR59" s="342">
        <v>4.7052959999999997</v>
      </c>
      <c r="BS59" s="342">
        <v>4.6930050000000003</v>
      </c>
      <c r="BT59" s="342">
        <v>4.553471</v>
      </c>
      <c r="BU59" s="342">
        <v>4.4228240000000003</v>
      </c>
      <c r="BV59" s="342">
        <v>5.8304910000000003</v>
      </c>
    </row>
    <row r="60" spans="1:74" ht="11.1" customHeight="1">
      <c r="A60" s="570" t="s">
        <v>469</v>
      </c>
      <c r="B60" s="571" t="s">
        <v>428</v>
      </c>
      <c r="C60" s="259">
        <v>1967.3397284</v>
      </c>
      <c r="D60" s="259">
        <v>1951.7218954</v>
      </c>
      <c r="E60" s="259">
        <v>1911.9516294</v>
      </c>
      <c r="F60" s="259">
        <v>1879.1526443</v>
      </c>
      <c r="G60" s="259">
        <v>1899.6237148</v>
      </c>
      <c r="H60" s="259">
        <v>2159.2704592999999</v>
      </c>
      <c r="I60" s="259">
        <v>2352.1497860999998</v>
      </c>
      <c r="J60" s="259">
        <v>2299.6042513000002</v>
      </c>
      <c r="K60" s="259">
        <v>2147.7177842999999</v>
      </c>
      <c r="L60" s="259">
        <v>1943.4121371000001</v>
      </c>
      <c r="M60" s="259">
        <v>1967.7921842999999</v>
      </c>
      <c r="N60" s="259">
        <v>2048.7768074000001</v>
      </c>
      <c r="O60" s="259">
        <v>2074.7855319</v>
      </c>
      <c r="P60" s="259">
        <v>2093.7197704</v>
      </c>
      <c r="Q60" s="259">
        <v>1979.3713955000001</v>
      </c>
      <c r="R60" s="259">
        <v>1926.5626600000001</v>
      </c>
      <c r="S60" s="259">
        <v>1907.5052857999999</v>
      </c>
      <c r="T60" s="259">
        <v>2119.3285126999999</v>
      </c>
      <c r="U60" s="259">
        <v>2340.0154194000002</v>
      </c>
      <c r="V60" s="259">
        <v>2349.6175484</v>
      </c>
      <c r="W60" s="259">
        <v>2142.8077917000001</v>
      </c>
      <c r="X60" s="259">
        <v>1909.6548132</v>
      </c>
      <c r="Y60" s="259">
        <v>1958.5732536999999</v>
      </c>
      <c r="Z60" s="259">
        <v>2121.6808735</v>
      </c>
      <c r="AA60" s="259">
        <v>2032.6205206</v>
      </c>
      <c r="AB60" s="259">
        <v>1984.9850590000001</v>
      </c>
      <c r="AC60" s="259">
        <v>1939.6471865000001</v>
      </c>
      <c r="AD60" s="259">
        <v>1902.7653089999999</v>
      </c>
      <c r="AE60" s="259">
        <v>2009.8126047999999</v>
      </c>
      <c r="AF60" s="259">
        <v>2195.7554057000002</v>
      </c>
      <c r="AG60" s="259">
        <v>2325.9368970999999</v>
      </c>
      <c r="AH60" s="259">
        <v>2430.0797309999998</v>
      </c>
      <c r="AI60" s="259">
        <v>2171.7570176999998</v>
      </c>
      <c r="AJ60" s="259">
        <v>1979.3586616</v>
      </c>
      <c r="AK60" s="259">
        <v>1934.7120007000001</v>
      </c>
      <c r="AL60" s="259">
        <v>2074.6242974000002</v>
      </c>
      <c r="AM60" s="259">
        <v>2124.9125438999999</v>
      </c>
      <c r="AN60" s="259">
        <v>2008.0475007</v>
      </c>
      <c r="AO60" s="259">
        <v>1905.6486826</v>
      </c>
      <c r="AP60" s="259">
        <v>1945.0661087000001</v>
      </c>
      <c r="AQ60" s="259">
        <v>2020.9453570999999</v>
      </c>
      <c r="AR60" s="259">
        <v>2260.6809637000001</v>
      </c>
      <c r="AS60" s="259">
        <v>2406.9348405999999</v>
      </c>
      <c r="AT60" s="259">
        <v>2302.8745712999998</v>
      </c>
      <c r="AU60" s="259">
        <v>2128.6677533000002</v>
      </c>
      <c r="AV60" s="259">
        <v>1926.9782694</v>
      </c>
      <c r="AW60" s="259">
        <v>1957.822187</v>
      </c>
      <c r="AX60" s="259">
        <v>2091.0770000000002</v>
      </c>
      <c r="AY60" s="259">
        <v>2098.2829999999999</v>
      </c>
      <c r="AZ60" s="346">
        <v>1978.6479999999999</v>
      </c>
      <c r="BA60" s="346">
        <v>1936.7950000000001</v>
      </c>
      <c r="BB60" s="346">
        <v>1963.396</v>
      </c>
      <c r="BC60" s="346">
        <v>2027.7429999999999</v>
      </c>
      <c r="BD60" s="346">
        <v>2277.3220000000001</v>
      </c>
      <c r="BE60" s="346">
        <v>2396.442</v>
      </c>
      <c r="BF60" s="346">
        <v>2376.1680000000001</v>
      </c>
      <c r="BG60" s="346">
        <v>2172.5149999999999</v>
      </c>
      <c r="BH60" s="346">
        <v>1957.2819999999999</v>
      </c>
      <c r="BI60" s="346">
        <v>1955.5329999999999</v>
      </c>
      <c r="BJ60" s="346">
        <v>2120.6590000000001</v>
      </c>
      <c r="BK60" s="346">
        <v>2119.9259999999999</v>
      </c>
      <c r="BL60" s="346">
        <v>2030.7909999999999</v>
      </c>
      <c r="BM60" s="346">
        <v>1977.077</v>
      </c>
      <c r="BN60" s="346">
        <v>1990.027</v>
      </c>
      <c r="BO60" s="346">
        <v>2046.925</v>
      </c>
      <c r="BP60" s="346">
        <v>2307.8139999999999</v>
      </c>
      <c r="BQ60" s="346">
        <v>2431.6669999999999</v>
      </c>
      <c r="BR60" s="346">
        <v>2409.7359999999999</v>
      </c>
      <c r="BS60" s="346">
        <v>2201.5279999999998</v>
      </c>
      <c r="BT60" s="346">
        <v>1987.597</v>
      </c>
      <c r="BU60" s="346">
        <v>1990.5719999999999</v>
      </c>
      <c r="BV60" s="346">
        <v>2157.0929999999998</v>
      </c>
    </row>
    <row r="61" spans="1:74" ht="10.5" customHeight="1">
      <c r="A61" s="559"/>
      <c r="B61" s="572" t="s">
        <v>470</v>
      </c>
      <c r="C61" s="573"/>
      <c r="D61" s="573"/>
      <c r="E61" s="573"/>
      <c r="F61" s="573"/>
      <c r="G61" s="573"/>
      <c r="H61" s="573"/>
      <c r="I61" s="573"/>
      <c r="J61" s="573"/>
      <c r="K61" s="573"/>
      <c r="L61" s="573"/>
      <c r="M61" s="573"/>
      <c r="N61" s="573"/>
      <c r="O61" s="573"/>
      <c r="P61" s="573"/>
      <c r="Q61" s="573"/>
      <c r="R61" s="573"/>
      <c r="S61" s="573"/>
      <c r="T61" s="573"/>
      <c r="U61" s="573"/>
      <c r="V61" s="573"/>
      <c r="W61" s="573"/>
      <c r="X61" s="573"/>
      <c r="Y61" s="573"/>
      <c r="Z61" s="573"/>
      <c r="AA61" s="573"/>
      <c r="AB61" s="573"/>
      <c r="AC61" s="573"/>
      <c r="AD61" s="573"/>
      <c r="AE61" s="573"/>
      <c r="AF61" s="573"/>
      <c r="AG61" s="573"/>
      <c r="AH61" s="573"/>
      <c r="AI61" s="573"/>
      <c r="AJ61" s="573"/>
      <c r="AK61" s="573"/>
      <c r="AL61" s="573"/>
      <c r="AM61" s="573"/>
      <c r="AN61" s="573"/>
      <c r="AO61" s="573"/>
      <c r="AP61" s="573"/>
      <c r="AQ61" s="573"/>
      <c r="AR61" s="573"/>
      <c r="AS61" s="573"/>
      <c r="AT61" s="573"/>
      <c r="AU61" s="573"/>
      <c r="AV61" s="573"/>
      <c r="AW61" s="573"/>
      <c r="AX61" s="573"/>
      <c r="AY61" s="573"/>
      <c r="AZ61" s="573"/>
      <c r="BA61" s="573"/>
      <c r="BB61" s="573"/>
      <c r="BC61" s="573"/>
      <c r="BD61" s="573"/>
      <c r="BE61" s="573"/>
      <c r="BF61" s="573"/>
      <c r="BG61" s="573"/>
      <c r="BH61" s="573"/>
      <c r="BI61" s="573"/>
      <c r="BJ61" s="573"/>
      <c r="BK61" s="573"/>
      <c r="BL61" s="573"/>
      <c r="BM61" s="573"/>
      <c r="BN61" s="573"/>
      <c r="BO61" s="573"/>
      <c r="BP61" s="573"/>
      <c r="BQ61" s="573"/>
      <c r="BR61" s="573"/>
      <c r="BS61" s="573"/>
      <c r="BT61" s="573"/>
      <c r="BU61" s="573"/>
      <c r="BV61" s="573"/>
    </row>
    <row r="62" spans="1:74" ht="10.5" customHeight="1">
      <c r="A62" s="559"/>
      <c r="B62" s="572" t="s">
        <v>471</v>
      </c>
      <c r="C62" s="573"/>
      <c r="D62" s="573"/>
      <c r="E62" s="573"/>
      <c r="F62" s="573"/>
      <c r="G62" s="573"/>
      <c r="H62" s="573"/>
      <c r="I62" s="573"/>
      <c r="J62" s="573"/>
      <c r="K62" s="573"/>
      <c r="L62" s="573"/>
      <c r="M62" s="573"/>
      <c r="N62" s="573"/>
      <c r="O62" s="573"/>
      <c r="P62" s="573"/>
      <c r="Q62" s="573"/>
      <c r="R62" s="573"/>
      <c r="S62" s="573"/>
      <c r="T62" s="573"/>
      <c r="U62" s="573"/>
      <c r="V62" s="573"/>
      <c r="W62" s="573"/>
      <c r="X62" s="573"/>
      <c r="Y62" s="573"/>
      <c r="Z62" s="573"/>
      <c r="AA62" s="573"/>
      <c r="AB62" s="573"/>
      <c r="AC62" s="573"/>
      <c r="AD62" s="573"/>
      <c r="AE62" s="573"/>
      <c r="AF62" s="573"/>
      <c r="AG62" s="573"/>
      <c r="AH62" s="573"/>
      <c r="AI62" s="573"/>
      <c r="AJ62" s="573"/>
      <c r="AK62" s="573"/>
      <c r="AL62" s="573"/>
      <c r="AM62" s="573"/>
      <c r="AN62" s="573"/>
      <c r="AO62" s="573"/>
      <c r="AP62" s="573"/>
      <c r="AQ62" s="573"/>
      <c r="AR62" s="573"/>
      <c r="AS62" s="573"/>
      <c r="AT62" s="573"/>
      <c r="AU62" s="573"/>
      <c r="AV62" s="573"/>
      <c r="AW62" s="573"/>
      <c r="AX62" s="573"/>
      <c r="AY62" s="573"/>
      <c r="AZ62" s="573"/>
      <c r="BA62" s="573"/>
      <c r="BB62" s="573"/>
      <c r="BC62" s="573"/>
      <c r="BD62" s="573"/>
      <c r="BE62" s="573"/>
      <c r="BF62" s="573"/>
      <c r="BG62" s="573"/>
      <c r="BH62" s="573"/>
      <c r="BI62" s="573"/>
      <c r="BJ62" s="573"/>
      <c r="BK62" s="573"/>
      <c r="BL62" s="573"/>
      <c r="BM62" s="573"/>
      <c r="BN62" s="573"/>
      <c r="BO62" s="573"/>
      <c r="BP62" s="573"/>
      <c r="BQ62" s="573"/>
      <c r="BR62" s="573"/>
      <c r="BS62" s="573"/>
      <c r="BT62" s="573"/>
      <c r="BU62" s="573"/>
      <c r="BV62" s="573"/>
    </row>
    <row r="63" spans="1:74" ht="10.5" customHeight="1">
      <c r="A63" s="559"/>
      <c r="B63" s="572" t="s">
        <v>472</v>
      </c>
      <c r="C63" s="573"/>
      <c r="D63" s="573"/>
      <c r="E63" s="573"/>
      <c r="F63" s="573"/>
      <c r="G63" s="573"/>
      <c r="H63" s="573"/>
      <c r="I63" s="573"/>
      <c r="J63" s="573"/>
      <c r="K63" s="573"/>
      <c r="L63" s="573"/>
      <c r="M63" s="573"/>
      <c r="N63" s="573"/>
      <c r="O63" s="573"/>
      <c r="P63" s="573"/>
      <c r="Q63" s="573"/>
      <c r="R63" s="573"/>
      <c r="S63" s="573"/>
      <c r="T63" s="573"/>
      <c r="U63" s="573"/>
      <c r="V63" s="573"/>
      <c r="W63" s="573"/>
      <c r="X63" s="573"/>
      <c r="Y63" s="573"/>
      <c r="Z63" s="573"/>
      <c r="AA63" s="573"/>
      <c r="AB63" s="573"/>
      <c r="AC63" s="573"/>
      <c r="AD63" s="573"/>
      <c r="AE63" s="573"/>
      <c r="AF63" s="573"/>
      <c r="AG63" s="573"/>
      <c r="AH63" s="573"/>
      <c r="AI63" s="573"/>
      <c r="AJ63" s="573"/>
      <c r="AK63" s="573"/>
      <c r="AL63" s="573"/>
      <c r="AM63" s="573"/>
      <c r="AN63" s="573"/>
      <c r="AO63" s="573"/>
      <c r="AP63" s="573"/>
      <c r="AQ63" s="573"/>
      <c r="AR63" s="573"/>
      <c r="AS63" s="573"/>
      <c r="AT63" s="573"/>
      <c r="AU63" s="573"/>
      <c r="AV63" s="573"/>
      <c r="AW63" s="573"/>
      <c r="AX63" s="573"/>
      <c r="AY63" s="573"/>
      <c r="AZ63" s="573"/>
      <c r="BA63" s="573"/>
      <c r="BB63" s="573"/>
      <c r="BC63" s="573"/>
      <c r="BD63" s="573"/>
      <c r="BE63" s="573"/>
      <c r="BF63" s="573"/>
      <c r="BG63" s="573"/>
      <c r="BH63" s="573"/>
      <c r="BI63" s="573"/>
      <c r="BJ63" s="573"/>
      <c r="BK63" s="573"/>
      <c r="BL63" s="573"/>
      <c r="BM63" s="573"/>
      <c r="BN63" s="573"/>
      <c r="BO63" s="573"/>
      <c r="BP63" s="573"/>
      <c r="BQ63" s="573"/>
      <c r="BR63" s="573"/>
      <c r="BS63" s="573"/>
      <c r="BT63" s="573"/>
      <c r="BU63" s="573"/>
      <c r="BV63" s="573"/>
    </row>
    <row r="64" spans="1:74" ht="10.5" customHeight="1">
      <c r="A64" s="559"/>
      <c r="B64" s="572" t="s">
        <v>473</v>
      </c>
      <c r="C64" s="573"/>
      <c r="D64" s="573"/>
      <c r="E64" s="573"/>
      <c r="F64" s="573"/>
      <c r="G64" s="573"/>
      <c r="H64" s="573"/>
      <c r="I64" s="573"/>
      <c r="J64" s="573"/>
      <c r="K64" s="573"/>
      <c r="L64" s="573"/>
      <c r="M64" s="573"/>
      <c r="N64" s="573"/>
      <c r="O64" s="573"/>
      <c r="P64" s="573"/>
      <c r="Q64" s="573"/>
      <c r="R64" s="573"/>
      <c r="S64" s="573"/>
      <c r="T64" s="573"/>
      <c r="U64" s="573"/>
      <c r="V64" s="573"/>
      <c r="W64" s="573"/>
      <c r="X64" s="573"/>
      <c r="Y64" s="573"/>
      <c r="Z64" s="573"/>
      <c r="AA64" s="573"/>
      <c r="AB64" s="573"/>
      <c r="AC64" s="573"/>
      <c r="AD64" s="573"/>
      <c r="AE64" s="573"/>
      <c r="AF64" s="573"/>
      <c r="AG64" s="573"/>
      <c r="AH64" s="573"/>
      <c r="AI64" s="573"/>
      <c r="AJ64" s="573"/>
      <c r="AK64" s="573"/>
      <c r="AL64" s="573"/>
      <c r="AM64" s="573"/>
      <c r="AN64" s="573"/>
      <c r="AO64" s="573"/>
      <c r="AP64" s="573"/>
      <c r="AQ64" s="573"/>
      <c r="AR64" s="573"/>
      <c r="AS64" s="573"/>
      <c r="AT64" s="573"/>
      <c r="AU64" s="573"/>
      <c r="AV64" s="573"/>
      <c r="AW64" s="573"/>
      <c r="AX64" s="573"/>
      <c r="AY64" s="573"/>
      <c r="AZ64" s="573"/>
      <c r="BA64" s="573"/>
      <c r="BB64" s="573"/>
      <c r="BC64" s="573"/>
      <c r="BD64" s="573"/>
      <c r="BE64" s="573"/>
      <c r="BF64" s="573"/>
      <c r="BG64" s="573"/>
      <c r="BH64" s="573"/>
      <c r="BI64" s="573"/>
      <c r="BJ64" s="573"/>
      <c r="BK64" s="573"/>
      <c r="BL64" s="573"/>
      <c r="BM64" s="573"/>
      <c r="BN64" s="573"/>
      <c r="BO64" s="573"/>
      <c r="BP64" s="573"/>
      <c r="BQ64" s="573"/>
      <c r="BR64" s="573"/>
      <c r="BS64" s="573"/>
      <c r="BT64" s="573"/>
      <c r="BU64" s="573"/>
      <c r="BV64" s="573"/>
    </row>
    <row r="65" spans="1:74" ht="10.5" customHeight="1">
      <c r="A65" s="574"/>
      <c r="B65" s="575" t="s">
        <v>474</v>
      </c>
      <c r="C65" s="576"/>
      <c r="D65" s="576"/>
      <c r="E65" s="576"/>
      <c r="F65" s="576"/>
      <c r="G65" s="576"/>
      <c r="H65" s="576"/>
      <c r="I65" s="576"/>
      <c r="J65" s="576"/>
      <c r="K65" s="576"/>
      <c r="L65" s="576"/>
      <c r="M65" s="576"/>
      <c r="N65" s="576"/>
      <c r="O65" s="576"/>
      <c r="P65" s="576"/>
      <c r="Q65" s="576"/>
      <c r="R65" s="576"/>
      <c r="S65" s="576"/>
      <c r="T65" s="576"/>
      <c r="U65" s="576"/>
      <c r="V65" s="576"/>
      <c r="W65" s="576"/>
      <c r="X65" s="576"/>
      <c r="Y65" s="576"/>
      <c r="Z65" s="576"/>
      <c r="AA65" s="576"/>
      <c r="AB65" s="576"/>
      <c r="AC65" s="576"/>
      <c r="AD65" s="576"/>
      <c r="AE65" s="576"/>
      <c r="AF65" s="576"/>
      <c r="AG65" s="576"/>
      <c r="AH65" s="576"/>
      <c r="AI65" s="576"/>
      <c r="AJ65" s="576"/>
      <c r="AK65" s="576"/>
      <c r="AL65" s="576"/>
      <c r="AM65" s="576"/>
      <c r="AN65" s="576"/>
      <c r="AO65" s="576"/>
      <c r="AP65" s="576"/>
      <c r="AQ65" s="576"/>
      <c r="AR65" s="576"/>
      <c r="AS65" s="576"/>
      <c r="AT65" s="576"/>
      <c r="AU65" s="576"/>
      <c r="AV65" s="576"/>
      <c r="AW65" s="576"/>
      <c r="AX65" s="576"/>
      <c r="AY65" s="576"/>
      <c r="AZ65" s="576"/>
      <c r="BA65" s="576"/>
      <c r="BB65" s="576"/>
      <c r="BC65" s="576"/>
      <c r="BD65" s="576"/>
      <c r="BE65" s="576"/>
      <c r="BF65" s="576"/>
      <c r="BG65" s="576"/>
      <c r="BH65" s="576"/>
      <c r="BI65" s="576"/>
      <c r="BJ65" s="576"/>
      <c r="BK65" s="576"/>
      <c r="BL65" s="576"/>
      <c r="BM65" s="576"/>
      <c r="BN65" s="576"/>
      <c r="BO65" s="576"/>
      <c r="BP65" s="576"/>
      <c r="BQ65" s="576"/>
      <c r="BR65" s="576"/>
      <c r="BS65" s="576"/>
      <c r="BT65" s="576"/>
      <c r="BU65" s="576"/>
      <c r="BV65" s="576"/>
    </row>
    <row r="66" spans="1:74" ht="10.5" customHeight="1">
      <c r="A66" s="574"/>
      <c r="B66" s="577" t="s">
        <v>475</v>
      </c>
      <c r="C66" s="576"/>
      <c r="D66" s="576"/>
      <c r="E66" s="576"/>
      <c r="F66" s="576"/>
      <c r="G66" s="576"/>
      <c r="H66" s="576"/>
      <c r="I66" s="576"/>
      <c r="J66" s="576"/>
      <c r="K66" s="576"/>
      <c r="L66" s="576"/>
      <c r="M66" s="576"/>
      <c r="N66" s="576"/>
      <c r="O66" s="576"/>
      <c r="P66" s="576"/>
      <c r="Q66" s="576"/>
      <c r="R66" s="576"/>
      <c r="S66" s="576"/>
      <c r="T66" s="576"/>
      <c r="U66" s="576"/>
      <c r="V66" s="576"/>
      <c r="W66" s="576"/>
      <c r="X66" s="576"/>
      <c r="Y66" s="576"/>
      <c r="Z66" s="576"/>
      <c r="AA66" s="576"/>
      <c r="AB66" s="576"/>
      <c r="AC66" s="576"/>
      <c r="AD66" s="576"/>
      <c r="AE66" s="576"/>
      <c r="AF66" s="576"/>
      <c r="AG66" s="576"/>
      <c r="AH66" s="576"/>
      <c r="AI66" s="576"/>
      <c r="AJ66" s="576"/>
      <c r="AK66" s="576"/>
      <c r="AL66" s="576"/>
      <c r="AM66" s="576"/>
      <c r="AN66" s="576"/>
      <c r="AO66" s="576"/>
      <c r="AP66" s="576"/>
      <c r="AQ66" s="576"/>
      <c r="AR66" s="576"/>
      <c r="AS66" s="576"/>
      <c r="AT66" s="576"/>
      <c r="AU66" s="576"/>
      <c r="AV66" s="576"/>
      <c r="AW66" s="576"/>
      <c r="AX66" s="576"/>
      <c r="AY66" s="576"/>
      <c r="AZ66" s="576"/>
      <c r="BA66" s="576"/>
      <c r="BB66" s="576"/>
      <c r="BC66" s="576"/>
      <c r="BD66" s="576"/>
      <c r="BE66" s="576"/>
      <c r="BF66" s="576"/>
      <c r="BG66" s="576"/>
      <c r="BH66" s="576"/>
      <c r="BI66" s="576"/>
      <c r="BJ66" s="576"/>
      <c r="BK66" s="576"/>
      <c r="BL66" s="576"/>
      <c r="BM66" s="576"/>
      <c r="BN66" s="576"/>
      <c r="BO66" s="576"/>
      <c r="BP66" s="576"/>
      <c r="BQ66" s="576"/>
      <c r="BR66" s="576"/>
      <c r="BS66" s="576"/>
      <c r="BT66" s="576"/>
      <c r="BU66" s="576"/>
      <c r="BV66" s="576"/>
    </row>
    <row r="67" spans="1:74" ht="10.5" customHeight="1">
      <c r="A67" s="574"/>
      <c r="B67" s="578" t="s">
        <v>476</v>
      </c>
      <c r="C67" s="579"/>
      <c r="D67" s="579"/>
      <c r="E67" s="579"/>
      <c r="F67" s="579"/>
      <c r="G67" s="579"/>
      <c r="H67" s="579"/>
      <c r="I67" s="579"/>
      <c r="J67" s="579"/>
      <c r="K67" s="579"/>
      <c r="L67" s="579"/>
      <c r="M67" s="579"/>
      <c r="N67" s="579"/>
      <c r="O67" s="579"/>
      <c r="P67" s="579"/>
      <c r="Q67" s="579"/>
      <c r="R67" s="579"/>
      <c r="S67" s="579"/>
      <c r="T67" s="579"/>
      <c r="U67" s="579"/>
      <c r="V67" s="579"/>
      <c r="W67" s="579"/>
      <c r="X67" s="579"/>
      <c r="Y67" s="579"/>
      <c r="Z67" s="579"/>
      <c r="AA67" s="579"/>
      <c r="AB67" s="579"/>
      <c r="AC67" s="579"/>
      <c r="AD67" s="579"/>
      <c r="AE67" s="579"/>
      <c r="AF67" s="579"/>
      <c r="AG67" s="579"/>
      <c r="AH67" s="579"/>
      <c r="AI67" s="579"/>
      <c r="AJ67" s="579"/>
      <c r="AK67" s="579"/>
      <c r="AL67" s="579"/>
      <c r="AM67" s="579"/>
      <c r="AN67" s="579"/>
      <c r="AO67" s="579"/>
      <c r="AP67" s="579"/>
      <c r="AQ67" s="579"/>
      <c r="AR67" s="579"/>
      <c r="AS67" s="579"/>
      <c r="AT67" s="579"/>
      <c r="AU67" s="579"/>
      <c r="AV67" s="579"/>
      <c r="AW67" s="579"/>
      <c r="AX67" s="579"/>
      <c r="AY67" s="579"/>
      <c r="AZ67" s="579"/>
      <c r="BA67" s="579"/>
      <c r="BB67" s="579"/>
      <c r="BC67" s="579"/>
      <c r="BD67" s="579"/>
      <c r="BE67" s="579"/>
      <c r="BF67" s="579"/>
      <c r="BG67" s="579"/>
      <c r="BH67" s="579"/>
      <c r="BI67" s="579"/>
      <c r="BJ67" s="579"/>
      <c r="BK67" s="579"/>
      <c r="BL67" s="579"/>
      <c r="BM67" s="579"/>
      <c r="BN67" s="579"/>
      <c r="BO67" s="579"/>
      <c r="BP67" s="579"/>
      <c r="BQ67" s="579"/>
      <c r="BR67" s="579"/>
      <c r="BS67" s="579"/>
      <c r="BT67" s="579"/>
      <c r="BU67" s="579"/>
      <c r="BV67" s="579"/>
    </row>
    <row r="68" spans="1:74" ht="10.5" customHeight="1">
      <c r="A68" s="574"/>
      <c r="B68" s="578" t="s">
        <v>477</v>
      </c>
      <c r="C68" s="579"/>
      <c r="D68" s="579"/>
      <c r="E68" s="579"/>
      <c r="F68" s="579"/>
      <c r="G68" s="579"/>
      <c r="H68" s="579"/>
      <c r="I68" s="579"/>
      <c r="J68" s="579"/>
      <c r="K68" s="579"/>
      <c r="L68" s="579"/>
      <c r="M68" s="579"/>
      <c r="N68" s="579"/>
      <c r="O68" s="579"/>
      <c r="P68" s="579"/>
      <c r="Q68" s="579"/>
      <c r="R68" s="579"/>
      <c r="S68" s="579"/>
      <c r="T68" s="579"/>
      <c r="U68" s="579"/>
      <c r="V68" s="579"/>
      <c r="W68" s="579"/>
      <c r="X68" s="579"/>
      <c r="Y68" s="579"/>
      <c r="Z68" s="579"/>
      <c r="AA68" s="579"/>
      <c r="AB68" s="579"/>
      <c r="AC68" s="579"/>
      <c r="AD68" s="579"/>
      <c r="AE68" s="579"/>
      <c r="AF68" s="579"/>
      <c r="AG68" s="579"/>
      <c r="AH68" s="579"/>
      <c r="AI68" s="579"/>
      <c r="AJ68" s="579"/>
      <c r="AK68" s="579"/>
      <c r="AL68" s="579"/>
      <c r="AM68" s="579"/>
      <c r="AN68" s="579"/>
      <c r="AO68" s="579"/>
      <c r="AP68" s="579"/>
      <c r="AQ68" s="579"/>
      <c r="AR68" s="579"/>
      <c r="AS68" s="579"/>
      <c r="AT68" s="579"/>
      <c r="AU68" s="579"/>
      <c r="AV68" s="579"/>
      <c r="AW68" s="579"/>
      <c r="AX68" s="579"/>
      <c r="AY68" s="579"/>
      <c r="AZ68" s="579"/>
      <c r="BA68" s="579"/>
      <c r="BB68" s="579"/>
      <c r="BC68" s="579"/>
      <c r="BD68" s="579"/>
      <c r="BE68" s="579"/>
      <c r="BF68" s="579"/>
      <c r="BG68" s="579"/>
      <c r="BH68" s="579"/>
      <c r="BI68" s="579"/>
      <c r="BJ68" s="579"/>
      <c r="BK68" s="579"/>
      <c r="BL68" s="579"/>
      <c r="BM68" s="579"/>
      <c r="BN68" s="579"/>
      <c r="BO68" s="579"/>
      <c r="BP68" s="579"/>
      <c r="BQ68" s="579"/>
      <c r="BR68" s="579"/>
      <c r="BS68" s="579"/>
      <c r="BT68" s="579"/>
      <c r="BU68" s="579"/>
      <c r="BV68" s="579"/>
    </row>
    <row r="69" spans="1:74">
      <c r="A69" s="580"/>
      <c r="B69" s="581"/>
      <c r="C69" s="581"/>
      <c r="D69" s="581"/>
      <c r="E69" s="581"/>
      <c r="F69" s="581"/>
      <c r="G69" s="581"/>
      <c r="H69" s="581"/>
      <c r="I69" s="581"/>
      <c r="J69" s="581"/>
      <c r="K69" s="581"/>
      <c r="L69" s="581"/>
      <c r="M69" s="581"/>
      <c r="O69" s="581"/>
      <c r="P69" s="581"/>
      <c r="Q69" s="581"/>
      <c r="R69" s="581"/>
      <c r="S69" s="581"/>
      <c r="T69" s="581"/>
      <c r="U69" s="581"/>
      <c r="V69" s="581"/>
      <c r="W69" s="581"/>
      <c r="X69" s="581"/>
      <c r="Y69" s="581"/>
      <c r="AA69" s="581"/>
      <c r="AB69" s="581"/>
      <c r="AC69" s="581"/>
      <c r="AD69" s="581"/>
      <c r="AE69" s="581"/>
      <c r="AF69" s="581"/>
      <c r="AG69" s="581"/>
      <c r="AH69" s="581"/>
      <c r="AI69" s="581"/>
      <c r="AJ69" s="581"/>
      <c r="AK69" s="581"/>
      <c r="AM69" s="581"/>
      <c r="AN69" s="581"/>
      <c r="AO69" s="581"/>
      <c r="AP69" s="581"/>
      <c r="AQ69" s="581"/>
      <c r="AR69" s="581"/>
      <c r="AS69" s="581"/>
      <c r="AT69" s="581"/>
      <c r="AU69" s="581"/>
      <c r="AV69" s="581"/>
      <c r="AW69" s="581"/>
      <c r="AY69" s="581"/>
      <c r="AZ69" s="581"/>
      <c r="BA69" s="581"/>
      <c r="BB69" s="581"/>
      <c r="BC69" s="581"/>
      <c r="BD69" s="581"/>
      <c r="BE69" s="581"/>
      <c r="BF69" s="581"/>
      <c r="BG69" s="581"/>
      <c r="BH69" s="581"/>
      <c r="BI69" s="581"/>
      <c r="BK69" s="581"/>
      <c r="BL69" s="581"/>
      <c r="BM69" s="581"/>
      <c r="BN69" s="581"/>
      <c r="BO69" s="581"/>
      <c r="BP69" s="581"/>
      <c r="BQ69" s="581"/>
      <c r="BR69" s="581"/>
      <c r="BS69" s="581"/>
      <c r="BT69" s="581"/>
      <c r="BU69" s="581"/>
    </row>
    <row r="70" spans="1:74">
      <c r="A70" s="580"/>
      <c r="B70" s="581"/>
      <c r="C70" s="581"/>
      <c r="D70" s="581"/>
      <c r="E70" s="581"/>
      <c r="F70" s="581"/>
      <c r="G70" s="581"/>
      <c r="H70" s="581"/>
      <c r="I70" s="581"/>
      <c r="J70" s="581"/>
      <c r="K70" s="581"/>
      <c r="L70" s="581"/>
      <c r="M70" s="581"/>
      <c r="O70" s="581"/>
      <c r="P70" s="581"/>
      <c r="Q70" s="581"/>
      <c r="R70" s="581"/>
      <c r="S70" s="581"/>
      <c r="T70" s="581"/>
      <c r="U70" s="581"/>
      <c r="V70" s="581"/>
      <c r="W70" s="581"/>
      <c r="X70" s="581"/>
      <c r="Y70" s="581"/>
      <c r="AA70" s="581"/>
      <c r="AB70" s="581"/>
      <c r="AC70" s="581"/>
      <c r="AD70" s="581"/>
      <c r="AE70" s="581"/>
      <c r="AF70" s="581"/>
      <c r="AG70" s="581"/>
      <c r="AH70" s="581"/>
      <c r="AI70" s="581"/>
      <c r="AJ70" s="581"/>
      <c r="AK70" s="581"/>
      <c r="AM70" s="581"/>
      <c r="AN70" s="581"/>
      <c r="AO70" s="581"/>
      <c r="AP70" s="581"/>
      <c r="AQ70" s="581"/>
      <c r="AR70" s="581"/>
      <c r="AS70" s="581"/>
      <c r="AT70" s="581"/>
      <c r="AU70" s="581"/>
      <c r="AV70" s="581"/>
      <c r="AW70" s="581"/>
      <c r="AY70" s="581"/>
      <c r="AZ70" s="581"/>
      <c r="BA70" s="581"/>
      <c r="BB70" s="581"/>
      <c r="BC70" s="581"/>
      <c r="BD70" s="581"/>
      <c r="BE70" s="581"/>
      <c r="BF70" s="581"/>
      <c r="BG70" s="581"/>
      <c r="BH70" s="581"/>
      <c r="BI70" s="581"/>
      <c r="BK70" s="581"/>
      <c r="BL70" s="581"/>
      <c r="BM70" s="581"/>
      <c r="BN70" s="581"/>
      <c r="BO70" s="581"/>
      <c r="BP70" s="581"/>
      <c r="BQ70" s="581"/>
      <c r="BR70" s="581"/>
      <c r="BS70" s="581"/>
      <c r="BT70" s="581"/>
      <c r="BU70" s="581"/>
    </row>
    <row r="71" spans="1:74">
      <c r="A71" s="582"/>
      <c r="B71" s="583"/>
      <c r="C71" s="583"/>
      <c r="D71" s="584"/>
      <c r="E71" s="584"/>
      <c r="F71" s="584"/>
      <c r="G71" s="584"/>
      <c r="H71" s="584"/>
      <c r="I71" s="584"/>
      <c r="J71" s="584"/>
      <c r="K71" s="584"/>
      <c r="L71" s="584"/>
      <c r="M71" s="584"/>
      <c r="N71" s="584"/>
      <c r="O71" s="583"/>
      <c r="P71" s="584"/>
      <c r="Q71" s="584"/>
      <c r="R71" s="584"/>
      <c r="S71" s="584"/>
      <c r="T71" s="584"/>
      <c r="U71" s="584"/>
      <c r="V71" s="584"/>
      <c r="W71" s="584"/>
      <c r="X71" s="584"/>
      <c r="Y71" s="584"/>
      <c r="Z71" s="584"/>
      <c r="AA71" s="583"/>
      <c r="AB71" s="584"/>
      <c r="AC71" s="584"/>
      <c r="AD71" s="584"/>
      <c r="AE71" s="584"/>
      <c r="AF71" s="584"/>
      <c r="AG71" s="584"/>
      <c r="AH71" s="584"/>
      <c r="AI71" s="584"/>
      <c r="AJ71" s="584"/>
      <c r="AK71" s="584"/>
      <c r="AL71" s="584"/>
      <c r="AM71" s="583"/>
      <c r="AN71" s="584"/>
      <c r="AO71" s="584"/>
      <c r="AP71" s="584"/>
      <c r="AQ71" s="584"/>
      <c r="AR71" s="584"/>
      <c r="AS71" s="584"/>
      <c r="AT71" s="584"/>
      <c r="AU71" s="584"/>
      <c r="AV71" s="584"/>
      <c r="AW71" s="584"/>
      <c r="AX71" s="584"/>
      <c r="AY71" s="583"/>
      <c r="AZ71" s="584"/>
      <c r="BA71" s="584"/>
      <c r="BB71" s="584"/>
      <c r="BC71" s="584"/>
      <c r="BD71" s="584"/>
      <c r="BE71" s="584"/>
      <c r="BF71" s="584"/>
      <c r="BG71" s="584"/>
      <c r="BH71" s="584"/>
      <c r="BI71" s="584"/>
      <c r="BJ71" s="584"/>
      <c r="BK71" s="583"/>
      <c r="BL71" s="584"/>
      <c r="BM71" s="584"/>
      <c r="BN71" s="584"/>
      <c r="BO71" s="584"/>
      <c r="BP71" s="584"/>
      <c r="BQ71" s="584"/>
      <c r="BR71" s="584"/>
      <c r="BS71" s="584"/>
      <c r="BT71" s="584"/>
      <c r="BU71" s="584"/>
      <c r="BV71" s="584"/>
    </row>
    <row r="72" spans="1:74">
      <c r="A72" s="584"/>
      <c r="B72" s="585"/>
      <c r="C72" s="586"/>
      <c r="D72" s="586"/>
      <c r="E72" s="586"/>
      <c r="F72" s="586"/>
      <c r="G72" s="586"/>
      <c r="H72" s="586"/>
      <c r="I72" s="586"/>
      <c r="J72" s="586"/>
      <c r="K72" s="586"/>
      <c r="L72" s="586"/>
      <c r="M72" s="586"/>
      <c r="N72" s="586"/>
      <c r="O72" s="586"/>
      <c r="P72" s="586"/>
      <c r="Q72" s="586"/>
      <c r="R72" s="586"/>
      <c r="S72" s="586"/>
      <c r="T72" s="586"/>
      <c r="U72" s="586"/>
      <c r="V72" s="586"/>
      <c r="W72" s="586"/>
      <c r="X72" s="586"/>
      <c r="Y72" s="586"/>
      <c r="Z72" s="586"/>
      <c r="AA72" s="586"/>
      <c r="AB72" s="586"/>
      <c r="AC72" s="586"/>
      <c r="AD72" s="586"/>
      <c r="AE72" s="586"/>
      <c r="AF72" s="586"/>
      <c r="AG72" s="586"/>
      <c r="AH72" s="586"/>
      <c r="AI72" s="586"/>
      <c r="AJ72" s="586"/>
      <c r="AK72" s="586"/>
      <c r="AL72" s="586"/>
      <c r="AM72" s="586"/>
      <c r="AN72" s="586"/>
      <c r="AO72" s="586"/>
      <c r="AP72" s="586"/>
      <c r="AQ72" s="586"/>
      <c r="AR72" s="586"/>
      <c r="AS72" s="586"/>
      <c r="AT72" s="586"/>
      <c r="AU72" s="586"/>
      <c r="AV72" s="586"/>
      <c r="AW72" s="586"/>
      <c r="AX72" s="586"/>
      <c r="AY72" s="586"/>
      <c r="AZ72" s="586"/>
      <c r="BA72" s="586"/>
      <c r="BB72" s="586"/>
      <c r="BC72" s="586"/>
      <c r="BD72" s="586"/>
      <c r="BE72" s="586"/>
      <c r="BF72" s="586"/>
      <c r="BG72" s="586"/>
      <c r="BH72" s="586"/>
      <c r="BI72" s="586"/>
      <c r="BJ72" s="586"/>
      <c r="BK72" s="586"/>
      <c r="BL72" s="586"/>
      <c r="BM72" s="586"/>
      <c r="BN72" s="586"/>
      <c r="BO72" s="586"/>
      <c r="BP72" s="586"/>
      <c r="BQ72" s="586"/>
      <c r="BR72" s="586"/>
      <c r="BS72" s="586"/>
      <c r="BT72" s="586"/>
      <c r="BU72" s="586"/>
      <c r="BV72" s="586"/>
    </row>
    <row r="73" spans="1:74">
      <c r="A73" s="584"/>
      <c r="B73" s="583"/>
      <c r="C73" s="586"/>
      <c r="D73" s="586"/>
      <c r="E73" s="586"/>
      <c r="F73" s="586"/>
      <c r="G73" s="586"/>
      <c r="H73" s="586"/>
      <c r="I73" s="586"/>
      <c r="J73" s="586"/>
      <c r="K73" s="586"/>
      <c r="L73" s="586"/>
      <c r="M73" s="586"/>
      <c r="N73" s="586"/>
      <c r="O73" s="586"/>
      <c r="P73" s="586"/>
      <c r="Q73" s="586"/>
      <c r="R73" s="586"/>
      <c r="S73" s="586"/>
      <c r="T73" s="586"/>
      <c r="U73" s="586"/>
      <c r="V73" s="586"/>
      <c r="W73" s="586"/>
      <c r="X73" s="586"/>
      <c r="Y73" s="586"/>
      <c r="Z73" s="586"/>
      <c r="AA73" s="586"/>
      <c r="AB73" s="586"/>
      <c r="AC73" s="586"/>
      <c r="AD73" s="586"/>
      <c r="AE73" s="586"/>
      <c r="AF73" s="586"/>
      <c r="AG73" s="586"/>
      <c r="AH73" s="586"/>
      <c r="AI73" s="586"/>
      <c r="AJ73" s="586"/>
      <c r="AK73" s="586"/>
      <c r="AL73" s="586"/>
      <c r="AM73" s="586"/>
      <c r="AN73" s="586"/>
      <c r="AO73" s="586"/>
      <c r="AP73" s="586"/>
      <c r="AQ73" s="586"/>
      <c r="AR73" s="586"/>
      <c r="AS73" s="586"/>
      <c r="AT73" s="586"/>
      <c r="AU73" s="586"/>
      <c r="AV73" s="586"/>
      <c r="AW73" s="586"/>
      <c r="AX73" s="586"/>
      <c r="AY73" s="586"/>
      <c r="AZ73" s="586"/>
      <c r="BA73" s="586"/>
      <c r="BB73" s="586"/>
      <c r="BC73" s="586"/>
      <c r="BD73" s="586"/>
      <c r="BE73" s="586"/>
      <c r="BF73" s="586"/>
      <c r="BG73" s="586"/>
      <c r="BH73" s="586"/>
      <c r="BI73" s="586"/>
      <c r="BJ73" s="586"/>
      <c r="BK73" s="586"/>
      <c r="BL73" s="586"/>
      <c r="BM73" s="586"/>
      <c r="BN73" s="586"/>
      <c r="BO73" s="586"/>
      <c r="BP73" s="586"/>
      <c r="BQ73" s="586"/>
      <c r="BR73" s="586"/>
      <c r="BS73" s="586"/>
      <c r="BT73" s="586"/>
      <c r="BU73" s="586"/>
      <c r="BV73" s="586"/>
    </row>
    <row r="74" spans="1:74">
      <c r="A74" s="584"/>
      <c r="B74" s="583"/>
      <c r="C74" s="586"/>
      <c r="D74" s="586"/>
      <c r="E74" s="586"/>
      <c r="F74" s="586"/>
      <c r="G74" s="586"/>
      <c r="H74" s="586"/>
      <c r="I74" s="586"/>
      <c r="J74" s="586"/>
      <c r="K74" s="586"/>
      <c r="L74" s="586"/>
      <c r="M74" s="586"/>
      <c r="N74" s="586"/>
      <c r="O74" s="586"/>
      <c r="P74" s="586"/>
      <c r="Q74" s="586"/>
      <c r="R74" s="586"/>
      <c r="S74" s="586"/>
      <c r="T74" s="586"/>
      <c r="U74" s="586"/>
      <c r="V74" s="586"/>
      <c r="W74" s="586"/>
      <c r="X74" s="586"/>
      <c r="Y74" s="586"/>
      <c r="Z74" s="586"/>
      <c r="AA74" s="586"/>
      <c r="AB74" s="586"/>
      <c r="AC74" s="586"/>
      <c r="AD74" s="586"/>
      <c r="AE74" s="586"/>
      <c r="AF74" s="586"/>
      <c r="AG74" s="586"/>
      <c r="AH74" s="586"/>
      <c r="AI74" s="586"/>
      <c r="AJ74" s="586"/>
      <c r="AK74" s="586"/>
      <c r="AL74" s="586"/>
      <c r="AM74" s="586"/>
      <c r="AN74" s="586"/>
      <c r="AO74" s="586"/>
      <c r="AP74" s="586"/>
      <c r="AQ74" s="586"/>
      <c r="AR74" s="586"/>
      <c r="AS74" s="586"/>
      <c r="AT74" s="586"/>
      <c r="AU74" s="586"/>
      <c r="AV74" s="586"/>
      <c r="AW74" s="586"/>
      <c r="AX74" s="586"/>
      <c r="AY74" s="586"/>
      <c r="AZ74" s="586"/>
      <c r="BA74" s="586"/>
      <c r="BB74" s="586"/>
      <c r="BC74" s="586"/>
      <c r="BD74" s="586"/>
      <c r="BE74" s="586"/>
      <c r="BF74" s="586"/>
      <c r="BG74" s="586"/>
      <c r="BH74" s="586"/>
      <c r="BI74" s="586"/>
      <c r="BJ74" s="586"/>
      <c r="BK74" s="586"/>
      <c r="BL74" s="586"/>
      <c r="BM74" s="586"/>
      <c r="BN74" s="586"/>
      <c r="BO74" s="586"/>
      <c r="BP74" s="586"/>
      <c r="BQ74" s="586"/>
      <c r="BR74" s="586"/>
      <c r="BS74" s="586"/>
      <c r="BT74" s="586"/>
      <c r="BU74" s="586"/>
      <c r="BV74" s="586"/>
    </row>
    <row r="76" spans="1:74">
      <c r="B76" s="585"/>
      <c r="C76" s="586"/>
      <c r="D76" s="586"/>
      <c r="E76" s="586"/>
      <c r="F76" s="586"/>
      <c r="G76" s="586"/>
      <c r="H76" s="586"/>
      <c r="I76" s="586"/>
      <c r="J76" s="586"/>
      <c r="K76" s="586"/>
      <c r="L76" s="586"/>
      <c r="M76" s="586"/>
      <c r="N76" s="586"/>
      <c r="O76" s="586"/>
      <c r="P76" s="586"/>
      <c r="Q76" s="586"/>
      <c r="R76" s="586"/>
      <c r="S76" s="586"/>
      <c r="T76" s="586"/>
      <c r="U76" s="586"/>
      <c r="V76" s="586"/>
      <c r="W76" s="586"/>
      <c r="X76" s="586"/>
      <c r="Y76" s="586"/>
      <c r="Z76" s="586"/>
      <c r="AA76" s="586"/>
      <c r="AB76" s="586"/>
      <c r="AC76" s="586"/>
      <c r="AD76" s="586"/>
      <c r="AE76" s="586"/>
      <c r="AF76" s="586"/>
      <c r="AG76" s="586"/>
      <c r="AH76" s="586"/>
      <c r="AI76" s="586"/>
      <c r="AJ76" s="586"/>
      <c r="AK76" s="586"/>
      <c r="AL76" s="586"/>
      <c r="AM76" s="586"/>
      <c r="AN76" s="586"/>
      <c r="AO76" s="586"/>
      <c r="AP76" s="586"/>
      <c r="AQ76" s="586"/>
      <c r="AR76" s="586"/>
      <c r="AS76" s="586"/>
      <c r="AT76" s="586"/>
      <c r="AU76" s="586"/>
      <c r="AV76" s="586"/>
      <c r="AW76" s="586"/>
      <c r="AX76" s="586"/>
      <c r="AY76" s="586"/>
      <c r="AZ76" s="586"/>
      <c r="BA76" s="586"/>
      <c r="BB76" s="586"/>
      <c r="BC76" s="586"/>
      <c r="BD76" s="586"/>
      <c r="BE76" s="586"/>
      <c r="BF76" s="586"/>
      <c r="BG76" s="586"/>
      <c r="BH76" s="586"/>
      <c r="BI76" s="586"/>
      <c r="BJ76" s="586"/>
      <c r="BK76" s="586"/>
      <c r="BL76" s="586"/>
      <c r="BM76" s="586"/>
      <c r="BN76" s="586"/>
      <c r="BO76" s="586"/>
      <c r="BP76" s="586"/>
      <c r="BQ76" s="586"/>
      <c r="BR76" s="586"/>
      <c r="BS76" s="586"/>
      <c r="BT76" s="586"/>
      <c r="BU76" s="586"/>
      <c r="BV76" s="586"/>
    </row>
    <row r="77" spans="1:74">
      <c r="B77" s="583"/>
      <c r="C77" s="586"/>
      <c r="D77" s="586"/>
      <c r="E77" s="586"/>
      <c r="F77" s="586"/>
      <c r="G77" s="586"/>
      <c r="H77" s="586"/>
      <c r="I77" s="586"/>
      <c r="J77" s="586"/>
      <c r="K77" s="586"/>
      <c r="L77" s="586"/>
      <c r="M77" s="586"/>
      <c r="N77" s="586"/>
      <c r="O77" s="586"/>
      <c r="P77" s="586"/>
      <c r="Q77" s="586"/>
      <c r="R77" s="586"/>
      <c r="S77" s="586"/>
      <c r="T77" s="586"/>
      <c r="U77" s="586"/>
      <c r="V77" s="586"/>
      <c r="W77" s="586"/>
      <c r="X77" s="586"/>
      <c r="Y77" s="586"/>
      <c r="Z77" s="586"/>
      <c r="AA77" s="586"/>
      <c r="AB77" s="586"/>
      <c r="AC77" s="586"/>
      <c r="AD77" s="586"/>
      <c r="AE77" s="586"/>
      <c r="AF77" s="586"/>
      <c r="AG77" s="586"/>
      <c r="AH77" s="586"/>
      <c r="AI77" s="586"/>
      <c r="AJ77" s="586"/>
      <c r="AK77" s="586"/>
      <c r="AL77" s="586"/>
      <c r="AM77" s="586"/>
      <c r="AN77" s="586"/>
      <c r="AO77" s="586"/>
      <c r="AP77" s="586"/>
      <c r="AQ77" s="586"/>
      <c r="AR77" s="586"/>
      <c r="AS77" s="586"/>
      <c r="AT77" s="586"/>
      <c r="AU77" s="586"/>
      <c r="AV77" s="586"/>
      <c r="AW77" s="586"/>
      <c r="AX77" s="586"/>
      <c r="AY77" s="586"/>
      <c r="AZ77" s="586"/>
      <c r="BA77" s="586"/>
      <c r="BB77" s="586"/>
      <c r="BC77" s="586"/>
      <c r="BD77" s="586"/>
      <c r="BE77" s="586"/>
      <c r="BF77" s="586"/>
      <c r="BG77" s="586"/>
      <c r="BH77" s="586"/>
      <c r="BI77" s="586"/>
      <c r="BJ77" s="586"/>
      <c r="BK77" s="586"/>
      <c r="BL77" s="586"/>
      <c r="BM77" s="586"/>
      <c r="BN77" s="586"/>
      <c r="BO77" s="586"/>
      <c r="BP77" s="586"/>
      <c r="BQ77" s="586"/>
      <c r="BR77" s="586"/>
      <c r="BS77" s="586"/>
      <c r="BT77" s="586"/>
      <c r="BU77" s="586"/>
      <c r="BV77" s="586"/>
    </row>
    <row r="78" spans="1:74">
      <c r="A78" s="584"/>
      <c r="B78" s="583"/>
      <c r="C78" s="586"/>
      <c r="D78" s="586"/>
      <c r="E78" s="586"/>
      <c r="F78" s="586"/>
      <c r="G78" s="586"/>
      <c r="H78" s="586"/>
      <c r="I78" s="586"/>
      <c r="J78" s="586"/>
      <c r="K78" s="586"/>
      <c r="L78" s="586"/>
      <c r="M78" s="586"/>
      <c r="N78" s="586"/>
      <c r="O78" s="586"/>
      <c r="P78" s="586"/>
      <c r="Q78" s="586"/>
      <c r="R78" s="586"/>
      <c r="S78" s="586"/>
      <c r="T78" s="586"/>
      <c r="U78" s="586"/>
      <c r="V78" s="586"/>
      <c r="W78" s="586"/>
      <c r="X78" s="586"/>
      <c r="Y78" s="586"/>
      <c r="Z78" s="586"/>
      <c r="AA78" s="586"/>
      <c r="AB78" s="586"/>
      <c r="AC78" s="586"/>
      <c r="AD78" s="586"/>
      <c r="AE78" s="586"/>
      <c r="AF78" s="586"/>
      <c r="AG78" s="586"/>
      <c r="AH78" s="586"/>
      <c r="AI78" s="586"/>
      <c r="AJ78" s="586"/>
      <c r="AK78" s="586"/>
      <c r="AL78" s="586"/>
      <c r="AM78" s="586"/>
      <c r="AN78" s="586"/>
      <c r="AO78" s="586"/>
      <c r="AP78" s="586"/>
      <c r="AQ78" s="586"/>
      <c r="AR78" s="586"/>
      <c r="AS78" s="586"/>
      <c r="AT78" s="586"/>
      <c r="AU78" s="586"/>
      <c r="AV78" s="586"/>
      <c r="AW78" s="586"/>
      <c r="AX78" s="586"/>
      <c r="AY78" s="586"/>
      <c r="AZ78" s="586"/>
      <c r="BA78" s="586"/>
      <c r="BB78" s="586"/>
      <c r="BC78" s="586"/>
      <c r="BD78" s="586"/>
      <c r="BE78" s="586"/>
      <c r="BF78" s="586"/>
      <c r="BG78" s="586"/>
      <c r="BH78" s="586"/>
      <c r="BI78" s="586"/>
      <c r="BJ78" s="586"/>
      <c r="BK78" s="586"/>
      <c r="BL78" s="586"/>
      <c r="BM78" s="586"/>
      <c r="BN78" s="586"/>
      <c r="BO78" s="586"/>
      <c r="BP78" s="586"/>
      <c r="BQ78" s="586"/>
      <c r="BR78" s="586"/>
      <c r="BS78" s="586"/>
      <c r="BT78" s="586"/>
      <c r="BU78" s="586"/>
      <c r="BV78" s="586"/>
    </row>
    <row r="79" spans="1:74">
      <c r="A79" s="584"/>
      <c r="B79" s="583"/>
      <c r="C79" s="586"/>
      <c r="D79" s="586"/>
      <c r="E79" s="586"/>
      <c r="F79" s="586"/>
      <c r="G79" s="586"/>
      <c r="H79" s="586"/>
      <c r="I79" s="586"/>
      <c r="J79" s="586"/>
      <c r="K79" s="586"/>
      <c r="L79" s="586"/>
      <c r="M79" s="586"/>
      <c r="N79" s="586"/>
      <c r="O79" s="586"/>
      <c r="P79" s="586"/>
      <c r="Q79" s="586"/>
      <c r="R79" s="586"/>
      <c r="S79" s="586"/>
      <c r="T79" s="586"/>
      <c r="U79" s="586"/>
      <c r="V79" s="586"/>
      <c r="W79" s="586"/>
      <c r="X79" s="586"/>
      <c r="Y79" s="586"/>
      <c r="Z79" s="586"/>
      <c r="AA79" s="586"/>
      <c r="AB79" s="586"/>
      <c r="AC79" s="586"/>
      <c r="AD79" s="586"/>
      <c r="AE79" s="586"/>
      <c r="AF79" s="586"/>
      <c r="AG79" s="586"/>
      <c r="AH79" s="586"/>
      <c r="AI79" s="586"/>
      <c r="AJ79" s="586"/>
      <c r="AK79" s="586"/>
      <c r="AL79" s="586"/>
      <c r="AM79" s="586"/>
      <c r="AN79" s="586"/>
      <c r="AO79" s="586"/>
      <c r="AP79" s="586"/>
      <c r="AQ79" s="586"/>
      <c r="AR79" s="586"/>
      <c r="AS79" s="586"/>
      <c r="AT79" s="586"/>
      <c r="AU79" s="586"/>
      <c r="AV79" s="586"/>
      <c r="AW79" s="586"/>
      <c r="AX79" s="586"/>
      <c r="AY79" s="586"/>
      <c r="AZ79" s="586"/>
      <c r="BA79" s="586"/>
      <c r="BB79" s="586"/>
      <c r="BC79" s="586"/>
      <c r="BD79" s="586"/>
      <c r="BE79" s="586"/>
      <c r="BF79" s="586"/>
      <c r="BG79" s="586"/>
      <c r="BH79" s="586"/>
      <c r="BI79" s="586"/>
      <c r="BJ79" s="586"/>
      <c r="BK79" s="586"/>
      <c r="BL79" s="586"/>
      <c r="BM79" s="586"/>
      <c r="BN79" s="586"/>
      <c r="BO79" s="586"/>
      <c r="BP79" s="586"/>
      <c r="BQ79" s="586"/>
      <c r="BR79" s="586"/>
      <c r="BS79" s="586"/>
      <c r="BT79" s="586"/>
      <c r="BU79" s="586"/>
      <c r="BV79" s="586"/>
    </row>
    <row r="80" spans="1:74">
      <c r="B80" s="585"/>
      <c r="C80" s="586"/>
      <c r="D80" s="586"/>
      <c r="E80" s="586"/>
      <c r="F80" s="586"/>
      <c r="G80" s="586"/>
      <c r="H80" s="586"/>
      <c r="I80" s="586"/>
      <c r="J80" s="586"/>
      <c r="K80" s="586"/>
      <c r="L80" s="586"/>
      <c r="M80" s="586"/>
      <c r="N80" s="586"/>
      <c r="O80" s="586"/>
      <c r="P80" s="586"/>
      <c r="Q80" s="586"/>
      <c r="R80" s="586"/>
      <c r="S80" s="586"/>
      <c r="T80" s="586"/>
      <c r="U80" s="586"/>
      <c r="V80" s="586"/>
      <c r="W80" s="586"/>
      <c r="X80" s="586"/>
      <c r="Y80" s="586"/>
      <c r="Z80" s="586"/>
      <c r="AA80" s="586"/>
      <c r="AB80" s="586"/>
      <c r="AC80" s="586"/>
      <c r="AD80" s="586"/>
      <c r="AE80" s="586"/>
      <c r="AF80" s="586"/>
      <c r="AG80" s="586"/>
      <c r="AH80" s="586"/>
      <c r="AI80" s="586"/>
      <c r="AJ80" s="586"/>
      <c r="AK80" s="586"/>
      <c r="AL80" s="586"/>
      <c r="AM80" s="586"/>
      <c r="AN80" s="586"/>
      <c r="AO80" s="586"/>
      <c r="AP80" s="586"/>
      <c r="AQ80" s="586"/>
      <c r="AR80" s="586"/>
      <c r="AS80" s="586"/>
      <c r="AT80" s="586"/>
      <c r="AU80" s="586"/>
      <c r="AV80" s="586"/>
      <c r="AW80" s="586"/>
      <c r="AX80" s="586"/>
      <c r="AY80" s="586"/>
      <c r="AZ80" s="586"/>
      <c r="BA80" s="586"/>
      <c r="BB80" s="586"/>
      <c r="BC80" s="586"/>
      <c r="BD80" s="586"/>
      <c r="BE80" s="586"/>
      <c r="BF80" s="586"/>
      <c r="BG80" s="586"/>
      <c r="BH80" s="586"/>
      <c r="BI80" s="586"/>
      <c r="BJ80" s="586"/>
      <c r="BK80" s="586"/>
      <c r="BL80" s="586"/>
      <c r="BM80" s="586"/>
      <c r="BN80" s="586"/>
      <c r="BO80" s="586"/>
      <c r="BP80" s="586"/>
      <c r="BQ80" s="586"/>
      <c r="BR80" s="586"/>
      <c r="BS80" s="586"/>
      <c r="BT80" s="586"/>
      <c r="BU80" s="586"/>
      <c r="BV80" s="586"/>
    </row>
    <row r="81" spans="1:74">
      <c r="B81" s="583"/>
      <c r="C81" s="586"/>
      <c r="D81" s="586"/>
      <c r="E81" s="586"/>
      <c r="F81" s="586"/>
      <c r="G81" s="586"/>
      <c r="H81" s="586"/>
      <c r="I81" s="586"/>
      <c r="J81" s="586"/>
      <c r="K81" s="586"/>
      <c r="L81" s="586"/>
      <c r="M81" s="586"/>
      <c r="N81" s="586"/>
      <c r="O81" s="586"/>
      <c r="P81" s="586"/>
      <c r="Q81" s="586"/>
      <c r="R81" s="586"/>
      <c r="S81" s="586"/>
      <c r="T81" s="586"/>
      <c r="U81" s="586"/>
      <c r="V81" s="586"/>
      <c r="W81" s="586"/>
      <c r="X81" s="586"/>
      <c r="Y81" s="586"/>
      <c r="Z81" s="586"/>
      <c r="AA81" s="586"/>
      <c r="AB81" s="586"/>
      <c r="AC81" s="586"/>
      <c r="AD81" s="586"/>
      <c r="AE81" s="586"/>
      <c r="AF81" s="586"/>
      <c r="AG81" s="586"/>
      <c r="AH81" s="586"/>
      <c r="AI81" s="586"/>
      <c r="AJ81" s="586"/>
      <c r="AK81" s="586"/>
      <c r="AL81" s="586"/>
      <c r="AM81" s="586"/>
      <c r="AN81" s="586"/>
      <c r="AO81" s="586"/>
      <c r="AP81" s="586"/>
      <c r="AQ81" s="586"/>
      <c r="AR81" s="586"/>
      <c r="AS81" s="586"/>
      <c r="AT81" s="586"/>
      <c r="AU81" s="586"/>
      <c r="AV81" s="586"/>
      <c r="AW81" s="586"/>
      <c r="AX81" s="586"/>
      <c r="AY81" s="586"/>
      <c r="AZ81" s="586"/>
      <c r="BA81" s="586"/>
      <c r="BB81" s="586"/>
      <c r="BC81" s="586"/>
      <c r="BD81" s="586"/>
      <c r="BE81" s="586"/>
      <c r="BF81" s="586"/>
      <c r="BG81" s="586"/>
      <c r="BH81" s="586"/>
      <c r="BI81" s="586"/>
      <c r="BJ81" s="586"/>
      <c r="BK81" s="586"/>
      <c r="BL81" s="586"/>
      <c r="BM81" s="586"/>
      <c r="BN81" s="586"/>
      <c r="BO81" s="586"/>
      <c r="BP81" s="586"/>
      <c r="BQ81" s="586"/>
      <c r="BR81" s="586"/>
      <c r="BS81" s="586"/>
      <c r="BT81" s="586"/>
      <c r="BU81" s="586"/>
      <c r="BV81" s="586"/>
    </row>
    <row r="82" spans="1:74">
      <c r="A82" s="584"/>
      <c r="B82" s="583"/>
      <c r="C82" s="586"/>
      <c r="D82" s="586"/>
      <c r="E82" s="586"/>
      <c r="F82" s="586"/>
      <c r="G82" s="586"/>
      <c r="H82" s="586"/>
      <c r="I82" s="586"/>
      <c r="J82" s="586"/>
      <c r="K82" s="586"/>
      <c r="L82" s="586"/>
      <c r="M82" s="586"/>
      <c r="N82" s="586"/>
      <c r="O82" s="586"/>
      <c r="P82" s="586"/>
      <c r="Q82" s="586"/>
      <c r="R82" s="586"/>
      <c r="S82" s="586"/>
      <c r="T82" s="586"/>
      <c r="U82" s="586"/>
      <c r="V82" s="586"/>
      <c r="W82" s="586"/>
      <c r="X82" s="586"/>
      <c r="Y82" s="586"/>
      <c r="Z82" s="586"/>
      <c r="AA82" s="586"/>
      <c r="AB82" s="586"/>
      <c r="AC82" s="586"/>
      <c r="AD82" s="586"/>
      <c r="AE82" s="586"/>
      <c r="AF82" s="586"/>
      <c r="AG82" s="586"/>
      <c r="AH82" s="586"/>
      <c r="AI82" s="586"/>
      <c r="AJ82" s="586"/>
      <c r="AK82" s="586"/>
      <c r="AL82" s="586"/>
      <c r="AM82" s="586"/>
      <c r="AN82" s="586"/>
      <c r="AO82" s="586"/>
      <c r="AP82" s="586"/>
      <c r="AQ82" s="586"/>
      <c r="AR82" s="586"/>
      <c r="AS82" s="586"/>
      <c r="AT82" s="586"/>
      <c r="AU82" s="586"/>
      <c r="AV82" s="586"/>
      <c r="AW82" s="586"/>
      <c r="AX82" s="586"/>
      <c r="AY82" s="586"/>
      <c r="AZ82" s="586"/>
      <c r="BA82" s="586"/>
      <c r="BB82" s="586"/>
      <c r="BC82" s="586"/>
      <c r="BD82" s="586"/>
      <c r="BE82" s="586"/>
      <c r="BF82" s="586"/>
      <c r="BG82" s="586"/>
      <c r="BH82" s="586"/>
      <c r="BI82" s="586"/>
      <c r="BJ82" s="586"/>
      <c r="BK82" s="586"/>
      <c r="BL82" s="586"/>
      <c r="BM82" s="586"/>
      <c r="BN82" s="586"/>
      <c r="BO82" s="586"/>
      <c r="BP82" s="586"/>
      <c r="BQ82" s="586"/>
      <c r="BR82" s="586"/>
      <c r="BS82" s="586"/>
      <c r="BT82" s="586"/>
      <c r="BU82" s="586"/>
      <c r="BV82" s="586"/>
    </row>
    <row r="84" spans="1:74">
      <c r="B84" s="585"/>
      <c r="C84" s="586"/>
      <c r="D84" s="586"/>
      <c r="E84" s="586"/>
      <c r="F84" s="586"/>
      <c r="G84" s="586"/>
      <c r="H84" s="586"/>
      <c r="I84" s="586"/>
      <c r="J84" s="586"/>
      <c r="K84" s="586"/>
      <c r="L84" s="586"/>
      <c r="M84" s="586"/>
      <c r="N84" s="586"/>
      <c r="O84" s="586"/>
      <c r="P84" s="586"/>
      <c r="Q84" s="586"/>
      <c r="R84" s="586"/>
      <c r="S84" s="586"/>
      <c r="T84" s="586"/>
      <c r="U84" s="586"/>
      <c r="V84" s="586"/>
      <c r="W84" s="586"/>
      <c r="X84" s="586"/>
      <c r="Y84" s="586"/>
      <c r="Z84" s="586"/>
      <c r="AA84" s="586"/>
      <c r="AB84" s="586"/>
      <c r="AC84" s="586"/>
      <c r="AD84" s="586"/>
      <c r="AE84" s="586"/>
      <c r="AF84" s="586"/>
      <c r="AG84" s="586"/>
      <c r="AH84" s="586"/>
      <c r="AI84" s="586"/>
      <c r="AJ84" s="586"/>
      <c r="AK84" s="586"/>
      <c r="AL84" s="586"/>
      <c r="AM84" s="586"/>
      <c r="AN84" s="586"/>
      <c r="AO84" s="586"/>
      <c r="AP84" s="586"/>
      <c r="AQ84" s="586"/>
      <c r="AR84" s="586"/>
      <c r="AS84" s="586"/>
      <c r="AT84" s="586"/>
      <c r="AU84" s="586"/>
      <c r="AV84" s="586"/>
      <c r="AW84" s="586"/>
      <c r="AX84" s="586"/>
      <c r="AY84" s="586"/>
      <c r="AZ84" s="586"/>
      <c r="BA84" s="586"/>
      <c r="BB84" s="586"/>
      <c r="BC84" s="586"/>
      <c r="BD84" s="586"/>
      <c r="BE84" s="586"/>
      <c r="BF84" s="586"/>
      <c r="BG84" s="586"/>
      <c r="BH84" s="586"/>
      <c r="BI84" s="586"/>
      <c r="BJ84" s="586"/>
      <c r="BK84" s="586"/>
      <c r="BL84" s="586"/>
      <c r="BM84" s="586"/>
      <c r="BN84" s="586"/>
      <c r="BO84" s="586"/>
      <c r="BP84" s="586"/>
      <c r="BQ84" s="586"/>
      <c r="BR84" s="586"/>
      <c r="BS84" s="586"/>
      <c r="BT84" s="586"/>
      <c r="BU84" s="586"/>
      <c r="BV84" s="586"/>
    </row>
    <row r="85" spans="1:74">
      <c r="B85" s="583"/>
      <c r="C85" s="586"/>
      <c r="D85" s="586"/>
      <c r="E85" s="586"/>
      <c r="F85" s="586"/>
      <c r="G85" s="586"/>
      <c r="H85" s="586"/>
      <c r="I85" s="586"/>
      <c r="J85" s="586"/>
      <c r="K85" s="586"/>
      <c r="L85" s="586"/>
      <c r="M85" s="586"/>
      <c r="N85" s="586"/>
      <c r="O85" s="586"/>
      <c r="P85" s="586"/>
      <c r="Q85" s="586"/>
      <c r="R85" s="586"/>
      <c r="S85" s="586"/>
      <c r="T85" s="586"/>
      <c r="U85" s="586"/>
      <c r="V85" s="586"/>
      <c r="W85" s="586"/>
      <c r="X85" s="586"/>
      <c r="Y85" s="586"/>
      <c r="Z85" s="586"/>
      <c r="AA85" s="586"/>
      <c r="AB85" s="586"/>
      <c r="AC85" s="586"/>
      <c r="AD85" s="586"/>
      <c r="AE85" s="586"/>
      <c r="AF85" s="586"/>
      <c r="AG85" s="586"/>
      <c r="AH85" s="586"/>
      <c r="AI85" s="586"/>
      <c r="AJ85" s="586"/>
      <c r="AK85" s="586"/>
      <c r="AL85" s="586"/>
      <c r="AM85" s="586"/>
      <c r="AN85" s="586"/>
      <c r="AO85" s="586"/>
      <c r="AP85" s="586"/>
      <c r="AQ85" s="586"/>
      <c r="AR85" s="586"/>
      <c r="AS85" s="586"/>
      <c r="AT85" s="586"/>
      <c r="AU85" s="586"/>
      <c r="AV85" s="586"/>
      <c r="AW85" s="586"/>
      <c r="AX85" s="586"/>
      <c r="AY85" s="586"/>
      <c r="AZ85" s="586"/>
      <c r="BA85" s="586"/>
      <c r="BB85" s="586"/>
      <c r="BC85" s="586"/>
      <c r="BD85" s="586"/>
      <c r="BE85" s="586"/>
      <c r="BF85" s="586"/>
      <c r="BG85" s="586"/>
      <c r="BH85" s="586"/>
      <c r="BI85" s="586"/>
      <c r="BJ85" s="586"/>
      <c r="BK85" s="586"/>
      <c r="BL85" s="586"/>
      <c r="BM85" s="586"/>
      <c r="BN85" s="586"/>
      <c r="BO85" s="586"/>
      <c r="BP85" s="586"/>
      <c r="BQ85" s="586"/>
      <c r="BR85" s="586"/>
      <c r="BS85" s="586"/>
      <c r="BT85" s="586"/>
      <c r="BU85" s="586"/>
      <c r="BV85" s="586"/>
    </row>
    <row r="86" spans="1:74">
      <c r="A86" s="584"/>
      <c r="B86" s="583"/>
      <c r="C86" s="586"/>
      <c r="D86" s="586"/>
      <c r="E86" s="586"/>
      <c r="F86" s="586"/>
      <c r="G86" s="586"/>
      <c r="H86" s="586"/>
      <c r="I86" s="586"/>
      <c r="J86" s="586"/>
      <c r="K86" s="586"/>
      <c r="L86" s="586"/>
      <c r="M86" s="586"/>
      <c r="N86" s="586"/>
      <c r="O86" s="586"/>
      <c r="P86" s="586"/>
      <c r="Q86" s="586"/>
      <c r="R86" s="586"/>
      <c r="S86" s="586"/>
      <c r="T86" s="586"/>
      <c r="U86" s="586"/>
      <c r="V86" s="586"/>
      <c r="W86" s="586"/>
      <c r="X86" s="586"/>
      <c r="Y86" s="586"/>
      <c r="Z86" s="586"/>
      <c r="AA86" s="586"/>
      <c r="AB86" s="586"/>
      <c r="AC86" s="586"/>
      <c r="AD86" s="586"/>
      <c r="AE86" s="586"/>
      <c r="AF86" s="586"/>
      <c r="AG86" s="586"/>
      <c r="AH86" s="586"/>
      <c r="AI86" s="586"/>
      <c r="AJ86" s="586"/>
      <c r="AK86" s="586"/>
      <c r="AL86" s="586"/>
      <c r="AM86" s="586"/>
      <c r="AN86" s="586"/>
      <c r="AO86" s="586"/>
      <c r="AP86" s="586"/>
      <c r="AQ86" s="586"/>
      <c r="AR86" s="586"/>
      <c r="AS86" s="586"/>
      <c r="AT86" s="586"/>
      <c r="AU86" s="586"/>
      <c r="AV86" s="586"/>
      <c r="AW86" s="586"/>
      <c r="AX86" s="586"/>
      <c r="AY86" s="586"/>
      <c r="AZ86" s="586"/>
      <c r="BA86" s="586"/>
      <c r="BB86" s="586"/>
      <c r="BC86" s="586"/>
      <c r="BD86" s="586"/>
      <c r="BE86" s="586"/>
      <c r="BF86" s="586"/>
      <c r="BG86" s="586"/>
      <c r="BH86" s="586"/>
      <c r="BI86" s="586"/>
      <c r="BJ86" s="586"/>
      <c r="BK86" s="586"/>
      <c r="BL86" s="586"/>
      <c r="BM86" s="586"/>
      <c r="BN86" s="586"/>
      <c r="BO86" s="586"/>
      <c r="BP86" s="586"/>
      <c r="BQ86" s="586"/>
      <c r="BR86" s="586"/>
      <c r="BS86" s="586"/>
      <c r="BT86" s="586"/>
      <c r="BU86" s="586"/>
      <c r="BV86" s="586"/>
    </row>
    <row r="88" spans="1:74">
      <c r="B88" s="585"/>
      <c r="C88" s="587"/>
      <c r="D88" s="587"/>
      <c r="E88" s="587"/>
      <c r="F88" s="587"/>
      <c r="G88" s="587"/>
      <c r="H88" s="587"/>
      <c r="I88" s="587"/>
      <c r="J88" s="587"/>
      <c r="K88" s="587"/>
      <c r="L88" s="587"/>
      <c r="M88" s="587"/>
      <c r="N88" s="587"/>
      <c r="O88" s="587"/>
      <c r="P88" s="587"/>
      <c r="Q88" s="587"/>
      <c r="R88" s="587"/>
      <c r="S88" s="587"/>
      <c r="T88" s="587"/>
      <c r="U88" s="587"/>
      <c r="V88" s="587"/>
      <c r="W88" s="587"/>
      <c r="X88" s="587"/>
      <c r="Y88" s="587"/>
      <c r="Z88" s="587"/>
      <c r="AA88" s="587"/>
      <c r="AB88" s="587"/>
      <c r="AC88" s="587"/>
      <c r="AD88" s="587"/>
      <c r="AE88" s="587"/>
      <c r="AF88" s="587"/>
      <c r="AG88" s="587"/>
      <c r="AH88" s="587"/>
      <c r="AI88" s="587"/>
      <c r="AJ88" s="587"/>
      <c r="AK88" s="587"/>
      <c r="AL88" s="587"/>
      <c r="AM88" s="587"/>
      <c r="AN88" s="587"/>
      <c r="AO88" s="587"/>
      <c r="AP88" s="587"/>
      <c r="AQ88" s="587"/>
      <c r="AR88" s="587"/>
      <c r="AS88" s="587"/>
      <c r="AT88" s="587"/>
      <c r="AU88" s="587"/>
      <c r="AV88" s="587"/>
      <c r="AW88" s="587"/>
      <c r="AX88" s="587"/>
      <c r="AY88" s="587"/>
      <c r="AZ88" s="587"/>
      <c r="BA88" s="587"/>
      <c r="BB88" s="587"/>
      <c r="BC88" s="587"/>
      <c r="BD88" s="587"/>
      <c r="BE88" s="587"/>
      <c r="BF88" s="587"/>
      <c r="BG88" s="587"/>
      <c r="BH88" s="587"/>
      <c r="BI88" s="587"/>
      <c r="BJ88" s="587"/>
      <c r="BK88" s="587"/>
      <c r="BL88" s="587"/>
      <c r="BM88" s="587"/>
      <c r="BN88" s="587"/>
      <c r="BO88" s="587"/>
      <c r="BP88" s="587"/>
      <c r="BQ88" s="587"/>
      <c r="BR88" s="587"/>
      <c r="BS88" s="587"/>
      <c r="BT88" s="587"/>
      <c r="BU88" s="587"/>
      <c r="BV88" s="587"/>
    </row>
    <row r="89" spans="1:74">
      <c r="B89" s="583"/>
      <c r="C89" s="587"/>
      <c r="D89" s="587"/>
      <c r="E89" s="587"/>
      <c r="F89" s="587"/>
      <c r="G89" s="587"/>
      <c r="H89" s="587"/>
      <c r="I89" s="587"/>
      <c r="J89" s="587"/>
      <c r="K89" s="587"/>
      <c r="L89" s="587"/>
      <c r="M89" s="587"/>
      <c r="N89" s="587"/>
      <c r="O89" s="587"/>
      <c r="P89" s="587"/>
      <c r="Q89" s="587"/>
      <c r="R89" s="587"/>
      <c r="S89" s="587"/>
      <c r="T89" s="587"/>
      <c r="U89" s="587"/>
      <c r="V89" s="587"/>
      <c r="W89" s="587"/>
      <c r="X89" s="587"/>
      <c r="Y89" s="587"/>
      <c r="Z89" s="587"/>
      <c r="AA89" s="587"/>
      <c r="AB89" s="587"/>
      <c r="AC89" s="587"/>
      <c r="AD89" s="587"/>
      <c r="AE89" s="587"/>
      <c r="AF89" s="587"/>
      <c r="AG89" s="587"/>
      <c r="AH89" s="587"/>
      <c r="AI89" s="587"/>
      <c r="AJ89" s="587"/>
      <c r="AK89" s="587"/>
      <c r="AL89" s="587"/>
      <c r="AM89" s="587"/>
      <c r="AN89" s="587"/>
      <c r="AO89" s="587"/>
      <c r="AP89" s="587"/>
      <c r="AQ89" s="587"/>
      <c r="AR89" s="587"/>
      <c r="AS89" s="587"/>
      <c r="AT89" s="587"/>
      <c r="AU89" s="587"/>
      <c r="AV89" s="587"/>
      <c r="AW89" s="587"/>
      <c r="AX89" s="587"/>
      <c r="AY89" s="587"/>
      <c r="AZ89" s="587"/>
      <c r="BA89" s="587"/>
      <c r="BB89" s="587"/>
      <c r="BC89" s="587"/>
      <c r="BD89" s="587"/>
      <c r="BE89" s="587"/>
      <c r="BF89" s="587"/>
      <c r="BG89" s="587"/>
      <c r="BH89" s="587"/>
      <c r="BI89" s="587"/>
      <c r="BJ89" s="587"/>
      <c r="BK89" s="587"/>
      <c r="BL89" s="587"/>
      <c r="BM89" s="587"/>
      <c r="BN89" s="587"/>
      <c r="BO89" s="587"/>
      <c r="BP89" s="587"/>
      <c r="BQ89" s="587"/>
      <c r="BR89" s="587"/>
      <c r="BS89" s="587"/>
      <c r="BT89" s="587"/>
      <c r="BU89" s="587"/>
      <c r="BV89" s="587"/>
    </row>
    <row r="90" spans="1:74">
      <c r="A90" s="584"/>
      <c r="B90" s="583"/>
      <c r="C90" s="586"/>
      <c r="D90" s="586"/>
      <c r="E90" s="586"/>
      <c r="F90" s="586"/>
      <c r="G90" s="586"/>
      <c r="H90" s="586"/>
      <c r="I90" s="586"/>
      <c r="J90" s="586"/>
      <c r="K90" s="586"/>
      <c r="L90" s="586"/>
      <c r="M90" s="586"/>
      <c r="N90" s="586"/>
      <c r="O90" s="586"/>
      <c r="P90" s="586"/>
      <c r="Q90" s="586"/>
      <c r="R90" s="586"/>
      <c r="S90" s="586"/>
      <c r="T90" s="586"/>
      <c r="U90" s="586"/>
      <c r="V90" s="586"/>
      <c r="W90" s="586"/>
      <c r="X90" s="586"/>
      <c r="Y90" s="586"/>
      <c r="Z90" s="586"/>
      <c r="AA90" s="586"/>
      <c r="AB90" s="586"/>
      <c r="AC90" s="586"/>
      <c r="AD90" s="586"/>
      <c r="AE90" s="586"/>
      <c r="AF90" s="586"/>
      <c r="AG90" s="586"/>
      <c r="AH90" s="586"/>
      <c r="AI90" s="586"/>
      <c r="AJ90" s="586"/>
      <c r="AK90" s="586"/>
      <c r="AL90" s="586"/>
      <c r="AM90" s="586"/>
      <c r="AN90" s="586"/>
      <c r="AO90" s="586"/>
      <c r="AP90" s="586"/>
      <c r="AQ90" s="586"/>
      <c r="AR90" s="586"/>
      <c r="AS90" s="586"/>
      <c r="AT90" s="586"/>
      <c r="AU90" s="586"/>
      <c r="AV90" s="586"/>
      <c r="AW90" s="586"/>
      <c r="AX90" s="586"/>
      <c r="AY90" s="586"/>
      <c r="AZ90" s="586"/>
      <c r="BA90" s="586"/>
      <c r="BB90" s="586"/>
      <c r="BC90" s="586"/>
      <c r="BD90" s="586"/>
      <c r="BE90" s="586"/>
      <c r="BF90" s="586"/>
      <c r="BG90" s="586"/>
      <c r="BH90" s="586"/>
      <c r="BI90" s="586"/>
      <c r="BJ90" s="586"/>
      <c r="BK90" s="586"/>
      <c r="BL90" s="586"/>
      <c r="BM90" s="586"/>
      <c r="BN90" s="586"/>
      <c r="BO90" s="586"/>
      <c r="BP90" s="586"/>
      <c r="BQ90" s="586"/>
      <c r="BR90" s="586"/>
      <c r="BS90" s="586"/>
      <c r="BT90" s="586"/>
      <c r="BU90" s="586"/>
      <c r="BV90" s="586"/>
    </row>
    <row r="92" spans="1:74">
      <c r="C92" s="588"/>
      <c r="D92" s="588"/>
      <c r="E92" s="588"/>
      <c r="F92" s="588"/>
      <c r="G92" s="588"/>
      <c r="H92" s="588"/>
      <c r="I92" s="588"/>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row>
    <row r="93" spans="1:74">
      <c r="C93" s="589"/>
      <c r="D93" s="589"/>
      <c r="E93" s="589"/>
      <c r="F93" s="589"/>
      <c r="G93" s="589"/>
      <c r="H93" s="589"/>
      <c r="I93" s="589"/>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row>
    <row r="94" spans="1:74">
      <c r="B94" s="583"/>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sheetPr transitionEvaluation="1" transitionEntry="1">
    <pageSetUpPr fitToPage="1"/>
  </sheetPr>
  <dimension ref="A1:BV43"/>
  <sheetViews>
    <sheetView showGridLines="0" workbookViewId="0">
      <pane xSplit="2" ySplit="4" topLeftCell="AJ5" activePane="bottomRight" state="frozen"/>
      <selection pane="topRight" activeCell="C1" sqref="C1"/>
      <selection pane="bottomLeft" activeCell="A5" sqref="A5"/>
      <selection pane="bottomRight" activeCell="AK41" sqref="AK41"/>
    </sheetView>
  </sheetViews>
  <sheetFormatPr defaultColWidth="11" defaultRowHeight="10.199999999999999"/>
  <cols>
    <col min="1" max="1" width="13.6640625" style="557" customWidth="1"/>
    <col min="2" max="2" width="24.33203125" style="557" customWidth="1"/>
    <col min="3" max="74" width="6.88671875" style="557" customWidth="1"/>
    <col min="75" max="249" width="11" style="557"/>
    <col min="250" max="250" width="1.88671875" style="557" customWidth="1"/>
    <col min="251" max="16384" width="11" style="557"/>
  </cols>
  <sheetData>
    <row r="1" spans="1:74" ht="12.75" customHeight="1">
      <c r="A1" s="658" t="s">
        <v>1092</v>
      </c>
      <c r="B1" s="555" t="s">
        <v>522</v>
      </c>
      <c r="C1" s="555"/>
      <c r="D1" s="555"/>
      <c r="E1" s="555"/>
      <c r="F1" s="555"/>
      <c r="G1" s="555"/>
      <c r="H1" s="555"/>
      <c r="I1" s="555"/>
      <c r="J1" s="555"/>
      <c r="K1" s="555"/>
      <c r="L1" s="555"/>
      <c r="M1" s="555"/>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5"/>
      <c r="AY1" s="555"/>
      <c r="AZ1" s="555"/>
      <c r="BA1" s="555"/>
      <c r="BB1" s="555"/>
      <c r="BC1" s="555"/>
      <c r="BD1" s="555"/>
      <c r="BE1" s="555"/>
      <c r="BF1" s="555"/>
      <c r="BG1" s="555"/>
      <c r="BH1" s="555"/>
      <c r="BI1" s="555"/>
      <c r="BJ1" s="555"/>
      <c r="BK1" s="555"/>
      <c r="BL1" s="555"/>
      <c r="BM1" s="555"/>
      <c r="BN1" s="555"/>
      <c r="BO1" s="555"/>
      <c r="BP1" s="555"/>
      <c r="BQ1" s="555"/>
      <c r="BR1" s="555"/>
      <c r="BS1" s="555"/>
      <c r="BT1" s="555"/>
      <c r="BU1" s="555"/>
      <c r="BV1" s="555"/>
    </row>
    <row r="2" spans="1:74" ht="12.75" customHeight="1">
      <c r="A2" s="659"/>
      <c r="B2" s="550" t="str">
        <f>"U.S. Energy Information Administration   |   Short-Term Energy Outlook  - "&amp;Dates!D1</f>
        <v>U.S. Energy Information Administration   |   Short-Term Energy Outlook  - February 2014</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590"/>
      <c r="B3" s="560"/>
      <c r="C3" s="663">
        <f>Dates!D3</f>
        <v>2010</v>
      </c>
      <c r="D3" s="664"/>
      <c r="E3" s="664"/>
      <c r="F3" s="664"/>
      <c r="G3" s="664"/>
      <c r="H3" s="664"/>
      <c r="I3" s="664"/>
      <c r="J3" s="664"/>
      <c r="K3" s="664"/>
      <c r="L3" s="664"/>
      <c r="M3" s="664"/>
      <c r="N3" s="712"/>
      <c r="O3" s="663">
        <f>C3+1</f>
        <v>2011</v>
      </c>
      <c r="P3" s="664"/>
      <c r="Q3" s="664"/>
      <c r="R3" s="664"/>
      <c r="S3" s="664"/>
      <c r="T3" s="664"/>
      <c r="U3" s="664"/>
      <c r="V3" s="664"/>
      <c r="W3" s="664"/>
      <c r="X3" s="664"/>
      <c r="Y3" s="664"/>
      <c r="Z3" s="712"/>
      <c r="AA3" s="663">
        <f>O3+1</f>
        <v>2012</v>
      </c>
      <c r="AB3" s="664"/>
      <c r="AC3" s="664"/>
      <c r="AD3" s="664"/>
      <c r="AE3" s="664"/>
      <c r="AF3" s="664"/>
      <c r="AG3" s="664"/>
      <c r="AH3" s="664"/>
      <c r="AI3" s="664"/>
      <c r="AJ3" s="664"/>
      <c r="AK3" s="664"/>
      <c r="AL3" s="712"/>
      <c r="AM3" s="663">
        <f>AA3+1</f>
        <v>2013</v>
      </c>
      <c r="AN3" s="664"/>
      <c r="AO3" s="664"/>
      <c r="AP3" s="664"/>
      <c r="AQ3" s="664"/>
      <c r="AR3" s="664"/>
      <c r="AS3" s="664"/>
      <c r="AT3" s="664"/>
      <c r="AU3" s="664"/>
      <c r="AV3" s="664"/>
      <c r="AW3" s="664"/>
      <c r="AX3" s="712"/>
      <c r="AY3" s="663">
        <f>AM3+1</f>
        <v>2014</v>
      </c>
      <c r="AZ3" s="664"/>
      <c r="BA3" s="664"/>
      <c r="BB3" s="664"/>
      <c r="BC3" s="664"/>
      <c r="BD3" s="664"/>
      <c r="BE3" s="664"/>
      <c r="BF3" s="664"/>
      <c r="BG3" s="664"/>
      <c r="BH3" s="664"/>
      <c r="BI3" s="664"/>
      <c r="BJ3" s="712"/>
      <c r="BK3" s="663">
        <f>AY3+1</f>
        <v>2015</v>
      </c>
      <c r="BL3" s="664"/>
      <c r="BM3" s="664"/>
      <c r="BN3" s="664"/>
      <c r="BO3" s="664"/>
      <c r="BP3" s="664"/>
      <c r="BQ3" s="664"/>
      <c r="BR3" s="664"/>
      <c r="BS3" s="664"/>
      <c r="BT3" s="664"/>
      <c r="BU3" s="664"/>
      <c r="BV3" s="712"/>
    </row>
    <row r="4" spans="1:74" ht="12.75" customHeight="1">
      <c r="A4" s="590"/>
      <c r="B4" s="561"/>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590"/>
      <c r="B5" s="129" t="s">
        <v>484</v>
      </c>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c r="AD5" s="562"/>
      <c r="AE5" s="562"/>
      <c r="AF5" s="562"/>
      <c r="AG5" s="562"/>
      <c r="AH5" s="562"/>
      <c r="AI5" s="562"/>
      <c r="AJ5" s="562"/>
      <c r="AK5" s="562"/>
      <c r="AL5" s="562"/>
      <c r="AM5" s="562"/>
      <c r="AN5" s="562"/>
      <c r="AO5" s="562"/>
      <c r="AP5" s="562"/>
      <c r="AQ5" s="562"/>
      <c r="AR5" s="562"/>
      <c r="AS5" s="562"/>
      <c r="AT5" s="562"/>
      <c r="AU5" s="562"/>
      <c r="AV5" s="562"/>
      <c r="AW5" s="562"/>
      <c r="AX5" s="562"/>
      <c r="AY5" s="562"/>
      <c r="AZ5" s="562"/>
      <c r="BA5" s="562"/>
      <c r="BB5" s="562"/>
      <c r="BC5" s="562"/>
      <c r="BD5" s="562"/>
      <c r="BE5" s="562"/>
      <c r="BF5" s="562"/>
      <c r="BG5" s="562"/>
      <c r="BH5" s="562"/>
      <c r="BI5" s="562"/>
      <c r="BJ5" s="562"/>
      <c r="BK5" s="562"/>
      <c r="BL5" s="562"/>
      <c r="BM5" s="562"/>
      <c r="BN5" s="562"/>
      <c r="BO5" s="562"/>
      <c r="BP5" s="562"/>
      <c r="BQ5" s="562"/>
      <c r="BR5" s="562"/>
      <c r="BS5" s="562"/>
      <c r="BT5" s="562"/>
      <c r="BU5" s="562"/>
      <c r="BV5" s="562"/>
    </row>
    <row r="6" spans="1:74" ht="11.1" customHeight="1">
      <c r="A6" s="590"/>
      <c r="B6" s="129" t="s">
        <v>485</v>
      </c>
      <c r="C6" s="591"/>
      <c r="D6" s="591"/>
      <c r="E6" s="591"/>
      <c r="F6" s="591"/>
      <c r="G6" s="591"/>
      <c r="H6" s="591"/>
      <c r="I6" s="591"/>
      <c r="J6" s="591"/>
      <c r="K6" s="591"/>
      <c r="L6" s="591"/>
      <c r="M6" s="591"/>
      <c r="N6" s="591"/>
      <c r="O6" s="591"/>
      <c r="P6" s="591"/>
      <c r="Q6" s="591"/>
      <c r="R6" s="591"/>
      <c r="S6" s="591"/>
      <c r="T6" s="591"/>
      <c r="U6" s="591"/>
      <c r="V6" s="591"/>
      <c r="W6" s="591"/>
      <c r="X6" s="591"/>
      <c r="Y6" s="591"/>
      <c r="Z6" s="591"/>
      <c r="AA6" s="591"/>
      <c r="AB6" s="591"/>
      <c r="AC6" s="591"/>
      <c r="AD6" s="591"/>
      <c r="AE6" s="591"/>
      <c r="AF6" s="591"/>
      <c r="AG6" s="591"/>
      <c r="AH6" s="591"/>
      <c r="AI6" s="591"/>
      <c r="AJ6" s="591"/>
      <c r="AK6" s="591"/>
      <c r="AL6" s="591"/>
      <c r="AM6" s="591"/>
      <c r="AN6" s="591"/>
      <c r="AO6" s="591"/>
      <c r="AP6" s="591"/>
      <c r="AQ6" s="591"/>
      <c r="AR6" s="591"/>
      <c r="AS6" s="591"/>
      <c r="AT6" s="591"/>
      <c r="AU6" s="591"/>
      <c r="AV6" s="591"/>
      <c r="AW6" s="591"/>
      <c r="AX6" s="591"/>
      <c r="AY6" s="591"/>
      <c r="AZ6" s="591"/>
      <c r="BA6" s="591"/>
      <c r="BB6" s="591"/>
      <c r="BC6" s="591"/>
      <c r="BD6" s="591"/>
      <c r="BE6" s="591"/>
      <c r="BF6" s="591"/>
      <c r="BG6" s="591"/>
      <c r="BH6" s="591"/>
      <c r="BI6" s="591"/>
      <c r="BJ6" s="591"/>
      <c r="BK6" s="591"/>
      <c r="BL6" s="591"/>
      <c r="BM6" s="591"/>
      <c r="BN6" s="591"/>
      <c r="BO6" s="591"/>
      <c r="BP6" s="591"/>
      <c r="BQ6" s="591"/>
      <c r="BR6" s="591"/>
      <c r="BS6" s="591"/>
      <c r="BT6" s="591"/>
      <c r="BU6" s="591"/>
      <c r="BV6" s="591"/>
    </row>
    <row r="7" spans="1:74" ht="11.1" customHeight="1">
      <c r="A7" s="565" t="s">
        <v>486</v>
      </c>
      <c r="B7" s="566" t="s">
        <v>487</v>
      </c>
      <c r="C7" s="279">
        <v>2927.9576129000002</v>
      </c>
      <c r="D7" s="279">
        <v>2864.5928214</v>
      </c>
      <c r="E7" s="279">
        <v>2469.1719355</v>
      </c>
      <c r="F7" s="279">
        <v>2234.5771332999998</v>
      </c>
      <c r="G7" s="279">
        <v>2453.5847097000001</v>
      </c>
      <c r="H7" s="279">
        <v>2913.1676333</v>
      </c>
      <c r="I7" s="279">
        <v>3064.2892581000001</v>
      </c>
      <c r="J7" s="279">
        <v>3057.6098710000001</v>
      </c>
      <c r="K7" s="279">
        <v>2652.4226333000001</v>
      </c>
      <c r="L7" s="279">
        <v>2287.6781934999999</v>
      </c>
      <c r="M7" s="279">
        <v>2425.2083667000002</v>
      </c>
      <c r="N7" s="279">
        <v>2859.5154515999998</v>
      </c>
      <c r="O7" s="279">
        <v>2909.9289355000001</v>
      </c>
      <c r="P7" s="279">
        <v>2629.0803213999998</v>
      </c>
      <c r="Q7" s="279">
        <v>2343.3974839000002</v>
      </c>
      <c r="R7" s="279">
        <v>2237.6093332999999</v>
      </c>
      <c r="S7" s="279">
        <v>2371.6850322999999</v>
      </c>
      <c r="T7" s="279">
        <v>2805.1855999999998</v>
      </c>
      <c r="U7" s="279">
        <v>3042.0617419</v>
      </c>
      <c r="V7" s="279">
        <v>2977.3161613000002</v>
      </c>
      <c r="W7" s="279">
        <v>2559.6745999999998</v>
      </c>
      <c r="X7" s="279">
        <v>2245.3192580999998</v>
      </c>
      <c r="Y7" s="279">
        <v>2235.3110000000001</v>
      </c>
      <c r="Z7" s="279">
        <v>2374.5061612999998</v>
      </c>
      <c r="AA7" s="279">
        <v>2282.0594194</v>
      </c>
      <c r="AB7" s="279">
        <v>2171.5134137999999</v>
      </c>
      <c r="AC7" s="279">
        <v>1853.8123871</v>
      </c>
      <c r="AD7" s="279">
        <v>1726.8711000000001</v>
      </c>
      <c r="AE7" s="279">
        <v>2025.8404194</v>
      </c>
      <c r="AF7" s="279">
        <v>2388.5237333</v>
      </c>
      <c r="AG7" s="279">
        <v>2790.8493548000001</v>
      </c>
      <c r="AH7" s="279">
        <v>2666.9522903000002</v>
      </c>
      <c r="AI7" s="279">
        <v>2315.9406333000002</v>
      </c>
      <c r="AJ7" s="279">
        <v>2144.6964194000002</v>
      </c>
      <c r="AK7" s="279">
        <v>2330.4177666999999</v>
      </c>
      <c r="AL7" s="279">
        <v>2361.8235805999998</v>
      </c>
      <c r="AM7" s="279">
        <v>2418.8701934999999</v>
      </c>
      <c r="AN7" s="279">
        <v>2397.8970356999998</v>
      </c>
      <c r="AO7" s="279">
        <v>2270.8128387000002</v>
      </c>
      <c r="AP7" s="279">
        <v>2029.9732332999999</v>
      </c>
      <c r="AQ7" s="279">
        <v>2088.2923547999999</v>
      </c>
      <c r="AR7" s="279">
        <v>2505.9164172999999</v>
      </c>
      <c r="AS7" s="279">
        <v>2684.5978739000002</v>
      </c>
      <c r="AT7" s="279">
        <v>2644.6283487000001</v>
      </c>
      <c r="AU7" s="279">
        <v>2423.481503</v>
      </c>
      <c r="AV7" s="279">
        <v>2140.6118197000001</v>
      </c>
      <c r="AW7" s="279">
        <v>2196.7279371999998</v>
      </c>
      <c r="AX7" s="279">
        <v>2385.2220000000002</v>
      </c>
      <c r="AY7" s="279">
        <v>2571.9659999999999</v>
      </c>
      <c r="AZ7" s="342">
        <v>2418.0619999999999</v>
      </c>
      <c r="BA7" s="342">
        <v>2242.4679999999998</v>
      </c>
      <c r="BB7" s="342">
        <v>2047.135</v>
      </c>
      <c r="BC7" s="342">
        <v>2149.5520000000001</v>
      </c>
      <c r="BD7" s="342">
        <v>2489.8960000000002</v>
      </c>
      <c r="BE7" s="342">
        <v>2831.567</v>
      </c>
      <c r="BF7" s="342">
        <v>2866.9389999999999</v>
      </c>
      <c r="BG7" s="342">
        <v>2495.982</v>
      </c>
      <c r="BH7" s="342">
        <v>2295.6930000000002</v>
      </c>
      <c r="BI7" s="342">
        <v>2303.2469999999998</v>
      </c>
      <c r="BJ7" s="342">
        <v>2601.7429999999999</v>
      </c>
      <c r="BK7" s="342">
        <v>2582.3270000000002</v>
      </c>
      <c r="BL7" s="342">
        <v>2466.627</v>
      </c>
      <c r="BM7" s="342">
        <v>2184.2179999999998</v>
      </c>
      <c r="BN7" s="342">
        <v>2009.6130000000001</v>
      </c>
      <c r="BO7" s="342">
        <v>2123.7660000000001</v>
      </c>
      <c r="BP7" s="342">
        <v>2455.3890000000001</v>
      </c>
      <c r="BQ7" s="342">
        <v>2749.5970000000002</v>
      </c>
      <c r="BR7" s="342">
        <v>2770.922</v>
      </c>
      <c r="BS7" s="342">
        <v>2399.1289999999999</v>
      </c>
      <c r="BT7" s="342">
        <v>2212.1010000000001</v>
      </c>
      <c r="BU7" s="342">
        <v>2214.2629999999999</v>
      </c>
      <c r="BV7" s="342">
        <v>2481.971</v>
      </c>
    </row>
    <row r="8" spans="1:74" ht="11.1" customHeight="1">
      <c r="A8" s="565" t="s">
        <v>488</v>
      </c>
      <c r="B8" s="566" t="s">
        <v>489</v>
      </c>
      <c r="C8" s="279">
        <v>18393.692902999999</v>
      </c>
      <c r="D8" s="279">
        <v>17921.063214000002</v>
      </c>
      <c r="E8" s="279">
        <v>15446.809515999999</v>
      </c>
      <c r="F8" s="279">
        <v>16452.919467</v>
      </c>
      <c r="G8" s="279">
        <v>18783.458128999999</v>
      </c>
      <c r="H8" s="279">
        <v>24378.556499999999</v>
      </c>
      <c r="I8" s="279">
        <v>29762.823323000001</v>
      </c>
      <c r="J8" s="279">
        <v>31350.148323000001</v>
      </c>
      <c r="K8" s="279">
        <v>24107.658932999999</v>
      </c>
      <c r="L8" s="279">
        <v>19172.200032000001</v>
      </c>
      <c r="M8" s="279">
        <v>17312.493533000001</v>
      </c>
      <c r="N8" s="279">
        <v>19053.645355000001</v>
      </c>
      <c r="O8" s="279">
        <v>18184.248065</v>
      </c>
      <c r="P8" s="279">
        <v>18040.225143</v>
      </c>
      <c r="Q8" s="279">
        <v>16228.693773999999</v>
      </c>
      <c r="R8" s="279">
        <v>18197.480167000002</v>
      </c>
      <c r="S8" s="279">
        <v>19312.538548</v>
      </c>
      <c r="T8" s="279">
        <v>24239.6194</v>
      </c>
      <c r="U8" s="279">
        <v>31197.588581</v>
      </c>
      <c r="V8" s="279">
        <v>30691.128419000001</v>
      </c>
      <c r="W8" s="279">
        <v>23732.659667</v>
      </c>
      <c r="X8" s="279">
        <v>19340.117580999999</v>
      </c>
      <c r="Y8" s="279">
        <v>18933.580699999999</v>
      </c>
      <c r="Z8" s="279">
        <v>20711.454258000002</v>
      </c>
      <c r="AA8" s="279">
        <v>21842.478805999999</v>
      </c>
      <c r="AB8" s="279">
        <v>23181.990378999999</v>
      </c>
      <c r="AC8" s="279">
        <v>22694.602838999999</v>
      </c>
      <c r="AD8" s="279">
        <v>24718.657999999999</v>
      </c>
      <c r="AE8" s="279">
        <v>27205.918452000002</v>
      </c>
      <c r="AF8" s="279">
        <v>30415.639332999999</v>
      </c>
      <c r="AG8" s="279">
        <v>36076.424257999999</v>
      </c>
      <c r="AH8" s="279">
        <v>33506.166773999998</v>
      </c>
      <c r="AI8" s="279">
        <v>27836.966767000002</v>
      </c>
      <c r="AJ8" s="279">
        <v>22591.862516000001</v>
      </c>
      <c r="AK8" s="279">
        <v>20389.334133</v>
      </c>
      <c r="AL8" s="279">
        <v>20328.162097</v>
      </c>
      <c r="AM8" s="279">
        <v>21305.917355000001</v>
      </c>
      <c r="AN8" s="279">
        <v>21181.03025</v>
      </c>
      <c r="AO8" s="279">
        <v>20390.698645</v>
      </c>
      <c r="AP8" s="279">
        <v>19581.118632999998</v>
      </c>
      <c r="AQ8" s="279">
        <v>20670.935677000001</v>
      </c>
      <c r="AR8" s="279">
        <v>25495.846600000001</v>
      </c>
      <c r="AS8" s="279">
        <v>30275.882323000002</v>
      </c>
      <c r="AT8" s="279">
        <v>29976.612290000001</v>
      </c>
      <c r="AU8" s="279">
        <v>25910.128000000001</v>
      </c>
      <c r="AV8" s="279">
        <v>21461.607516</v>
      </c>
      <c r="AW8" s="279">
        <v>20968.152900000001</v>
      </c>
      <c r="AX8" s="279">
        <v>22067.98</v>
      </c>
      <c r="AY8" s="279">
        <v>22597.61</v>
      </c>
      <c r="AZ8" s="342">
        <v>20647.240000000002</v>
      </c>
      <c r="BA8" s="342">
        <v>20031.330000000002</v>
      </c>
      <c r="BB8" s="342">
        <v>19633.259999999998</v>
      </c>
      <c r="BC8" s="342">
        <v>21300.71</v>
      </c>
      <c r="BD8" s="342">
        <v>25356.07</v>
      </c>
      <c r="BE8" s="342">
        <v>29700.39</v>
      </c>
      <c r="BF8" s="342">
        <v>30276.75</v>
      </c>
      <c r="BG8" s="342">
        <v>25314.29</v>
      </c>
      <c r="BH8" s="342">
        <v>20998.5</v>
      </c>
      <c r="BI8" s="342">
        <v>19593.77</v>
      </c>
      <c r="BJ8" s="342">
        <v>20581.66</v>
      </c>
      <c r="BK8" s="342">
        <v>21299.29</v>
      </c>
      <c r="BL8" s="342">
        <v>21166.52</v>
      </c>
      <c r="BM8" s="342">
        <v>20183.03</v>
      </c>
      <c r="BN8" s="342">
        <v>20049.560000000001</v>
      </c>
      <c r="BO8" s="342">
        <v>22064.92</v>
      </c>
      <c r="BP8" s="342">
        <v>26485.7</v>
      </c>
      <c r="BQ8" s="342">
        <v>30854.77</v>
      </c>
      <c r="BR8" s="342">
        <v>31361.74</v>
      </c>
      <c r="BS8" s="342">
        <v>26433.9</v>
      </c>
      <c r="BT8" s="342">
        <v>21869.06</v>
      </c>
      <c r="BU8" s="342">
        <v>20521.11</v>
      </c>
      <c r="BV8" s="342">
        <v>21538.44</v>
      </c>
    </row>
    <row r="9" spans="1:74" ht="11.1" customHeight="1">
      <c r="A9" s="567" t="s">
        <v>490</v>
      </c>
      <c r="B9" s="568" t="s">
        <v>491</v>
      </c>
      <c r="C9" s="279">
        <v>250.03493548</v>
      </c>
      <c r="D9" s="279">
        <v>149.07425000000001</v>
      </c>
      <c r="E9" s="279">
        <v>140.97890322999999</v>
      </c>
      <c r="F9" s="279">
        <v>130.76429999999999</v>
      </c>
      <c r="G9" s="279">
        <v>169.15667741999999</v>
      </c>
      <c r="H9" s="279">
        <v>231.67006667000001</v>
      </c>
      <c r="I9" s="279">
        <v>253.20629031999999</v>
      </c>
      <c r="J9" s="279">
        <v>205.08980645</v>
      </c>
      <c r="K9" s="279">
        <v>160.43403333000001</v>
      </c>
      <c r="L9" s="279">
        <v>123.86925806000001</v>
      </c>
      <c r="M9" s="279">
        <v>119.59393333</v>
      </c>
      <c r="N9" s="279">
        <v>200.32887097</v>
      </c>
      <c r="O9" s="279">
        <v>196.31754581000001</v>
      </c>
      <c r="P9" s="279">
        <v>151.06181179000001</v>
      </c>
      <c r="Q9" s="279">
        <v>153.09888323000001</v>
      </c>
      <c r="R9" s="279">
        <v>137.67647367000001</v>
      </c>
      <c r="S9" s="279">
        <v>131.54888774</v>
      </c>
      <c r="T9" s="279">
        <v>150.46192667</v>
      </c>
      <c r="U9" s="279">
        <v>176.66085677000001</v>
      </c>
      <c r="V9" s="279">
        <v>148.71387225999999</v>
      </c>
      <c r="W9" s="279">
        <v>136.84223767</v>
      </c>
      <c r="X9" s="279">
        <v>113.61810161</v>
      </c>
      <c r="Y9" s="279">
        <v>103.843007</v>
      </c>
      <c r="Z9" s="279">
        <v>121.77005839</v>
      </c>
      <c r="AA9" s="279">
        <v>139.20053709999999</v>
      </c>
      <c r="AB9" s="279">
        <v>115.78360345</v>
      </c>
      <c r="AC9" s="279">
        <v>89.087022580999999</v>
      </c>
      <c r="AD9" s="279">
        <v>89.134718667000001</v>
      </c>
      <c r="AE9" s="279">
        <v>101.30370194</v>
      </c>
      <c r="AF9" s="279">
        <v>123.98935167</v>
      </c>
      <c r="AG9" s="279">
        <v>136.13541258000001</v>
      </c>
      <c r="AH9" s="279">
        <v>119.47498645</v>
      </c>
      <c r="AI9" s="279">
        <v>105.383386</v>
      </c>
      <c r="AJ9" s="279">
        <v>100.76727903</v>
      </c>
      <c r="AK9" s="279">
        <v>107.17178333</v>
      </c>
      <c r="AL9" s="279">
        <v>115.64803419</v>
      </c>
      <c r="AM9" s="279">
        <v>152.46826806000001</v>
      </c>
      <c r="AN9" s="279">
        <v>120.93361786</v>
      </c>
      <c r="AO9" s="279">
        <v>110.80377806</v>
      </c>
      <c r="AP9" s="279">
        <v>111.139748</v>
      </c>
      <c r="AQ9" s="279">
        <v>133.00013451999999</v>
      </c>
      <c r="AR9" s="279">
        <v>136.06780599999999</v>
      </c>
      <c r="AS9" s="279">
        <v>164.79408258000001</v>
      </c>
      <c r="AT9" s="279">
        <v>137.1207971</v>
      </c>
      <c r="AU9" s="279">
        <v>128.736512</v>
      </c>
      <c r="AV9" s="279">
        <v>114.03972387</v>
      </c>
      <c r="AW9" s="279">
        <v>104.22305093</v>
      </c>
      <c r="AX9" s="279">
        <v>130.06180000000001</v>
      </c>
      <c r="AY9" s="279">
        <v>160.3348</v>
      </c>
      <c r="AZ9" s="342">
        <v>115.5326</v>
      </c>
      <c r="BA9" s="342">
        <v>119.324</v>
      </c>
      <c r="BB9" s="342">
        <v>114.3001</v>
      </c>
      <c r="BC9" s="342">
        <v>120.7415</v>
      </c>
      <c r="BD9" s="342">
        <v>137.59950000000001</v>
      </c>
      <c r="BE9" s="342">
        <v>143.32060000000001</v>
      </c>
      <c r="BF9" s="342">
        <v>134.15960000000001</v>
      </c>
      <c r="BG9" s="342">
        <v>125.0501</v>
      </c>
      <c r="BH9" s="342">
        <v>114.0693</v>
      </c>
      <c r="BI9" s="342">
        <v>103.5461</v>
      </c>
      <c r="BJ9" s="342">
        <v>131.81129999999999</v>
      </c>
      <c r="BK9" s="342">
        <v>155.1798</v>
      </c>
      <c r="BL9" s="342">
        <v>120.80540000000001</v>
      </c>
      <c r="BM9" s="342">
        <v>119.2915</v>
      </c>
      <c r="BN9" s="342">
        <v>114.4349</v>
      </c>
      <c r="BO9" s="342">
        <v>121.52500000000001</v>
      </c>
      <c r="BP9" s="342">
        <v>138.0017</v>
      </c>
      <c r="BQ9" s="342">
        <v>144.66550000000001</v>
      </c>
      <c r="BR9" s="342">
        <v>135.70650000000001</v>
      </c>
      <c r="BS9" s="342">
        <v>124.4875</v>
      </c>
      <c r="BT9" s="342">
        <v>111.3436</v>
      </c>
      <c r="BU9" s="342">
        <v>103.6939</v>
      </c>
      <c r="BV9" s="342">
        <v>130.2398</v>
      </c>
    </row>
    <row r="10" spans="1:74" ht="11.1" customHeight="1">
      <c r="A10" s="565" t="s">
        <v>492</v>
      </c>
      <c r="B10" s="566" t="s">
        <v>581</v>
      </c>
      <c r="C10" s="279">
        <v>92.265935483999996</v>
      </c>
      <c r="D10" s="279">
        <v>38.401214285999998</v>
      </c>
      <c r="E10" s="279">
        <v>40.175451613</v>
      </c>
      <c r="F10" s="279">
        <v>38.658200000000001</v>
      </c>
      <c r="G10" s="279">
        <v>64.410161290000005</v>
      </c>
      <c r="H10" s="279">
        <v>102.88939999999999</v>
      </c>
      <c r="I10" s="279">
        <v>118.73722581</v>
      </c>
      <c r="J10" s="279">
        <v>96.358322580999996</v>
      </c>
      <c r="K10" s="279">
        <v>59.627966667000003</v>
      </c>
      <c r="L10" s="279">
        <v>35.900451613000001</v>
      </c>
      <c r="M10" s="279">
        <v>32.727233333000001</v>
      </c>
      <c r="N10" s="279">
        <v>65.193677418999997</v>
      </c>
      <c r="O10" s="279">
        <v>55.590129032</v>
      </c>
      <c r="P10" s="279">
        <v>36.419750000000001</v>
      </c>
      <c r="Q10" s="279">
        <v>35.900580644999998</v>
      </c>
      <c r="R10" s="279">
        <v>44.441266667000001</v>
      </c>
      <c r="S10" s="279">
        <v>39.663354839</v>
      </c>
      <c r="T10" s="279">
        <v>41.642600000000002</v>
      </c>
      <c r="U10" s="279">
        <v>50.013096773999997</v>
      </c>
      <c r="V10" s="279">
        <v>42.363516128999997</v>
      </c>
      <c r="W10" s="279">
        <v>31.408200000000001</v>
      </c>
      <c r="X10" s="279">
        <v>30.268838710000001</v>
      </c>
      <c r="Y10" s="279">
        <v>30.551633333000002</v>
      </c>
      <c r="Z10" s="279">
        <v>29.739032258000002</v>
      </c>
      <c r="AA10" s="279">
        <v>32.860096773999999</v>
      </c>
      <c r="AB10" s="279">
        <v>26.716310345</v>
      </c>
      <c r="AC10" s="279">
        <v>28.661354839000001</v>
      </c>
      <c r="AD10" s="279">
        <v>27.049600000000002</v>
      </c>
      <c r="AE10" s="279">
        <v>27.409548387000001</v>
      </c>
      <c r="AF10" s="279">
        <v>43.510533332999998</v>
      </c>
      <c r="AG10" s="279">
        <v>51.138483870999998</v>
      </c>
      <c r="AH10" s="279">
        <v>36.588483871000001</v>
      </c>
      <c r="AI10" s="279">
        <v>27.979466667000001</v>
      </c>
      <c r="AJ10" s="279">
        <v>29.435064516000001</v>
      </c>
      <c r="AK10" s="279">
        <v>26.788866667000001</v>
      </c>
      <c r="AL10" s="279">
        <v>26.829290322999999</v>
      </c>
      <c r="AM10" s="279">
        <v>50.615870968000003</v>
      </c>
      <c r="AN10" s="279">
        <v>36.069178571000002</v>
      </c>
      <c r="AO10" s="279">
        <v>26.825354838999999</v>
      </c>
      <c r="AP10" s="279">
        <v>27.550633333</v>
      </c>
      <c r="AQ10" s="279">
        <v>26.358322580999999</v>
      </c>
      <c r="AR10" s="279">
        <v>30.087</v>
      </c>
      <c r="AS10" s="279">
        <v>47.290741935</v>
      </c>
      <c r="AT10" s="279">
        <v>31.568161289999999</v>
      </c>
      <c r="AU10" s="279">
        <v>27.707866667000001</v>
      </c>
      <c r="AV10" s="279">
        <v>25.826000000000001</v>
      </c>
      <c r="AW10" s="279">
        <v>24.800433333000001</v>
      </c>
      <c r="AX10" s="279">
        <v>31.978290000000001</v>
      </c>
      <c r="AY10" s="279">
        <v>34.334620000000001</v>
      </c>
      <c r="AZ10" s="342">
        <v>27.682179999999999</v>
      </c>
      <c r="BA10" s="342">
        <v>27.01642</v>
      </c>
      <c r="BB10" s="342">
        <v>27.21387</v>
      </c>
      <c r="BC10" s="342">
        <v>28.795480000000001</v>
      </c>
      <c r="BD10" s="342">
        <v>37.404539999999997</v>
      </c>
      <c r="BE10" s="342">
        <v>38.26155</v>
      </c>
      <c r="BF10" s="342">
        <v>31.451920000000001</v>
      </c>
      <c r="BG10" s="342">
        <v>29.989719999999998</v>
      </c>
      <c r="BH10" s="342">
        <v>28.71058</v>
      </c>
      <c r="BI10" s="342">
        <v>27.253450000000001</v>
      </c>
      <c r="BJ10" s="342">
        <v>29.69275</v>
      </c>
      <c r="BK10" s="342">
        <v>37.105879999999999</v>
      </c>
      <c r="BL10" s="342">
        <v>28.847840000000001</v>
      </c>
      <c r="BM10" s="342">
        <v>26.61872</v>
      </c>
      <c r="BN10" s="342">
        <v>26.160879999999999</v>
      </c>
      <c r="BO10" s="342">
        <v>27.598230000000001</v>
      </c>
      <c r="BP10" s="342">
        <v>35.340130000000002</v>
      </c>
      <c r="BQ10" s="342">
        <v>38.683999999999997</v>
      </c>
      <c r="BR10" s="342">
        <v>32.627429999999997</v>
      </c>
      <c r="BS10" s="342">
        <v>29.051770000000001</v>
      </c>
      <c r="BT10" s="342">
        <v>25.914490000000001</v>
      </c>
      <c r="BU10" s="342">
        <v>27.519459999999999</v>
      </c>
      <c r="BV10" s="342">
        <v>28.98536</v>
      </c>
    </row>
    <row r="11" spans="1:74" ht="11.1" customHeight="1">
      <c r="A11" s="565" t="s">
        <v>493</v>
      </c>
      <c r="B11" s="566" t="s">
        <v>580</v>
      </c>
      <c r="C11" s="279">
        <v>80.171354839000003</v>
      </c>
      <c r="D11" s="279">
        <v>31.043071429000001</v>
      </c>
      <c r="E11" s="279">
        <v>25.335645160999999</v>
      </c>
      <c r="F11" s="279">
        <v>24.215666667000001</v>
      </c>
      <c r="G11" s="279">
        <v>33.859354838999998</v>
      </c>
      <c r="H11" s="279">
        <v>41.465200000000003</v>
      </c>
      <c r="I11" s="279">
        <v>43.449387096999999</v>
      </c>
      <c r="J11" s="279">
        <v>35.257483870999998</v>
      </c>
      <c r="K11" s="279">
        <v>30.152833333</v>
      </c>
      <c r="L11" s="279">
        <v>25.382967742000002</v>
      </c>
      <c r="M11" s="279">
        <v>29.206333333</v>
      </c>
      <c r="N11" s="279">
        <v>60.730870967999998</v>
      </c>
      <c r="O11" s="279">
        <v>43.438903226000001</v>
      </c>
      <c r="P11" s="279">
        <v>32.608607143</v>
      </c>
      <c r="Q11" s="279">
        <v>29.257903226</v>
      </c>
      <c r="R11" s="279">
        <v>33.504033333000002</v>
      </c>
      <c r="S11" s="279">
        <v>31.393290322999999</v>
      </c>
      <c r="T11" s="279">
        <v>32.269133332999999</v>
      </c>
      <c r="U11" s="279">
        <v>36.705193547999997</v>
      </c>
      <c r="V11" s="279">
        <v>26.805612903</v>
      </c>
      <c r="W11" s="279">
        <v>24.522433332999999</v>
      </c>
      <c r="X11" s="279">
        <v>24.291741935000001</v>
      </c>
      <c r="Y11" s="279">
        <v>25.609733333000001</v>
      </c>
      <c r="Z11" s="279">
        <v>28.776612903</v>
      </c>
      <c r="AA11" s="279">
        <v>27.627645161</v>
      </c>
      <c r="AB11" s="279">
        <v>22.962620690000001</v>
      </c>
      <c r="AC11" s="279">
        <v>20.222387096999999</v>
      </c>
      <c r="AD11" s="279">
        <v>23.373533333000001</v>
      </c>
      <c r="AE11" s="279">
        <v>28.563354838999999</v>
      </c>
      <c r="AF11" s="279">
        <v>29.225766666999998</v>
      </c>
      <c r="AG11" s="279">
        <v>30.787709676999999</v>
      </c>
      <c r="AH11" s="279">
        <v>24.255645161</v>
      </c>
      <c r="AI11" s="279">
        <v>21.872499999999999</v>
      </c>
      <c r="AJ11" s="279">
        <v>22.678580645</v>
      </c>
      <c r="AK11" s="279">
        <v>24.980666667000001</v>
      </c>
      <c r="AL11" s="279">
        <v>27.639419355000001</v>
      </c>
      <c r="AM11" s="279">
        <v>32.712161289999997</v>
      </c>
      <c r="AN11" s="279">
        <v>24.127071429000001</v>
      </c>
      <c r="AO11" s="279">
        <v>21.094258064999998</v>
      </c>
      <c r="AP11" s="279">
        <v>22.032066666999999</v>
      </c>
      <c r="AQ11" s="279">
        <v>26.310483870999999</v>
      </c>
      <c r="AR11" s="279">
        <v>22.689533333</v>
      </c>
      <c r="AS11" s="279">
        <v>34.988322580999998</v>
      </c>
      <c r="AT11" s="279">
        <v>22.361290322999999</v>
      </c>
      <c r="AU11" s="279">
        <v>22.030166667</v>
      </c>
      <c r="AV11" s="279">
        <v>19.549806451999999</v>
      </c>
      <c r="AW11" s="279">
        <v>24.436233333000001</v>
      </c>
      <c r="AX11" s="279">
        <v>30.030830000000002</v>
      </c>
      <c r="AY11" s="279">
        <v>48.912820000000004</v>
      </c>
      <c r="AZ11" s="342">
        <v>26.640419999999999</v>
      </c>
      <c r="BA11" s="342">
        <v>25.352650000000001</v>
      </c>
      <c r="BB11" s="342">
        <v>24.388290000000001</v>
      </c>
      <c r="BC11" s="342">
        <v>26.760999999999999</v>
      </c>
      <c r="BD11" s="342">
        <v>27.71677</v>
      </c>
      <c r="BE11" s="342">
        <v>30.988499999999998</v>
      </c>
      <c r="BF11" s="342">
        <v>30.353459999999998</v>
      </c>
      <c r="BG11" s="342">
        <v>24.883600000000001</v>
      </c>
      <c r="BH11" s="342">
        <v>23.937200000000001</v>
      </c>
      <c r="BI11" s="342">
        <v>23.11224</v>
      </c>
      <c r="BJ11" s="342">
        <v>30.85802</v>
      </c>
      <c r="BK11" s="342">
        <v>39.84328</v>
      </c>
      <c r="BL11" s="342">
        <v>26.895029999999998</v>
      </c>
      <c r="BM11" s="342">
        <v>24.845780000000001</v>
      </c>
      <c r="BN11" s="342">
        <v>24.33333</v>
      </c>
      <c r="BO11" s="342">
        <v>27.146239999999999</v>
      </c>
      <c r="BP11" s="342">
        <v>28.262550000000001</v>
      </c>
      <c r="BQ11" s="342">
        <v>30.571870000000001</v>
      </c>
      <c r="BR11" s="342">
        <v>29.697489999999998</v>
      </c>
      <c r="BS11" s="342">
        <v>24.40091</v>
      </c>
      <c r="BT11" s="342">
        <v>23.41207</v>
      </c>
      <c r="BU11" s="342">
        <v>22.57189</v>
      </c>
      <c r="BV11" s="342">
        <v>29.940259999999999</v>
      </c>
    </row>
    <row r="12" spans="1:74" ht="11.1" customHeight="1">
      <c r="A12" s="565" t="s">
        <v>494</v>
      </c>
      <c r="B12" s="566" t="s">
        <v>495</v>
      </c>
      <c r="C12" s="279">
        <v>69.818548387000007</v>
      </c>
      <c r="D12" s="279">
        <v>72.069642857000005</v>
      </c>
      <c r="E12" s="279">
        <v>70.723709677000002</v>
      </c>
      <c r="F12" s="279">
        <v>63.680666666999997</v>
      </c>
      <c r="G12" s="279">
        <v>66.970967741999999</v>
      </c>
      <c r="H12" s="279">
        <v>82.171166666999994</v>
      </c>
      <c r="I12" s="279">
        <v>84.558225805999996</v>
      </c>
      <c r="J12" s="279">
        <v>68.168709676999995</v>
      </c>
      <c r="K12" s="279">
        <v>65.629833332999993</v>
      </c>
      <c r="L12" s="279">
        <v>58.433387097000001</v>
      </c>
      <c r="M12" s="279">
        <v>52.879333332999998</v>
      </c>
      <c r="N12" s="279">
        <v>65.817580645000007</v>
      </c>
      <c r="O12" s="279">
        <v>89.050324193999998</v>
      </c>
      <c r="P12" s="279">
        <v>76.888185714000002</v>
      </c>
      <c r="Q12" s="279">
        <v>83.413085484000007</v>
      </c>
      <c r="R12" s="279">
        <v>56.024151666999998</v>
      </c>
      <c r="S12" s="279">
        <v>57.652264516000002</v>
      </c>
      <c r="T12" s="279">
        <v>71.946363332999994</v>
      </c>
      <c r="U12" s="279">
        <v>82.265553225999994</v>
      </c>
      <c r="V12" s="279">
        <v>74.843914515999998</v>
      </c>
      <c r="W12" s="279">
        <v>75.715149999999994</v>
      </c>
      <c r="X12" s="279">
        <v>54.438667742</v>
      </c>
      <c r="Y12" s="279">
        <v>42.791499999999999</v>
      </c>
      <c r="Z12" s="279">
        <v>58.810972581000001</v>
      </c>
      <c r="AA12" s="279">
        <v>76.860196774000002</v>
      </c>
      <c r="AB12" s="279">
        <v>62.536939654999998</v>
      </c>
      <c r="AC12" s="279">
        <v>36.526774193999998</v>
      </c>
      <c r="AD12" s="279">
        <v>35.386499999999998</v>
      </c>
      <c r="AE12" s="279">
        <v>41.176241935</v>
      </c>
      <c r="AF12" s="279">
        <v>46.672636666999999</v>
      </c>
      <c r="AG12" s="279">
        <v>49.596880644999999</v>
      </c>
      <c r="AH12" s="279">
        <v>54.494848386999998</v>
      </c>
      <c r="AI12" s="279">
        <v>52.365888333000001</v>
      </c>
      <c r="AJ12" s="279">
        <v>45.211290323</v>
      </c>
      <c r="AK12" s="279">
        <v>52.253166667000002</v>
      </c>
      <c r="AL12" s="279">
        <v>49.677327419000001</v>
      </c>
      <c r="AM12" s="279">
        <v>61.682479032000003</v>
      </c>
      <c r="AN12" s="279">
        <v>55.956312500000003</v>
      </c>
      <c r="AO12" s="279">
        <v>59.783758065000001</v>
      </c>
      <c r="AP12" s="279">
        <v>57.877564999999997</v>
      </c>
      <c r="AQ12" s="279">
        <v>76.581814515999994</v>
      </c>
      <c r="AR12" s="279">
        <v>80.241003332999995</v>
      </c>
      <c r="AS12" s="279">
        <v>77.488038709999998</v>
      </c>
      <c r="AT12" s="279">
        <v>79.875040322999993</v>
      </c>
      <c r="AU12" s="279">
        <v>75.321433333000002</v>
      </c>
      <c r="AV12" s="279">
        <v>65.846774194000005</v>
      </c>
      <c r="AW12" s="279">
        <v>51.447455720000001</v>
      </c>
      <c r="AX12" s="279">
        <v>62.03528</v>
      </c>
      <c r="AY12" s="279">
        <v>67.598330000000004</v>
      </c>
      <c r="AZ12" s="342">
        <v>54.959710000000001</v>
      </c>
      <c r="BA12" s="342">
        <v>61.078060000000001</v>
      </c>
      <c r="BB12" s="342">
        <v>58.059989999999999</v>
      </c>
      <c r="BC12" s="342">
        <v>60.551900000000003</v>
      </c>
      <c r="BD12" s="342">
        <v>68.172749999999994</v>
      </c>
      <c r="BE12" s="342">
        <v>68.208910000000003</v>
      </c>
      <c r="BF12" s="342">
        <v>66.457989999999995</v>
      </c>
      <c r="BG12" s="342">
        <v>65.255110000000002</v>
      </c>
      <c r="BH12" s="342">
        <v>57.190179999999998</v>
      </c>
      <c r="BI12" s="342">
        <v>48.650500000000001</v>
      </c>
      <c r="BJ12" s="342">
        <v>64.321269999999998</v>
      </c>
      <c r="BK12" s="342">
        <v>68.286720000000003</v>
      </c>
      <c r="BL12" s="342">
        <v>58.71414</v>
      </c>
      <c r="BM12" s="342">
        <v>62.06803</v>
      </c>
      <c r="BN12" s="342">
        <v>59.28622</v>
      </c>
      <c r="BO12" s="342">
        <v>61.948140000000002</v>
      </c>
      <c r="BP12" s="342">
        <v>69.812219999999996</v>
      </c>
      <c r="BQ12" s="342">
        <v>69.558599999999998</v>
      </c>
      <c r="BR12" s="342">
        <v>67.60848</v>
      </c>
      <c r="BS12" s="342">
        <v>66.199060000000003</v>
      </c>
      <c r="BT12" s="342">
        <v>57.9056</v>
      </c>
      <c r="BU12" s="342">
        <v>49.185540000000003</v>
      </c>
      <c r="BV12" s="342">
        <v>64.542940000000002</v>
      </c>
    </row>
    <row r="13" spans="1:74" ht="11.1" customHeight="1">
      <c r="A13" s="565" t="s">
        <v>496</v>
      </c>
      <c r="B13" s="566" t="s">
        <v>497</v>
      </c>
      <c r="C13" s="279">
        <v>7.7790967742000001</v>
      </c>
      <c r="D13" s="279">
        <v>7.5603214286</v>
      </c>
      <c r="E13" s="279">
        <v>4.7440967742</v>
      </c>
      <c r="F13" s="279">
        <v>4.2097666667000002</v>
      </c>
      <c r="G13" s="279">
        <v>3.9161935483999999</v>
      </c>
      <c r="H13" s="279">
        <v>5.1443000000000003</v>
      </c>
      <c r="I13" s="279">
        <v>6.4614516129000004</v>
      </c>
      <c r="J13" s="279">
        <v>5.3052903226000003</v>
      </c>
      <c r="K13" s="279">
        <v>5.0233999999999996</v>
      </c>
      <c r="L13" s="279">
        <v>4.1524516129000002</v>
      </c>
      <c r="M13" s="279">
        <v>4.7810333332999999</v>
      </c>
      <c r="N13" s="279">
        <v>8.5867419354999992</v>
      </c>
      <c r="O13" s="279">
        <v>8.2381893547999994</v>
      </c>
      <c r="P13" s="279">
        <v>5.1452689286000002</v>
      </c>
      <c r="Q13" s="279">
        <v>4.5273138709999996</v>
      </c>
      <c r="R13" s="279">
        <v>3.7070219999999998</v>
      </c>
      <c r="S13" s="279">
        <v>2.8399780644999999</v>
      </c>
      <c r="T13" s="279">
        <v>4.6038300000000003</v>
      </c>
      <c r="U13" s="279">
        <v>7.6770132257999997</v>
      </c>
      <c r="V13" s="279">
        <v>4.7008287096999997</v>
      </c>
      <c r="W13" s="279">
        <v>5.1964543333000002</v>
      </c>
      <c r="X13" s="279">
        <v>4.6188532257999997</v>
      </c>
      <c r="Y13" s="279">
        <v>4.8901403332999998</v>
      </c>
      <c r="Z13" s="279">
        <v>4.4434406451999999</v>
      </c>
      <c r="AA13" s="279">
        <v>1.8525983871</v>
      </c>
      <c r="AB13" s="279">
        <v>3.5677327586000001</v>
      </c>
      <c r="AC13" s="279">
        <v>3.6765064515999999</v>
      </c>
      <c r="AD13" s="279">
        <v>3.3250853333000001</v>
      </c>
      <c r="AE13" s="279">
        <v>4.1545567741999996</v>
      </c>
      <c r="AF13" s="279">
        <v>4.5804150000000003</v>
      </c>
      <c r="AG13" s="279">
        <v>4.6123383871000003</v>
      </c>
      <c r="AH13" s="279">
        <v>4.1360090322999996</v>
      </c>
      <c r="AI13" s="279">
        <v>3.1655310000000001</v>
      </c>
      <c r="AJ13" s="279">
        <v>3.4423435483999998</v>
      </c>
      <c r="AK13" s="279">
        <v>3.1490833333000001</v>
      </c>
      <c r="AL13" s="279">
        <v>11.501997097</v>
      </c>
      <c r="AM13" s="279">
        <v>7.4577567741999999</v>
      </c>
      <c r="AN13" s="279">
        <v>4.7810553570999996</v>
      </c>
      <c r="AO13" s="279">
        <v>3.1004070968000002</v>
      </c>
      <c r="AP13" s="279">
        <v>3.6794829999999998</v>
      </c>
      <c r="AQ13" s="279">
        <v>3.7495135484</v>
      </c>
      <c r="AR13" s="279">
        <v>3.0502693333000002</v>
      </c>
      <c r="AS13" s="279">
        <v>5.0269793547999999</v>
      </c>
      <c r="AT13" s="279">
        <v>3.3163051612999999</v>
      </c>
      <c r="AU13" s="279">
        <v>3.6770453333000002</v>
      </c>
      <c r="AV13" s="279">
        <v>2.8171432258000002</v>
      </c>
      <c r="AW13" s="279">
        <v>3.5389285403000001</v>
      </c>
      <c r="AX13" s="279">
        <v>6.017404</v>
      </c>
      <c r="AY13" s="279">
        <v>9.4890399999999993</v>
      </c>
      <c r="AZ13" s="342">
        <v>6.2503130000000002</v>
      </c>
      <c r="BA13" s="342">
        <v>5.8768750000000001</v>
      </c>
      <c r="BB13" s="342">
        <v>4.6379159999999997</v>
      </c>
      <c r="BC13" s="342">
        <v>4.6331309999999997</v>
      </c>
      <c r="BD13" s="342">
        <v>4.3054410000000001</v>
      </c>
      <c r="BE13" s="342">
        <v>5.861675</v>
      </c>
      <c r="BF13" s="342">
        <v>5.8962760000000003</v>
      </c>
      <c r="BG13" s="342">
        <v>4.9216410000000002</v>
      </c>
      <c r="BH13" s="342">
        <v>4.231325</v>
      </c>
      <c r="BI13" s="342">
        <v>4.5298740000000004</v>
      </c>
      <c r="BJ13" s="342">
        <v>6.9392420000000001</v>
      </c>
      <c r="BK13" s="342">
        <v>9.9439130000000002</v>
      </c>
      <c r="BL13" s="342">
        <v>6.3484109999999996</v>
      </c>
      <c r="BM13" s="342">
        <v>5.758991</v>
      </c>
      <c r="BN13" s="342">
        <v>4.6544939999999997</v>
      </c>
      <c r="BO13" s="342">
        <v>4.8323729999999996</v>
      </c>
      <c r="BP13" s="342">
        <v>4.5867599999999999</v>
      </c>
      <c r="BQ13" s="342">
        <v>5.8509880000000001</v>
      </c>
      <c r="BR13" s="342">
        <v>5.7730829999999997</v>
      </c>
      <c r="BS13" s="342">
        <v>4.8357650000000003</v>
      </c>
      <c r="BT13" s="342">
        <v>4.1114790000000001</v>
      </c>
      <c r="BU13" s="342">
        <v>4.4169770000000002</v>
      </c>
      <c r="BV13" s="342">
        <v>6.7712709999999996</v>
      </c>
    </row>
    <row r="14" spans="1:74" ht="11.1" customHeight="1">
      <c r="A14" s="590"/>
      <c r="B14" s="131" t="s">
        <v>498</v>
      </c>
      <c r="C14" s="255"/>
      <c r="D14" s="255"/>
      <c r="E14" s="255"/>
      <c r="F14" s="255"/>
      <c r="G14" s="255"/>
      <c r="H14" s="255"/>
      <c r="I14" s="255"/>
      <c r="J14" s="255"/>
      <c r="K14" s="255"/>
      <c r="L14" s="255"/>
      <c r="M14" s="255"/>
      <c r="N14" s="255"/>
      <c r="O14" s="255"/>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369"/>
      <c r="BA14" s="369"/>
      <c r="BB14" s="369"/>
      <c r="BC14" s="369"/>
      <c r="BD14" s="369"/>
      <c r="BE14" s="369"/>
      <c r="BF14" s="369"/>
      <c r="BG14" s="369"/>
      <c r="BH14" s="369"/>
      <c r="BI14" s="369"/>
      <c r="BJ14" s="369"/>
      <c r="BK14" s="369"/>
      <c r="BL14" s="369"/>
      <c r="BM14" s="369"/>
      <c r="BN14" s="369"/>
      <c r="BO14" s="369"/>
      <c r="BP14" s="369"/>
      <c r="BQ14" s="369"/>
      <c r="BR14" s="369"/>
      <c r="BS14" s="369"/>
      <c r="BT14" s="369"/>
      <c r="BU14" s="369"/>
      <c r="BV14" s="369"/>
    </row>
    <row r="15" spans="1:74" ht="11.1" customHeight="1">
      <c r="A15" s="565" t="s">
        <v>499</v>
      </c>
      <c r="B15" s="566" t="s">
        <v>487</v>
      </c>
      <c r="C15" s="279">
        <v>210.03187097</v>
      </c>
      <c r="D15" s="279">
        <v>209.70271428999999</v>
      </c>
      <c r="E15" s="279">
        <v>166.31767742</v>
      </c>
      <c r="F15" s="279">
        <v>144.65803332999999</v>
      </c>
      <c r="G15" s="279">
        <v>151.57219355000001</v>
      </c>
      <c r="H15" s="279">
        <v>203.23263333</v>
      </c>
      <c r="I15" s="279">
        <v>213.84299999999999</v>
      </c>
      <c r="J15" s="279">
        <v>204.50954838999999</v>
      </c>
      <c r="K15" s="279">
        <v>174.20986667</v>
      </c>
      <c r="L15" s="279">
        <v>144.86374194000001</v>
      </c>
      <c r="M15" s="279">
        <v>156.45959999999999</v>
      </c>
      <c r="N15" s="279">
        <v>200.17864516</v>
      </c>
      <c r="O15" s="279">
        <v>207.69638710000001</v>
      </c>
      <c r="P15" s="279">
        <v>180.43842857000001</v>
      </c>
      <c r="Q15" s="279">
        <v>126.79296773999999</v>
      </c>
      <c r="R15" s="279">
        <v>133.596</v>
      </c>
      <c r="S15" s="279">
        <v>144.23058065000001</v>
      </c>
      <c r="T15" s="279">
        <v>179.11243332999999</v>
      </c>
      <c r="U15" s="279">
        <v>197.96690323000001</v>
      </c>
      <c r="V15" s="279">
        <v>177.57093548</v>
      </c>
      <c r="W15" s="279">
        <v>143.3443</v>
      </c>
      <c r="X15" s="279">
        <v>123.5833871</v>
      </c>
      <c r="Y15" s="279">
        <v>126.94240000000001</v>
      </c>
      <c r="Z15" s="279">
        <v>122.59467742</v>
      </c>
      <c r="AA15" s="279">
        <v>147.75377419</v>
      </c>
      <c r="AB15" s="279">
        <v>113.33003447999999</v>
      </c>
      <c r="AC15" s="279">
        <v>104.68809677</v>
      </c>
      <c r="AD15" s="279">
        <v>82.857166667000001</v>
      </c>
      <c r="AE15" s="279">
        <v>112.15300000000001</v>
      </c>
      <c r="AF15" s="279">
        <v>128.37706667</v>
      </c>
      <c r="AG15" s="279">
        <v>175.48290323000001</v>
      </c>
      <c r="AH15" s="279">
        <v>150.86674194</v>
      </c>
      <c r="AI15" s="279">
        <v>114.166</v>
      </c>
      <c r="AJ15" s="279">
        <v>111.46545161</v>
      </c>
      <c r="AK15" s="279">
        <v>126.39400000000001</v>
      </c>
      <c r="AL15" s="279">
        <v>131.34212903</v>
      </c>
      <c r="AM15" s="279">
        <v>147.24767742</v>
      </c>
      <c r="AN15" s="279">
        <v>155.95235714</v>
      </c>
      <c r="AO15" s="279">
        <v>143.69958065</v>
      </c>
      <c r="AP15" s="279">
        <v>114.28736667</v>
      </c>
      <c r="AQ15" s="279">
        <v>124.92890323</v>
      </c>
      <c r="AR15" s="279">
        <v>136.2698</v>
      </c>
      <c r="AS15" s="279">
        <v>163.5976129</v>
      </c>
      <c r="AT15" s="279">
        <v>120.81548386999999</v>
      </c>
      <c r="AU15" s="279">
        <v>110.79506667</v>
      </c>
      <c r="AV15" s="279">
        <v>82.818870967999999</v>
      </c>
      <c r="AW15" s="279">
        <v>95.501366666999999</v>
      </c>
      <c r="AX15" s="279">
        <v>124.72329999999999</v>
      </c>
      <c r="AY15" s="279">
        <v>172.78389999999999</v>
      </c>
      <c r="AZ15" s="342">
        <v>165.2133</v>
      </c>
      <c r="BA15" s="342">
        <v>161.31020000000001</v>
      </c>
      <c r="BB15" s="342">
        <v>125.7409</v>
      </c>
      <c r="BC15" s="342">
        <v>128.99209999999999</v>
      </c>
      <c r="BD15" s="342">
        <v>120.46550000000001</v>
      </c>
      <c r="BE15" s="342">
        <v>175.52289999999999</v>
      </c>
      <c r="BF15" s="342">
        <v>159.03620000000001</v>
      </c>
      <c r="BG15" s="342">
        <v>125.37479999999999</v>
      </c>
      <c r="BH15" s="342">
        <v>108.27119999999999</v>
      </c>
      <c r="BI15" s="342">
        <v>113.6172</v>
      </c>
      <c r="BJ15" s="342">
        <v>147.2619</v>
      </c>
      <c r="BK15" s="342">
        <v>186.76740000000001</v>
      </c>
      <c r="BL15" s="342">
        <v>164.614</v>
      </c>
      <c r="BM15" s="342">
        <v>158.4417</v>
      </c>
      <c r="BN15" s="342">
        <v>124.21259999999999</v>
      </c>
      <c r="BO15" s="342">
        <v>123.7732</v>
      </c>
      <c r="BP15" s="342">
        <v>117.8449</v>
      </c>
      <c r="BQ15" s="342">
        <v>170.32579999999999</v>
      </c>
      <c r="BR15" s="342">
        <v>152.8287</v>
      </c>
      <c r="BS15" s="342">
        <v>118.9935</v>
      </c>
      <c r="BT15" s="342">
        <v>102.6144</v>
      </c>
      <c r="BU15" s="342">
        <v>105.58499999999999</v>
      </c>
      <c r="BV15" s="342">
        <v>135.83090000000001</v>
      </c>
    </row>
    <row r="16" spans="1:74" ht="11.1" customHeight="1">
      <c r="A16" s="565" t="s">
        <v>500</v>
      </c>
      <c r="B16" s="566" t="s">
        <v>489</v>
      </c>
      <c r="C16" s="279">
        <v>2708.3879999999999</v>
      </c>
      <c r="D16" s="279">
        <v>2647.5030357000001</v>
      </c>
      <c r="E16" s="279">
        <v>2445.4270323000001</v>
      </c>
      <c r="F16" s="279">
        <v>2687.4818667</v>
      </c>
      <c r="G16" s="279">
        <v>3074.0277418999999</v>
      </c>
      <c r="H16" s="279">
        <v>4162.6672332999997</v>
      </c>
      <c r="I16" s="279">
        <v>5451.6963225999998</v>
      </c>
      <c r="J16" s="279">
        <v>4828.0136774000002</v>
      </c>
      <c r="K16" s="279">
        <v>4209.1535999999996</v>
      </c>
      <c r="L16" s="279">
        <v>3194.9380645000001</v>
      </c>
      <c r="M16" s="279">
        <v>3496.3211667</v>
      </c>
      <c r="N16" s="279">
        <v>3308.2538064999999</v>
      </c>
      <c r="O16" s="279">
        <v>3033.1197096999999</v>
      </c>
      <c r="P16" s="279">
        <v>3207.3879643</v>
      </c>
      <c r="Q16" s="279">
        <v>3285.3902581000002</v>
      </c>
      <c r="R16" s="279">
        <v>3355.3611667</v>
      </c>
      <c r="S16" s="279">
        <v>3485.2332581000001</v>
      </c>
      <c r="T16" s="279">
        <v>4012.6471333</v>
      </c>
      <c r="U16" s="279">
        <v>5350.9412258000002</v>
      </c>
      <c r="V16" s="279">
        <v>4690.8558709999998</v>
      </c>
      <c r="W16" s="279">
        <v>4114.1015332999996</v>
      </c>
      <c r="X16" s="279">
        <v>3629.1322903</v>
      </c>
      <c r="Y16" s="279">
        <v>3590.7277333000002</v>
      </c>
      <c r="Z16" s="279">
        <v>3588.8781935000002</v>
      </c>
      <c r="AA16" s="279">
        <v>3614.4695806</v>
      </c>
      <c r="AB16" s="279">
        <v>3952.0983448000002</v>
      </c>
      <c r="AC16" s="279">
        <v>3573.8468386999998</v>
      </c>
      <c r="AD16" s="279">
        <v>3691.7363</v>
      </c>
      <c r="AE16" s="279">
        <v>4085.5727741999999</v>
      </c>
      <c r="AF16" s="279">
        <v>4787.4512999999997</v>
      </c>
      <c r="AG16" s="279">
        <v>6112.9233870999997</v>
      </c>
      <c r="AH16" s="279">
        <v>5560.1523870999999</v>
      </c>
      <c r="AI16" s="279">
        <v>4611.0518333</v>
      </c>
      <c r="AJ16" s="279">
        <v>3946.2627419</v>
      </c>
      <c r="AK16" s="279">
        <v>3718.8226332999998</v>
      </c>
      <c r="AL16" s="279">
        <v>3365.6415161</v>
      </c>
      <c r="AM16" s="279">
        <v>3433.5658064999998</v>
      </c>
      <c r="AN16" s="279">
        <v>3489.6403571000001</v>
      </c>
      <c r="AO16" s="279">
        <v>3328.1038709999998</v>
      </c>
      <c r="AP16" s="279">
        <v>3317.0779667000002</v>
      </c>
      <c r="AQ16" s="279">
        <v>3642.6370000000002</v>
      </c>
      <c r="AR16" s="279">
        <v>4044.3615332999998</v>
      </c>
      <c r="AS16" s="279">
        <v>5668.5161289999996</v>
      </c>
      <c r="AT16" s="279">
        <v>4575.0592902999997</v>
      </c>
      <c r="AU16" s="279">
        <v>3876.3612667000002</v>
      </c>
      <c r="AV16" s="279">
        <v>3341.6571613000001</v>
      </c>
      <c r="AW16" s="279">
        <v>3330.3368</v>
      </c>
      <c r="AX16" s="279">
        <v>3312.68</v>
      </c>
      <c r="AY16" s="279">
        <v>3479.239</v>
      </c>
      <c r="AZ16" s="342">
        <v>3562.5349999999999</v>
      </c>
      <c r="BA16" s="342">
        <v>3557.5</v>
      </c>
      <c r="BB16" s="342">
        <v>3406.53</v>
      </c>
      <c r="BC16" s="342">
        <v>3687.33</v>
      </c>
      <c r="BD16" s="342">
        <v>4202.7430000000004</v>
      </c>
      <c r="BE16" s="342">
        <v>5072.4639999999999</v>
      </c>
      <c r="BF16" s="342">
        <v>4791.2539999999999</v>
      </c>
      <c r="BG16" s="342">
        <v>4050.837</v>
      </c>
      <c r="BH16" s="342">
        <v>3427.5039999999999</v>
      </c>
      <c r="BI16" s="342">
        <v>3402.107</v>
      </c>
      <c r="BJ16" s="342">
        <v>3427.2049999999999</v>
      </c>
      <c r="BK16" s="342">
        <v>3581.828</v>
      </c>
      <c r="BL16" s="342">
        <v>3599.2759999999998</v>
      </c>
      <c r="BM16" s="342">
        <v>3667.2649999999999</v>
      </c>
      <c r="BN16" s="342">
        <v>3484.5070000000001</v>
      </c>
      <c r="BO16" s="342">
        <v>3820.239</v>
      </c>
      <c r="BP16" s="342">
        <v>4296.7560000000003</v>
      </c>
      <c r="BQ16" s="342">
        <v>5233.7489999999998</v>
      </c>
      <c r="BR16" s="342">
        <v>4981.8019999999997</v>
      </c>
      <c r="BS16" s="342">
        <v>4204.6660000000002</v>
      </c>
      <c r="BT16" s="342">
        <v>3556.2579999999998</v>
      </c>
      <c r="BU16" s="342">
        <v>3563.1489999999999</v>
      </c>
      <c r="BV16" s="342">
        <v>3626.9349999999999</v>
      </c>
    </row>
    <row r="17" spans="1:74" ht="11.1" customHeight="1">
      <c r="A17" s="567" t="s">
        <v>501</v>
      </c>
      <c r="B17" s="568" t="s">
        <v>491</v>
      </c>
      <c r="C17" s="279">
        <v>23.640387097000001</v>
      </c>
      <c r="D17" s="279">
        <v>15.356535714</v>
      </c>
      <c r="E17" s="279">
        <v>10.283580645000001</v>
      </c>
      <c r="F17" s="279">
        <v>9.2957000000000001</v>
      </c>
      <c r="G17" s="279">
        <v>12.577290323</v>
      </c>
      <c r="H17" s="279">
        <v>23.840833332999999</v>
      </c>
      <c r="I17" s="279">
        <v>59.325032258</v>
      </c>
      <c r="J17" s="279">
        <v>28.016096774000001</v>
      </c>
      <c r="K17" s="279">
        <v>15.867066667</v>
      </c>
      <c r="L17" s="279">
        <v>7.3433225805999998</v>
      </c>
      <c r="M17" s="279">
        <v>9.3743333332999992</v>
      </c>
      <c r="N17" s="279">
        <v>22.454096774</v>
      </c>
      <c r="O17" s="279">
        <v>35.130545161000001</v>
      </c>
      <c r="P17" s="279">
        <v>11.891147143</v>
      </c>
      <c r="Q17" s="279">
        <v>15.437861935000001</v>
      </c>
      <c r="R17" s="279">
        <v>5.1779376667000001</v>
      </c>
      <c r="S17" s="279">
        <v>7.3120519355000004</v>
      </c>
      <c r="T17" s="279">
        <v>13.955455333</v>
      </c>
      <c r="U17" s="279">
        <v>28.62338871</v>
      </c>
      <c r="V17" s="279">
        <v>12.39521871</v>
      </c>
      <c r="W17" s="279">
        <v>7.3550933333000001</v>
      </c>
      <c r="X17" s="279">
        <v>5.4413667741999996</v>
      </c>
      <c r="Y17" s="279">
        <v>5.5058829999999999</v>
      </c>
      <c r="Z17" s="279">
        <v>5.4302422580999998</v>
      </c>
      <c r="AA17" s="279">
        <v>8.6457064516000006</v>
      </c>
      <c r="AB17" s="279">
        <v>3.9976862069000001</v>
      </c>
      <c r="AC17" s="279">
        <v>3.6013267741999999</v>
      </c>
      <c r="AD17" s="279">
        <v>3.2479849999999999</v>
      </c>
      <c r="AE17" s="279">
        <v>5.7303303226000004</v>
      </c>
      <c r="AF17" s="279">
        <v>14.625945</v>
      </c>
      <c r="AG17" s="279">
        <v>21.829496773999999</v>
      </c>
      <c r="AH17" s="279">
        <v>10.401698387</v>
      </c>
      <c r="AI17" s="279">
        <v>4.9736646667000004</v>
      </c>
      <c r="AJ17" s="279">
        <v>5.1982477419000004</v>
      </c>
      <c r="AK17" s="279">
        <v>7.9126573333000003</v>
      </c>
      <c r="AL17" s="279">
        <v>4.3660938710000003</v>
      </c>
      <c r="AM17" s="279">
        <v>35.354989676999999</v>
      </c>
      <c r="AN17" s="279">
        <v>20.487894286</v>
      </c>
      <c r="AO17" s="279">
        <v>4.0863177419000003</v>
      </c>
      <c r="AP17" s="279">
        <v>4.8297756666999998</v>
      </c>
      <c r="AQ17" s="279">
        <v>6.9799703225999998</v>
      </c>
      <c r="AR17" s="279">
        <v>9.2739419999999999</v>
      </c>
      <c r="AS17" s="279">
        <v>30.206947418999999</v>
      </c>
      <c r="AT17" s="279">
        <v>6.7257206452</v>
      </c>
      <c r="AU17" s="279">
        <v>8.5181053332999994</v>
      </c>
      <c r="AV17" s="279">
        <v>4.0010793547999999</v>
      </c>
      <c r="AW17" s="279">
        <v>4.8381132897999999</v>
      </c>
      <c r="AX17" s="279">
        <v>10.53585</v>
      </c>
      <c r="AY17" s="279">
        <v>19.786899999999999</v>
      </c>
      <c r="AZ17" s="342">
        <v>8.9806889999999999</v>
      </c>
      <c r="BA17" s="342">
        <v>7.9008570000000002</v>
      </c>
      <c r="BB17" s="342">
        <v>5.3357010000000002</v>
      </c>
      <c r="BC17" s="342">
        <v>6.4738519999999999</v>
      </c>
      <c r="BD17" s="342">
        <v>8.5089500000000005</v>
      </c>
      <c r="BE17" s="342">
        <v>12.929449999999999</v>
      </c>
      <c r="BF17" s="342">
        <v>9.6161239999999992</v>
      </c>
      <c r="BG17" s="342">
        <v>5.8616099999999998</v>
      </c>
      <c r="BH17" s="342">
        <v>4.9222890000000001</v>
      </c>
      <c r="BI17" s="342">
        <v>5.8530480000000003</v>
      </c>
      <c r="BJ17" s="342">
        <v>8.0728609999999996</v>
      </c>
      <c r="BK17" s="342">
        <v>20.968769999999999</v>
      </c>
      <c r="BL17" s="342">
        <v>9.3379359999999991</v>
      </c>
      <c r="BM17" s="342">
        <v>7.723217</v>
      </c>
      <c r="BN17" s="342">
        <v>5.3489259999999996</v>
      </c>
      <c r="BO17" s="342">
        <v>6.5738240000000001</v>
      </c>
      <c r="BP17" s="342">
        <v>8.7539149999999992</v>
      </c>
      <c r="BQ17" s="342">
        <v>14.18512</v>
      </c>
      <c r="BR17" s="342">
        <v>9.9954350000000005</v>
      </c>
      <c r="BS17" s="342">
        <v>6.0529580000000003</v>
      </c>
      <c r="BT17" s="342">
        <v>4.9357680000000004</v>
      </c>
      <c r="BU17" s="342">
        <v>6.0866480000000003</v>
      </c>
      <c r="BV17" s="342">
        <v>7.543927</v>
      </c>
    </row>
    <row r="18" spans="1:74" ht="11.1" customHeight="1">
      <c r="A18" s="590"/>
      <c r="B18" s="131" t="s">
        <v>502</v>
      </c>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369"/>
      <c r="BA18" s="369"/>
      <c r="BB18" s="369"/>
      <c r="BC18" s="369"/>
      <c r="BD18" s="369"/>
      <c r="BE18" s="369"/>
      <c r="BF18" s="369"/>
      <c r="BG18" s="369"/>
      <c r="BH18" s="369"/>
      <c r="BI18" s="369"/>
      <c r="BJ18" s="369"/>
      <c r="BK18" s="369"/>
      <c r="BL18" s="369"/>
      <c r="BM18" s="369"/>
      <c r="BN18" s="369"/>
      <c r="BO18" s="369"/>
      <c r="BP18" s="369"/>
      <c r="BQ18" s="369"/>
      <c r="BR18" s="369"/>
      <c r="BS18" s="369"/>
      <c r="BT18" s="369"/>
      <c r="BU18" s="369"/>
      <c r="BV18" s="369"/>
    </row>
    <row r="19" spans="1:74" ht="11.1" customHeight="1">
      <c r="A19" s="565" t="s">
        <v>503</v>
      </c>
      <c r="B19" s="566" t="s">
        <v>487</v>
      </c>
      <c r="C19" s="279">
        <v>1235.8348065</v>
      </c>
      <c r="D19" s="279">
        <v>1211.2340713999999</v>
      </c>
      <c r="E19" s="279">
        <v>1007.5245806</v>
      </c>
      <c r="F19" s="279">
        <v>924.02686667</v>
      </c>
      <c r="G19" s="279">
        <v>1083.6511613</v>
      </c>
      <c r="H19" s="279">
        <v>1308.0849333000001</v>
      </c>
      <c r="I19" s="279">
        <v>1329.9644839</v>
      </c>
      <c r="J19" s="279">
        <v>1322.9978065</v>
      </c>
      <c r="K19" s="279">
        <v>1155.7013999999999</v>
      </c>
      <c r="L19" s="279">
        <v>925.88345160999995</v>
      </c>
      <c r="M19" s="279">
        <v>979.47806666999998</v>
      </c>
      <c r="N19" s="279">
        <v>1217.0953548</v>
      </c>
      <c r="O19" s="279">
        <v>1261.4466451999999</v>
      </c>
      <c r="P19" s="279">
        <v>1095.7928214000001</v>
      </c>
      <c r="Q19" s="279">
        <v>982.11509677000004</v>
      </c>
      <c r="R19" s="279">
        <v>999.84619999999995</v>
      </c>
      <c r="S19" s="279">
        <v>1113.8949032</v>
      </c>
      <c r="T19" s="279">
        <v>1290.348</v>
      </c>
      <c r="U19" s="279">
        <v>1354.1833548</v>
      </c>
      <c r="V19" s="279">
        <v>1309.4432902999999</v>
      </c>
      <c r="W19" s="279">
        <v>1108.1815667000001</v>
      </c>
      <c r="X19" s="279">
        <v>893.67899999999997</v>
      </c>
      <c r="Y19" s="279">
        <v>896.32293332999996</v>
      </c>
      <c r="Z19" s="279">
        <v>950.58516128999997</v>
      </c>
      <c r="AA19" s="279">
        <v>898.47764515999995</v>
      </c>
      <c r="AB19" s="279">
        <v>856.93724138000005</v>
      </c>
      <c r="AC19" s="279">
        <v>758.20274194000001</v>
      </c>
      <c r="AD19" s="279">
        <v>719.86563333000004</v>
      </c>
      <c r="AE19" s="279">
        <v>929.90980645000002</v>
      </c>
      <c r="AF19" s="279">
        <v>1066.3622</v>
      </c>
      <c r="AG19" s="279">
        <v>1228.8526452000001</v>
      </c>
      <c r="AH19" s="279">
        <v>1149.5377418999999</v>
      </c>
      <c r="AI19" s="279">
        <v>1001.7923</v>
      </c>
      <c r="AJ19" s="279">
        <v>902.45067742000003</v>
      </c>
      <c r="AK19" s="279">
        <v>982.24286667000001</v>
      </c>
      <c r="AL19" s="279">
        <v>944.20164516</v>
      </c>
      <c r="AM19" s="279">
        <v>966.96348387</v>
      </c>
      <c r="AN19" s="279">
        <v>935.95217857</v>
      </c>
      <c r="AO19" s="279">
        <v>916.36322581000002</v>
      </c>
      <c r="AP19" s="279">
        <v>816.77470000000005</v>
      </c>
      <c r="AQ19" s="279">
        <v>881.30706452000004</v>
      </c>
      <c r="AR19" s="279">
        <v>1114.6697667000001</v>
      </c>
      <c r="AS19" s="279">
        <v>1144.2347419</v>
      </c>
      <c r="AT19" s="279">
        <v>1141.4293548000001</v>
      </c>
      <c r="AU19" s="279">
        <v>1069.076</v>
      </c>
      <c r="AV19" s="279">
        <v>884.76990322999995</v>
      </c>
      <c r="AW19" s="279">
        <v>904.06366666999998</v>
      </c>
      <c r="AX19" s="279">
        <v>970.96759999999995</v>
      </c>
      <c r="AY19" s="279">
        <v>1010.5549999999999</v>
      </c>
      <c r="AZ19" s="342">
        <v>932.15650000000005</v>
      </c>
      <c r="BA19" s="342">
        <v>865.26199999999994</v>
      </c>
      <c r="BB19" s="342">
        <v>843.25959999999998</v>
      </c>
      <c r="BC19" s="342">
        <v>950.07740000000001</v>
      </c>
      <c r="BD19" s="342">
        <v>1129.5419999999999</v>
      </c>
      <c r="BE19" s="342">
        <v>1185.9110000000001</v>
      </c>
      <c r="BF19" s="342">
        <v>1242.654</v>
      </c>
      <c r="BG19" s="342">
        <v>1085.931</v>
      </c>
      <c r="BH19" s="342">
        <v>940.11590000000001</v>
      </c>
      <c r="BI19" s="342">
        <v>922.58669999999995</v>
      </c>
      <c r="BJ19" s="342">
        <v>1054.6659999999999</v>
      </c>
      <c r="BK19" s="342">
        <v>1013.558</v>
      </c>
      <c r="BL19" s="342">
        <v>981.14009999999996</v>
      </c>
      <c r="BM19" s="342">
        <v>845.51009999999997</v>
      </c>
      <c r="BN19" s="342">
        <v>828.3664</v>
      </c>
      <c r="BO19" s="342">
        <v>923.51840000000004</v>
      </c>
      <c r="BP19" s="342">
        <v>1094.806</v>
      </c>
      <c r="BQ19" s="342">
        <v>1150.693</v>
      </c>
      <c r="BR19" s="342">
        <v>1205.2059999999999</v>
      </c>
      <c r="BS19" s="342">
        <v>1052.4580000000001</v>
      </c>
      <c r="BT19" s="342">
        <v>908.25350000000003</v>
      </c>
      <c r="BU19" s="342">
        <v>877.56269999999995</v>
      </c>
      <c r="BV19" s="342">
        <v>1004.159</v>
      </c>
    </row>
    <row r="20" spans="1:74" ht="11.1" customHeight="1">
      <c r="A20" s="565" t="s">
        <v>504</v>
      </c>
      <c r="B20" s="566" t="s">
        <v>489</v>
      </c>
      <c r="C20" s="279">
        <v>10497.234419</v>
      </c>
      <c r="D20" s="279">
        <v>10147.923143</v>
      </c>
      <c r="E20" s="279">
        <v>8021.1060968000002</v>
      </c>
      <c r="F20" s="279">
        <v>9109.2013666999992</v>
      </c>
      <c r="G20" s="279">
        <v>11826.233452</v>
      </c>
      <c r="H20" s="279">
        <v>15394.584333000001</v>
      </c>
      <c r="I20" s="279">
        <v>16492.059968000001</v>
      </c>
      <c r="J20" s="279">
        <v>17935.603386999999</v>
      </c>
      <c r="K20" s="279">
        <v>13745.699433</v>
      </c>
      <c r="L20" s="279">
        <v>10250.295774</v>
      </c>
      <c r="M20" s="279">
        <v>8761.4498332999992</v>
      </c>
      <c r="N20" s="279">
        <v>10613.645355000001</v>
      </c>
      <c r="O20" s="279">
        <v>10535.674741999999</v>
      </c>
      <c r="P20" s="279">
        <v>10395.502678999999</v>
      </c>
      <c r="Q20" s="279">
        <v>9100.1760967999999</v>
      </c>
      <c r="R20" s="279">
        <v>11231.142967</v>
      </c>
      <c r="S20" s="279">
        <v>12291.861580999999</v>
      </c>
      <c r="T20" s="279">
        <v>15880.367167</v>
      </c>
      <c r="U20" s="279">
        <v>18344.839742</v>
      </c>
      <c r="V20" s="279">
        <v>18729.759580999998</v>
      </c>
      <c r="W20" s="279">
        <v>13928.695833</v>
      </c>
      <c r="X20" s="279">
        <v>11087.805903</v>
      </c>
      <c r="Y20" s="279">
        <v>10534.644399999999</v>
      </c>
      <c r="Z20" s="279">
        <v>11321.549451999999</v>
      </c>
      <c r="AA20" s="279">
        <v>12175.896032000001</v>
      </c>
      <c r="AB20" s="279">
        <v>12615.971345</v>
      </c>
      <c r="AC20" s="279">
        <v>13041.269742</v>
      </c>
      <c r="AD20" s="279">
        <v>14988.499400000001</v>
      </c>
      <c r="AE20" s="279">
        <v>16622.216968000001</v>
      </c>
      <c r="AF20" s="279">
        <v>18046.815167000001</v>
      </c>
      <c r="AG20" s="279">
        <v>20018.172934999999</v>
      </c>
      <c r="AH20" s="279">
        <v>18745.825903000001</v>
      </c>
      <c r="AI20" s="279">
        <v>15662.9298</v>
      </c>
      <c r="AJ20" s="279">
        <v>12355.396161000001</v>
      </c>
      <c r="AK20" s="279">
        <v>11162.916633000001</v>
      </c>
      <c r="AL20" s="279">
        <v>11906.185129</v>
      </c>
      <c r="AM20" s="279">
        <v>12150.312806</v>
      </c>
      <c r="AN20" s="279">
        <v>12062.144786000001</v>
      </c>
      <c r="AO20" s="279">
        <v>11557.453418999999</v>
      </c>
      <c r="AP20" s="279">
        <v>11481.260200000001</v>
      </c>
      <c r="AQ20" s="279">
        <v>12019.236806000001</v>
      </c>
      <c r="AR20" s="279">
        <v>15181.5406</v>
      </c>
      <c r="AS20" s="279">
        <v>16130.69571</v>
      </c>
      <c r="AT20" s="279">
        <v>17125.268742</v>
      </c>
      <c r="AU20" s="279">
        <v>14856.8601</v>
      </c>
      <c r="AV20" s="279">
        <v>12263.604160999999</v>
      </c>
      <c r="AW20" s="279">
        <v>11696.152767</v>
      </c>
      <c r="AX20" s="279">
        <v>12378.16</v>
      </c>
      <c r="AY20" s="279">
        <v>12858.73</v>
      </c>
      <c r="AZ20" s="342">
        <v>11483.07</v>
      </c>
      <c r="BA20" s="342">
        <v>11216.94</v>
      </c>
      <c r="BB20" s="342">
        <v>11382.45</v>
      </c>
      <c r="BC20" s="342">
        <v>12985.58</v>
      </c>
      <c r="BD20" s="342">
        <v>15712.49</v>
      </c>
      <c r="BE20" s="342">
        <v>16831.27</v>
      </c>
      <c r="BF20" s="342">
        <v>17175.669999999998</v>
      </c>
      <c r="BG20" s="342">
        <v>14502.76</v>
      </c>
      <c r="BH20" s="342">
        <v>11992.63</v>
      </c>
      <c r="BI20" s="342">
        <v>10913.17</v>
      </c>
      <c r="BJ20" s="342">
        <v>11654.46</v>
      </c>
      <c r="BK20" s="342">
        <v>12137.86</v>
      </c>
      <c r="BL20" s="342">
        <v>11994.71</v>
      </c>
      <c r="BM20" s="342">
        <v>11309.18</v>
      </c>
      <c r="BN20" s="342">
        <v>11597.47</v>
      </c>
      <c r="BO20" s="342">
        <v>13374.38</v>
      </c>
      <c r="BP20" s="342">
        <v>16225.11</v>
      </c>
      <c r="BQ20" s="342">
        <v>17477.05</v>
      </c>
      <c r="BR20" s="342">
        <v>17874.310000000001</v>
      </c>
      <c r="BS20" s="342">
        <v>15068.98</v>
      </c>
      <c r="BT20" s="342">
        <v>12485.41</v>
      </c>
      <c r="BU20" s="342">
        <v>11562.38</v>
      </c>
      <c r="BV20" s="342">
        <v>12177.89</v>
      </c>
    </row>
    <row r="21" spans="1:74" ht="11.1" customHeight="1">
      <c r="A21" s="567" t="s">
        <v>505</v>
      </c>
      <c r="B21" s="568" t="s">
        <v>491</v>
      </c>
      <c r="C21" s="279">
        <v>158.29741935000001</v>
      </c>
      <c r="D21" s="279">
        <v>65.077178571000005</v>
      </c>
      <c r="E21" s="279">
        <v>68.418322580999998</v>
      </c>
      <c r="F21" s="279">
        <v>59.846366666999998</v>
      </c>
      <c r="G21" s="279">
        <v>90.370032257999995</v>
      </c>
      <c r="H21" s="279">
        <v>141.51920000000001</v>
      </c>
      <c r="I21" s="279">
        <v>128.30903226000001</v>
      </c>
      <c r="J21" s="279">
        <v>114.09390323</v>
      </c>
      <c r="K21" s="279">
        <v>83.837800000000001</v>
      </c>
      <c r="L21" s="279">
        <v>54.747774194000002</v>
      </c>
      <c r="M21" s="279">
        <v>45.971033333000001</v>
      </c>
      <c r="N21" s="279">
        <v>111.23564516</v>
      </c>
      <c r="O21" s="279">
        <v>96.106099999999998</v>
      </c>
      <c r="P21" s="279">
        <v>67.573755714000001</v>
      </c>
      <c r="Q21" s="279">
        <v>68.650468387000004</v>
      </c>
      <c r="R21" s="279">
        <v>64.092624999999998</v>
      </c>
      <c r="S21" s="279">
        <v>59.000011612999998</v>
      </c>
      <c r="T21" s="279">
        <v>69.514164667000003</v>
      </c>
      <c r="U21" s="279">
        <v>84.559467419000001</v>
      </c>
      <c r="V21" s="279">
        <v>65.784975806000006</v>
      </c>
      <c r="W21" s="279">
        <v>62.959150000000001</v>
      </c>
      <c r="X21" s="279">
        <v>48.666769031999998</v>
      </c>
      <c r="Y21" s="279">
        <v>38.436184666999999</v>
      </c>
      <c r="Z21" s="279">
        <v>52.987688386999999</v>
      </c>
      <c r="AA21" s="279">
        <v>64.683757096999997</v>
      </c>
      <c r="AB21" s="279">
        <v>49.499807240999999</v>
      </c>
      <c r="AC21" s="279">
        <v>33.926975484000003</v>
      </c>
      <c r="AD21" s="279">
        <v>37.876812667000003</v>
      </c>
      <c r="AE21" s="279">
        <v>44.920850645000002</v>
      </c>
      <c r="AF21" s="279">
        <v>51.003376666999998</v>
      </c>
      <c r="AG21" s="279">
        <v>58.459580645000003</v>
      </c>
      <c r="AH21" s="279">
        <v>49.827845160999999</v>
      </c>
      <c r="AI21" s="279">
        <v>44.256489000000002</v>
      </c>
      <c r="AJ21" s="279">
        <v>43.277813225999999</v>
      </c>
      <c r="AK21" s="279">
        <v>49.096633666999999</v>
      </c>
      <c r="AL21" s="279">
        <v>46.638888710000003</v>
      </c>
      <c r="AM21" s="279">
        <v>56.797986452000004</v>
      </c>
      <c r="AN21" s="279">
        <v>47.355319999999999</v>
      </c>
      <c r="AO21" s="279">
        <v>50.879220322999998</v>
      </c>
      <c r="AP21" s="279">
        <v>55.864922333000003</v>
      </c>
      <c r="AQ21" s="279">
        <v>71.894750322999997</v>
      </c>
      <c r="AR21" s="279">
        <v>73.608044667000001</v>
      </c>
      <c r="AS21" s="279">
        <v>77.240513547999996</v>
      </c>
      <c r="AT21" s="279">
        <v>73.399711289999999</v>
      </c>
      <c r="AU21" s="279">
        <v>66.531334333000004</v>
      </c>
      <c r="AV21" s="279">
        <v>55.976096773999998</v>
      </c>
      <c r="AW21" s="279">
        <v>38.860693900000001</v>
      </c>
      <c r="AX21" s="279">
        <v>57.774140000000003</v>
      </c>
      <c r="AY21" s="279">
        <v>74.491330000000005</v>
      </c>
      <c r="AZ21" s="342">
        <v>48.258090000000003</v>
      </c>
      <c r="BA21" s="342">
        <v>52.303049999999999</v>
      </c>
      <c r="BB21" s="342">
        <v>50.184759999999997</v>
      </c>
      <c r="BC21" s="342">
        <v>55.450629999999997</v>
      </c>
      <c r="BD21" s="342">
        <v>67.728870000000001</v>
      </c>
      <c r="BE21" s="342">
        <v>65.708330000000004</v>
      </c>
      <c r="BF21" s="342">
        <v>59.986269999999998</v>
      </c>
      <c r="BG21" s="342">
        <v>58.957459999999998</v>
      </c>
      <c r="BH21" s="342">
        <v>48.430570000000003</v>
      </c>
      <c r="BI21" s="342">
        <v>37.35933</v>
      </c>
      <c r="BJ21" s="342">
        <v>59.174239999999998</v>
      </c>
      <c r="BK21" s="342">
        <v>68.285780000000003</v>
      </c>
      <c r="BL21" s="342">
        <v>50.935369999999999</v>
      </c>
      <c r="BM21" s="342">
        <v>52.253599999999999</v>
      </c>
      <c r="BN21" s="342">
        <v>50.301189999999998</v>
      </c>
      <c r="BO21" s="342">
        <v>56.036769999999997</v>
      </c>
      <c r="BP21" s="342">
        <v>66.145210000000006</v>
      </c>
      <c r="BQ21" s="342">
        <v>65.175330000000002</v>
      </c>
      <c r="BR21" s="342">
        <v>60.82358</v>
      </c>
      <c r="BS21" s="342">
        <v>58.105020000000003</v>
      </c>
      <c r="BT21" s="342">
        <v>47.577689999999997</v>
      </c>
      <c r="BU21" s="342">
        <v>37.400500000000001</v>
      </c>
      <c r="BV21" s="342">
        <v>58.416330000000002</v>
      </c>
    </row>
    <row r="22" spans="1:74" ht="11.1" customHeight="1">
      <c r="A22" s="590"/>
      <c r="B22" s="131" t="s">
        <v>506</v>
      </c>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369"/>
      <c r="BA22" s="369"/>
      <c r="BB22" s="369"/>
      <c r="BC22" s="369"/>
      <c r="BD22" s="369"/>
      <c r="BE22" s="369"/>
      <c r="BF22" s="369"/>
      <c r="BG22" s="369"/>
      <c r="BH22" s="369"/>
      <c r="BI22" s="369"/>
      <c r="BJ22" s="369"/>
      <c r="BK22" s="369"/>
      <c r="BL22" s="369"/>
      <c r="BM22" s="369"/>
      <c r="BN22" s="369"/>
      <c r="BO22" s="369"/>
      <c r="BP22" s="369"/>
      <c r="BQ22" s="369"/>
      <c r="BR22" s="369"/>
      <c r="BS22" s="369"/>
      <c r="BT22" s="369"/>
      <c r="BU22" s="369"/>
      <c r="BV22" s="369"/>
    </row>
    <row r="23" spans="1:74" ht="11.1" customHeight="1">
      <c r="A23" s="565" t="s">
        <v>507</v>
      </c>
      <c r="B23" s="566" t="s">
        <v>487</v>
      </c>
      <c r="C23" s="279">
        <v>1118.0257419</v>
      </c>
      <c r="D23" s="279">
        <v>1099.2171071</v>
      </c>
      <c r="E23" s="279">
        <v>973.22629031999998</v>
      </c>
      <c r="F23" s="279">
        <v>859.97029999999995</v>
      </c>
      <c r="G23" s="279">
        <v>915.00138709999999</v>
      </c>
      <c r="H23" s="279">
        <v>1101.1479999999999</v>
      </c>
      <c r="I23" s="279">
        <v>1154.9249354999999</v>
      </c>
      <c r="J23" s="279">
        <v>1159.5904839</v>
      </c>
      <c r="K23" s="279">
        <v>959.29123332999995</v>
      </c>
      <c r="L23" s="279">
        <v>884.53354838999996</v>
      </c>
      <c r="M23" s="279">
        <v>943.36583332999999</v>
      </c>
      <c r="N23" s="279">
        <v>1079.7576773999999</v>
      </c>
      <c r="O23" s="279">
        <v>1087.530129</v>
      </c>
      <c r="P23" s="279">
        <v>1029.2098214</v>
      </c>
      <c r="Q23" s="279">
        <v>937.08396774000005</v>
      </c>
      <c r="R23" s="279">
        <v>851.76599999999996</v>
      </c>
      <c r="S23" s="279">
        <v>859.48306451999997</v>
      </c>
      <c r="T23" s="279">
        <v>1047.7856333</v>
      </c>
      <c r="U23" s="279">
        <v>1162.2839031999999</v>
      </c>
      <c r="V23" s="279">
        <v>1115.9050322999999</v>
      </c>
      <c r="W23" s="279">
        <v>940.62466667000001</v>
      </c>
      <c r="X23" s="279">
        <v>892.51916129000006</v>
      </c>
      <c r="Y23" s="279">
        <v>872.08920000000001</v>
      </c>
      <c r="Z23" s="279">
        <v>937.99635483999998</v>
      </c>
      <c r="AA23" s="279">
        <v>901.97483870999997</v>
      </c>
      <c r="AB23" s="279">
        <v>881.99234482999998</v>
      </c>
      <c r="AC23" s="279">
        <v>734.11990322999998</v>
      </c>
      <c r="AD23" s="279">
        <v>699.26733333000004</v>
      </c>
      <c r="AE23" s="279">
        <v>748.78061290000005</v>
      </c>
      <c r="AF23" s="279">
        <v>909.35969999999998</v>
      </c>
      <c r="AG23" s="279">
        <v>1070.4065806000001</v>
      </c>
      <c r="AH23" s="279">
        <v>1018.8778065</v>
      </c>
      <c r="AI23" s="279">
        <v>853.75810000000001</v>
      </c>
      <c r="AJ23" s="279">
        <v>782.76158065000004</v>
      </c>
      <c r="AK23" s="279">
        <v>876.79093333000003</v>
      </c>
      <c r="AL23" s="279">
        <v>939.91948387000002</v>
      </c>
      <c r="AM23" s="279">
        <v>951.42741935000004</v>
      </c>
      <c r="AN23" s="279">
        <v>966.52821429000005</v>
      </c>
      <c r="AO23" s="279">
        <v>883.87622581000005</v>
      </c>
      <c r="AP23" s="279">
        <v>813.80650000000003</v>
      </c>
      <c r="AQ23" s="279">
        <v>788.97987096999998</v>
      </c>
      <c r="AR23" s="279">
        <v>925.45421733000001</v>
      </c>
      <c r="AS23" s="279">
        <v>1030.0296803000001</v>
      </c>
      <c r="AT23" s="279">
        <v>1024.0522197</v>
      </c>
      <c r="AU23" s="279">
        <v>911.16026967000005</v>
      </c>
      <c r="AV23" s="279">
        <v>843.00636806</v>
      </c>
      <c r="AW23" s="279">
        <v>862.58800387999997</v>
      </c>
      <c r="AX23" s="279">
        <v>963.14549999999997</v>
      </c>
      <c r="AY23" s="279">
        <v>1012.429</v>
      </c>
      <c r="AZ23" s="342">
        <v>969.04909999999995</v>
      </c>
      <c r="BA23" s="342">
        <v>879.9837</v>
      </c>
      <c r="BB23" s="342">
        <v>793.63980000000004</v>
      </c>
      <c r="BC23" s="342">
        <v>804.60059999999999</v>
      </c>
      <c r="BD23" s="342">
        <v>937.67589999999996</v>
      </c>
      <c r="BE23" s="342">
        <v>1082.8910000000001</v>
      </c>
      <c r="BF23" s="342">
        <v>1068.4169999999999</v>
      </c>
      <c r="BG23" s="342">
        <v>904.62879999999996</v>
      </c>
      <c r="BH23" s="342">
        <v>901.29989999999998</v>
      </c>
      <c r="BI23" s="342">
        <v>915.6123</v>
      </c>
      <c r="BJ23" s="342">
        <v>1013.319</v>
      </c>
      <c r="BK23" s="342">
        <v>1025.1300000000001</v>
      </c>
      <c r="BL23" s="342">
        <v>1002.273</v>
      </c>
      <c r="BM23" s="342">
        <v>889.11829999999998</v>
      </c>
      <c r="BN23" s="342">
        <v>789.84199999999998</v>
      </c>
      <c r="BO23" s="342">
        <v>800.33270000000005</v>
      </c>
      <c r="BP23" s="342">
        <v>924.17560000000003</v>
      </c>
      <c r="BQ23" s="342">
        <v>1067.7840000000001</v>
      </c>
      <c r="BR23" s="342">
        <v>1055.8420000000001</v>
      </c>
      <c r="BS23" s="342">
        <v>887.74099999999999</v>
      </c>
      <c r="BT23" s="342">
        <v>891.68920000000003</v>
      </c>
      <c r="BU23" s="342">
        <v>904.3356</v>
      </c>
      <c r="BV23" s="342">
        <v>991.73620000000005</v>
      </c>
    </row>
    <row r="24" spans="1:74" ht="11.1" customHeight="1">
      <c r="A24" s="565" t="s">
        <v>508</v>
      </c>
      <c r="B24" s="566" t="s">
        <v>489</v>
      </c>
      <c r="C24" s="279">
        <v>947.77696774000003</v>
      </c>
      <c r="D24" s="279">
        <v>725.26878570999997</v>
      </c>
      <c r="E24" s="279">
        <v>499.68206451999998</v>
      </c>
      <c r="F24" s="279">
        <v>498.48856667000001</v>
      </c>
      <c r="G24" s="279">
        <v>942.11619355000005</v>
      </c>
      <c r="H24" s="279">
        <v>1539.2160332999999</v>
      </c>
      <c r="I24" s="279">
        <v>2561.0741935000001</v>
      </c>
      <c r="J24" s="279">
        <v>2672.9443225999999</v>
      </c>
      <c r="K24" s="279">
        <v>790.97766666999996</v>
      </c>
      <c r="L24" s="279">
        <v>785.10409676999996</v>
      </c>
      <c r="M24" s="279">
        <v>697.94623333000004</v>
      </c>
      <c r="N24" s="279">
        <v>1156.9505806</v>
      </c>
      <c r="O24" s="279">
        <v>1157.7782580999999</v>
      </c>
      <c r="P24" s="279">
        <v>933.67642856999998</v>
      </c>
      <c r="Q24" s="279">
        <v>1204.4446129</v>
      </c>
      <c r="R24" s="279">
        <v>858.93503333000001</v>
      </c>
      <c r="S24" s="279">
        <v>1090.7875806</v>
      </c>
      <c r="T24" s="279">
        <v>1385.9897000000001</v>
      </c>
      <c r="U24" s="279">
        <v>3122.8478064999999</v>
      </c>
      <c r="V24" s="279">
        <v>2085.2170323</v>
      </c>
      <c r="W24" s="279">
        <v>836.86473333000004</v>
      </c>
      <c r="X24" s="279">
        <v>904.71025806</v>
      </c>
      <c r="Y24" s="279">
        <v>991.78626667000003</v>
      </c>
      <c r="Z24" s="279">
        <v>1312.2458065000001</v>
      </c>
      <c r="AA24" s="279">
        <v>1776.1890000000001</v>
      </c>
      <c r="AB24" s="279">
        <v>2057.1239999999998</v>
      </c>
      <c r="AC24" s="279">
        <v>2023.8395161000001</v>
      </c>
      <c r="AD24" s="279">
        <v>2184.5326332999998</v>
      </c>
      <c r="AE24" s="279">
        <v>2576.0634838999999</v>
      </c>
      <c r="AF24" s="279">
        <v>3092.7110333000001</v>
      </c>
      <c r="AG24" s="279">
        <v>4670.5885484</v>
      </c>
      <c r="AH24" s="279">
        <v>2520.5987418999998</v>
      </c>
      <c r="AI24" s="279">
        <v>1676.146</v>
      </c>
      <c r="AJ24" s="279">
        <v>1252.9686773999999</v>
      </c>
      <c r="AK24" s="279">
        <v>1382.5517333</v>
      </c>
      <c r="AL24" s="279">
        <v>1298.3241935000001</v>
      </c>
      <c r="AM24" s="279">
        <v>1465.6909355</v>
      </c>
      <c r="AN24" s="279">
        <v>1492.1611429</v>
      </c>
      <c r="AO24" s="279">
        <v>1628.2837741999999</v>
      </c>
      <c r="AP24" s="279">
        <v>1419.0175333</v>
      </c>
      <c r="AQ24" s="279">
        <v>1591.3913226</v>
      </c>
      <c r="AR24" s="279">
        <v>1541.4801</v>
      </c>
      <c r="AS24" s="279">
        <v>2497.4184839</v>
      </c>
      <c r="AT24" s="279">
        <v>2166.9853226</v>
      </c>
      <c r="AU24" s="279">
        <v>1508.3978999999999</v>
      </c>
      <c r="AV24" s="279">
        <v>1355.5936128999999</v>
      </c>
      <c r="AW24" s="279">
        <v>1404.3828332999999</v>
      </c>
      <c r="AX24" s="279">
        <v>1606.3320000000001</v>
      </c>
      <c r="AY24" s="279">
        <v>1787.337</v>
      </c>
      <c r="AZ24" s="342">
        <v>1471.09</v>
      </c>
      <c r="BA24" s="342">
        <v>1398.5740000000001</v>
      </c>
      <c r="BB24" s="342">
        <v>1308.5160000000001</v>
      </c>
      <c r="BC24" s="342">
        <v>1422.2829999999999</v>
      </c>
      <c r="BD24" s="342">
        <v>1774.0029999999999</v>
      </c>
      <c r="BE24" s="342">
        <v>2398.6210000000001</v>
      </c>
      <c r="BF24" s="342">
        <v>2116.739</v>
      </c>
      <c r="BG24" s="342">
        <v>1263.9090000000001</v>
      </c>
      <c r="BH24" s="342">
        <v>981.21579999999994</v>
      </c>
      <c r="BI24" s="342">
        <v>958.82669999999996</v>
      </c>
      <c r="BJ24" s="342">
        <v>1131.8789999999999</v>
      </c>
      <c r="BK24" s="342">
        <v>1365.04</v>
      </c>
      <c r="BL24" s="342">
        <v>1283.49</v>
      </c>
      <c r="BM24" s="342">
        <v>1331.604</v>
      </c>
      <c r="BN24" s="342">
        <v>1333.0340000000001</v>
      </c>
      <c r="BO24" s="342">
        <v>1468.2460000000001</v>
      </c>
      <c r="BP24" s="342">
        <v>1907.3389999999999</v>
      </c>
      <c r="BQ24" s="342">
        <v>2570.8679999999999</v>
      </c>
      <c r="BR24" s="342">
        <v>2257.2649999999999</v>
      </c>
      <c r="BS24" s="342">
        <v>1426.24</v>
      </c>
      <c r="BT24" s="342">
        <v>1099.912</v>
      </c>
      <c r="BU24" s="342">
        <v>1068.258</v>
      </c>
      <c r="BV24" s="342">
        <v>1286.2380000000001</v>
      </c>
    </row>
    <row r="25" spans="1:74" ht="11.1" customHeight="1">
      <c r="A25" s="567" t="s">
        <v>509</v>
      </c>
      <c r="B25" s="568" t="s">
        <v>491</v>
      </c>
      <c r="C25" s="279">
        <v>17.621258064999999</v>
      </c>
      <c r="D25" s="279">
        <v>18.111321429</v>
      </c>
      <c r="E25" s="279">
        <v>13.721612903</v>
      </c>
      <c r="F25" s="279">
        <v>15.016666667000001</v>
      </c>
      <c r="G25" s="279">
        <v>19.039516128999999</v>
      </c>
      <c r="H25" s="279">
        <v>19.139900000000001</v>
      </c>
      <c r="I25" s="279">
        <v>18.854870968</v>
      </c>
      <c r="J25" s="279">
        <v>17.580387096999999</v>
      </c>
      <c r="K25" s="279">
        <v>15.839833333</v>
      </c>
      <c r="L25" s="279">
        <v>14.343709677</v>
      </c>
      <c r="M25" s="279">
        <v>15.630800000000001</v>
      </c>
      <c r="N25" s="279">
        <v>16.545290323</v>
      </c>
      <c r="O25" s="279">
        <v>19.581008709999999</v>
      </c>
      <c r="P25" s="279">
        <v>22.789677142999999</v>
      </c>
      <c r="Q25" s="279">
        <v>20.421133225999998</v>
      </c>
      <c r="R25" s="279">
        <v>20.705922666999999</v>
      </c>
      <c r="S25" s="279">
        <v>20.610414515999999</v>
      </c>
      <c r="T25" s="279">
        <v>22.439706666999999</v>
      </c>
      <c r="U25" s="279">
        <v>20.558363226000001</v>
      </c>
      <c r="V25" s="279">
        <v>21.083840968000001</v>
      </c>
      <c r="W25" s="279">
        <v>19.199807667000002</v>
      </c>
      <c r="X25" s="279">
        <v>13.208296774000001</v>
      </c>
      <c r="Y25" s="279">
        <v>14.289009999999999</v>
      </c>
      <c r="Z25" s="279">
        <v>16.59216</v>
      </c>
      <c r="AA25" s="279">
        <v>22.286105805999998</v>
      </c>
      <c r="AB25" s="279">
        <v>21.844385861999999</v>
      </c>
      <c r="AC25" s="279">
        <v>11.731463548000001</v>
      </c>
      <c r="AD25" s="279">
        <v>10.899461000000001</v>
      </c>
      <c r="AE25" s="279">
        <v>13.625968065</v>
      </c>
      <c r="AF25" s="279">
        <v>22.120286666999998</v>
      </c>
      <c r="AG25" s="279">
        <v>18.020604515999999</v>
      </c>
      <c r="AH25" s="279">
        <v>18.915592580999999</v>
      </c>
      <c r="AI25" s="279">
        <v>17.617598666999999</v>
      </c>
      <c r="AJ25" s="279">
        <v>12.959584194</v>
      </c>
      <c r="AK25" s="279">
        <v>12.643337333</v>
      </c>
      <c r="AL25" s="279">
        <v>12.19728871</v>
      </c>
      <c r="AM25" s="279">
        <v>20.394862581000002</v>
      </c>
      <c r="AN25" s="279">
        <v>18.615546428999998</v>
      </c>
      <c r="AO25" s="279">
        <v>19.861005484</v>
      </c>
      <c r="AP25" s="279">
        <v>14.089912332999999</v>
      </c>
      <c r="AQ25" s="279">
        <v>18.463140644999999</v>
      </c>
      <c r="AR25" s="279">
        <v>19.739753332999999</v>
      </c>
      <c r="AS25" s="279">
        <v>20.923920968000001</v>
      </c>
      <c r="AT25" s="279">
        <v>20.465909676999999</v>
      </c>
      <c r="AU25" s="279">
        <v>17.234285</v>
      </c>
      <c r="AV25" s="279">
        <v>16.224233225999999</v>
      </c>
      <c r="AW25" s="279">
        <v>23.780743738000002</v>
      </c>
      <c r="AX25" s="279">
        <v>21.724260000000001</v>
      </c>
      <c r="AY25" s="279">
        <v>22.490169999999999</v>
      </c>
      <c r="AZ25" s="342">
        <v>18.631599999999999</v>
      </c>
      <c r="BA25" s="342">
        <v>18.323840000000001</v>
      </c>
      <c r="BB25" s="342">
        <v>17.648530000000001</v>
      </c>
      <c r="BC25" s="342">
        <v>17.771380000000001</v>
      </c>
      <c r="BD25" s="342">
        <v>19.748000000000001</v>
      </c>
      <c r="BE25" s="342">
        <v>21.309840000000001</v>
      </c>
      <c r="BF25" s="342">
        <v>20.612860000000001</v>
      </c>
      <c r="BG25" s="342">
        <v>16.594570000000001</v>
      </c>
      <c r="BH25" s="342">
        <v>18.005960000000002</v>
      </c>
      <c r="BI25" s="342">
        <v>18.89481</v>
      </c>
      <c r="BJ25" s="342">
        <v>20.130269999999999</v>
      </c>
      <c r="BK25" s="342">
        <v>21.249030000000001</v>
      </c>
      <c r="BL25" s="342">
        <v>19.009119999999999</v>
      </c>
      <c r="BM25" s="342">
        <v>18.536290000000001</v>
      </c>
      <c r="BN25" s="342">
        <v>17.836189999999998</v>
      </c>
      <c r="BO25" s="342">
        <v>17.893560000000001</v>
      </c>
      <c r="BP25" s="342">
        <v>19.897680000000001</v>
      </c>
      <c r="BQ25" s="342">
        <v>21.56494</v>
      </c>
      <c r="BR25" s="342">
        <v>20.836569999999998</v>
      </c>
      <c r="BS25" s="342">
        <v>16.69182</v>
      </c>
      <c r="BT25" s="342">
        <v>18.198139999999999</v>
      </c>
      <c r="BU25" s="342">
        <v>18.994440000000001</v>
      </c>
      <c r="BV25" s="342">
        <v>20.008929999999999</v>
      </c>
    </row>
    <row r="26" spans="1:74" ht="11.1" customHeight="1">
      <c r="A26" s="590"/>
      <c r="B26" s="131" t="s">
        <v>510</v>
      </c>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369"/>
      <c r="BA26" s="369"/>
      <c r="BB26" s="369"/>
      <c r="BC26" s="369"/>
      <c r="BD26" s="369"/>
      <c r="BE26" s="369"/>
      <c r="BF26" s="369"/>
      <c r="BG26" s="369"/>
      <c r="BH26" s="369"/>
      <c r="BI26" s="369"/>
      <c r="BJ26" s="369"/>
      <c r="BK26" s="369"/>
      <c r="BL26" s="369"/>
      <c r="BM26" s="369"/>
      <c r="BN26" s="369"/>
      <c r="BO26" s="369"/>
      <c r="BP26" s="369"/>
      <c r="BQ26" s="369"/>
      <c r="BR26" s="369"/>
      <c r="BS26" s="369"/>
      <c r="BT26" s="369"/>
      <c r="BU26" s="369"/>
      <c r="BV26" s="369"/>
    </row>
    <row r="27" spans="1:74" ht="11.1" customHeight="1">
      <c r="A27" s="565" t="s">
        <v>511</v>
      </c>
      <c r="B27" s="566" t="s">
        <v>487</v>
      </c>
      <c r="C27" s="279">
        <v>364.06519355</v>
      </c>
      <c r="D27" s="279">
        <v>344.43892856999997</v>
      </c>
      <c r="E27" s="279">
        <v>322.10338710000002</v>
      </c>
      <c r="F27" s="279">
        <v>305.92193333</v>
      </c>
      <c r="G27" s="279">
        <v>303.35996774</v>
      </c>
      <c r="H27" s="279">
        <v>300.70206667000002</v>
      </c>
      <c r="I27" s="279">
        <v>365.55683871000002</v>
      </c>
      <c r="J27" s="279">
        <v>370.51203226000001</v>
      </c>
      <c r="K27" s="279">
        <v>363.22013333000001</v>
      </c>
      <c r="L27" s="279">
        <v>332.39745161000002</v>
      </c>
      <c r="M27" s="279">
        <v>345.90486666999999</v>
      </c>
      <c r="N27" s="279">
        <v>362.48377419000002</v>
      </c>
      <c r="O27" s="279">
        <v>353.25577419000001</v>
      </c>
      <c r="P27" s="279">
        <v>323.63925</v>
      </c>
      <c r="Q27" s="279">
        <v>297.40545161</v>
      </c>
      <c r="R27" s="279">
        <v>252.40113332999999</v>
      </c>
      <c r="S27" s="279">
        <v>254.07648387</v>
      </c>
      <c r="T27" s="279">
        <v>287.93953333000002</v>
      </c>
      <c r="U27" s="279">
        <v>327.62758065000003</v>
      </c>
      <c r="V27" s="279">
        <v>374.39690323000002</v>
      </c>
      <c r="W27" s="279">
        <v>367.52406667000002</v>
      </c>
      <c r="X27" s="279">
        <v>335.53770967999998</v>
      </c>
      <c r="Y27" s="279">
        <v>339.95646667</v>
      </c>
      <c r="Z27" s="279">
        <v>363.32996773999997</v>
      </c>
      <c r="AA27" s="279">
        <v>333.85316129</v>
      </c>
      <c r="AB27" s="279">
        <v>319.2537931</v>
      </c>
      <c r="AC27" s="279">
        <v>256.80164516000002</v>
      </c>
      <c r="AD27" s="279">
        <v>224.88096666999999</v>
      </c>
      <c r="AE27" s="279">
        <v>234.99700000000001</v>
      </c>
      <c r="AF27" s="279">
        <v>284.42476667</v>
      </c>
      <c r="AG27" s="279">
        <v>316.10722580999999</v>
      </c>
      <c r="AH27" s="279">
        <v>347.67</v>
      </c>
      <c r="AI27" s="279">
        <v>346.22423333</v>
      </c>
      <c r="AJ27" s="279">
        <v>348.01870967999997</v>
      </c>
      <c r="AK27" s="279">
        <v>344.98996667</v>
      </c>
      <c r="AL27" s="279">
        <v>346.36032258</v>
      </c>
      <c r="AM27" s="279">
        <v>353.23161290000002</v>
      </c>
      <c r="AN27" s="279">
        <v>339.46428571000001</v>
      </c>
      <c r="AO27" s="279">
        <v>326.87380645000002</v>
      </c>
      <c r="AP27" s="279">
        <v>285.10466666999997</v>
      </c>
      <c r="AQ27" s="279">
        <v>293.07651613000002</v>
      </c>
      <c r="AR27" s="279">
        <v>329.52263333000002</v>
      </c>
      <c r="AS27" s="279">
        <v>346.73583871</v>
      </c>
      <c r="AT27" s="279">
        <v>358.33129031999999</v>
      </c>
      <c r="AU27" s="279">
        <v>332.45016666999999</v>
      </c>
      <c r="AV27" s="279">
        <v>330.01667742000001</v>
      </c>
      <c r="AW27" s="279">
        <v>334.57490000000001</v>
      </c>
      <c r="AX27" s="279">
        <v>326.38560000000001</v>
      </c>
      <c r="AY27" s="279">
        <v>376.1979</v>
      </c>
      <c r="AZ27" s="342">
        <v>351.6431</v>
      </c>
      <c r="BA27" s="342">
        <v>335.91239999999999</v>
      </c>
      <c r="BB27" s="342">
        <v>284.4948</v>
      </c>
      <c r="BC27" s="342">
        <v>265.88189999999997</v>
      </c>
      <c r="BD27" s="342">
        <v>302.2122</v>
      </c>
      <c r="BE27" s="342">
        <v>387.24200000000002</v>
      </c>
      <c r="BF27" s="342">
        <v>396.83150000000001</v>
      </c>
      <c r="BG27" s="342">
        <v>380.04730000000001</v>
      </c>
      <c r="BH27" s="342">
        <v>346.00639999999999</v>
      </c>
      <c r="BI27" s="342">
        <v>351.4307</v>
      </c>
      <c r="BJ27" s="342">
        <v>386.49619999999999</v>
      </c>
      <c r="BK27" s="342">
        <v>356.87259999999998</v>
      </c>
      <c r="BL27" s="342">
        <v>318.6001</v>
      </c>
      <c r="BM27" s="342">
        <v>291.14800000000002</v>
      </c>
      <c r="BN27" s="342">
        <v>267.19189999999998</v>
      </c>
      <c r="BO27" s="342">
        <v>276.14120000000003</v>
      </c>
      <c r="BP27" s="342">
        <v>318.56189999999998</v>
      </c>
      <c r="BQ27" s="342">
        <v>360.79410000000001</v>
      </c>
      <c r="BR27" s="342">
        <v>357.04539999999997</v>
      </c>
      <c r="BS27" s="342">
        <v>339.93650000000002</v>
      </c>
      <c r="BT27" s="342">
        <v>309.54430000000002</v>
      </c>
      <c r="BU27" s="342">
        <v>326.7799</v>
      </c>
      <c r="BV27" s="342">
        <v>350.24509999999998</v>
      </c>
    </row>
    <row r="28" spans="1:74" ht="11.1" customHeight="1">
      <c r="A28" s="565" t="s">
        <v>512</v>
      </c>
      <c r="B28" s="566" t="s">
        <v>489</v>
      </c>
      <c r="C28" s="279">
        <v>4240.2935160999996</v>
      </c>
      <c r="D28" s="279">
        <v>4400.3682500000004</v>
      </c>
      <c r="E28" s="279">
        <v>4480.5943225999999</v>
      </c>
      <c r="F28" s="279">
        <v>4157.7476667000001</v>
      </c>
      <c r="G28" s="279">
        <v>2941.0807418999998</v>
      </c>
      <c r="H28" s="279">
        <v>3282.0889000000002</v>
      </c>
      <c r="I28" s="279">
        <v>5257.9928387</v>
      </c>
      <c r="J28" s="279">
        <v>5913.5869355000004</v>
      </c>
      <c r="K28" s="279">
        <v>5361.8282332999997</v>
      </c>
      <c r="L28" s="279">
        <v>4941.8620967999996</v>
      </c>
      <c r="M28" s="279">
        <v>4356.7763000000004</v>
      </c>
      <c r="N28" s="279">
        <v>3974.7956128999999</v>
      </c>
      <c r="O28" s="279">
        <v>3457.6753548000002</v>
      </c>
      <c r="P28" s="279">
        <v>3503.6580714000002</v>
      </c>
      <c r="Q28" s="279">
        <v>2638.6828065</v>
      </c>
      <c r="R28" s="279">
        <v>2752.0410000000002</v>
      </c>
      <c r="S28" s="279">
        <v>2444.656129</v>
      </c>
      <c r="T28" s="279">
        <v>2960.6154000000001</v>
      </c>
      <c r="U28" s="279">
        <v>4378.9598065</v>
      </c>
      <c r="V28" s="279">
        <v>5185.2959355000003</v>
      </c>
      <c r="W28" s="279">
        <v>4852.9975666999999</v>
      </c>
      <c r="X28" s="279">
        <v>3718.4691290000001</v>
      </c>
      <c r="Y28" s="279">
        <v>3816.4223000000002</v>
      </c>
      <c r="Z28" s="279">
        <v>4488.7808064999999</v>
      </c>
      <c r="AA28" s="279">
        <v>4275.9241935</v>
      </c>
      <c r="AB28" s="279">
        <v>4556.7966896999997</v>
      </c>
      <c r="AC28" s="279">
        <v>4055.6467419000001</v>
      </c>
      <c r="AD28" s="279">
        <v>3853.8896666999999</v>
      </c>
      <c r="AE28" s="279">
        <v>3922.0652258</v>
      </c>
      <c r="AF28" s="279">
        <v>4488.6618332999997</v>
      </c>
      <c r="AG28" s="279">
        <v>5274.7393871000004</v>
      </c>
      <c r="AH28" s="279">
        <v>6679.5897419000003</v>
      </c>
      <c r="AI28" s="279">
        <v>5886.8391333</v>
      </c>
      <c r="AJ28" s="279">
        <v>5037.2349354999997</v>
      </c>
      <c r="AK28" s="279">
        <v>4125.0431332999997</v>
      </c>
      <c r="AL28" s="279">
        <v>3758.0112580999998</v>
      </c>
      <c r="AM28" s="279">
        <v>4256.3478064999999</v>
      </c>
      <c r="AN28" s="279">
        <v>4137.0839642999999</v>
      </c>
      <c r="AO28" s="279">
        <v>3876.8575805999999</v>
      </c>
      <c r="AP28" s="279">
        <v>3363.7629333</v>
      </c>
      <c r="AQ28" s="279">
        <v>3417.6705483999999</v>
      </c>
      <c r="AR28" s="279">
        <v>4728.4643667</v>
      </c>
      <c r="AS28" s="279">
        <v>5979.2520000000004</v>
      </c>
      <c r="AT28" s="279">
        <v>6109.2989355</v>
      </c>
      <c r="AU28" s="279">
        <v>5668.5087333000001</v>
      </c>
      <c r="AV28" s="279">
        <v>4500.7525806000003</v>
      </c>
      <c r="AW28" s="279">
        <v>4537.2804999999998</v>
      </c>
      <c r="AX28" s="279">
        <v>4770.8050000000003</v>
      </c>
      <c r="AY28" s="279">
        <v>4472.3010000000004</v>
      </c>
      <c r="AZ28" s="342">
        <v>4130.54</v>
      </c>
      <c r="BA28" s="342">
        <v>3858.3119999999999</v>
      </c>
      <c r="BB28" s="342">
        <v>3535.7620000000002</v>
      </c>
      <c r="BC28" s="342">
        <v>3205.509</v>
      </c>
      <c r="BD28" s="342">
        <v>3666.8429999999998</v>
      </c>
      <c r="BE28" s="342">
        <v>5398.0370000000003</v>
      </c>
      <c r="BF28" s="342">
        <v>6193.085</v>
      </c>
      <c r="BG28" s="342">
        <v>5496.7839999999997</v>
      </c>
      <c r="BH28" s="342">
        <v>4597.1480000000001</v>
      </c>
      <c r="BI28" s="342">
        <v>4319.6660000000002</v>
      </c>
      <c r="BJ28" s="342">
        <v>4368.12</v>
      </c>
      <c r="BK28" s="342">
        <v>4214.5550000000003</v>
      </c>
      <c r="BL28" s="342">
        <v>4289.0389999999998</v>
      </c>
      <c r="BM28" s="342">
        <v>3874.9859999999999</v>
      </c>
      <c r="BN28" s="342">
        <v>3634.556</v>
      </c>
      <c r="BO28" s="342">
        <v>3402.0529999999999</v>
      </c>
      <c r="BP28" s="342">
        <v>4056.491</v>
      </c>
      <c r="BQ28" s="342">
        <v>5573.107</v>
      </c>
      <c r="BR28" s="342">
        <v>6248.3689999999997</v>
      </c>
      <c r="BS28" s="342">
        <v>5734.02</v>
      </c>
      <c r="BT28" s="342">
        <v>4727.4780000000001</v>
      </c>
      <c r="BU28" s="342">
        <v>4327.3320000000003</v>
      </c>
      <c r="BV28" s="342">
        <v>4447.3789999999999</v>
      </c>
    </row>
    <row r="29" spans="1:74" ht="11.1" customHeight="1">
      <c r="A29" s="592" t="s">
        <v>513</v>
      </c>
      <c r="B29" s="568" t="s">
        <v>491</v>
      </c>
      <c r="C29" s="279">
        <v>50.475870968000002</v>
      </c>
      <c r="D29" s="279">
        <v>50.529214285999998</v>
      </c>
      <c r="E29" s="279">
        <v>48.555387097000001</v>
      </c>
      <c r="F29" s="279">
        <v>46.605566666999998</v>
      </c>
      <c r="G29" s="279">
        <v>47.169838710000001</v>
      </c>
      <c r="H29" s="279">
        <v>47.170133333000003</v>
      </c>
      <c r="I29" s="279">
        <v>46.717354839000002</v>
      </c>
      <c r="J29" s="279">
        <v>45.399419354999999</v>
      </c>
      <c r="K29" s="279">
        <v>44.889333333000003</v>
      </c>
      <c r="L29" s="279">
        <v>47.434451613</v>
      </c>
      <c r="M29" s="279">
        <v>48.617766666999998</v>
      </c>
      <c r="N29" s="279">
        <v>50.09383871</v>
      </c>
      <c r="O29" s="279">
        <v>45.499891935000001</v>
      </c>
      <c r="P29" s="279">
        <v>48.807231786000003</v>
      </c>
      <c r="Q29" s="279">
        <v>48.589419677000002</v>
      </c>
      <c r="R29" s="279">
        <v>47.699988333</v>
      </c>
      <c r="S29" s="279">
        <v>44.626409676999998</v>
      </c>
      <c r="T29" s="279">
        <v>44.552599999999998</v>
      </c>
      <c r="U29" s="279">
        <v>42.919637418999997</v>
      </c>
      <c r="V29" s="279">
        <v>49.449836773999998</v>
      </c>
      <c r="W29" s="279">
        <v>47.328186666999997</v>
      </c>
      <c r="X29" s="279">
        <v>46.301669032</v>
      </c>
      <c r="Y29" s="279">
        <v>45.611929332999999</v>
      </c>
      <c r="Z29" s="279">
        <v>46.759967742000001</v>
      </c>
      <c r="AA29" s="279">
        <v>43.584967742000003</v>
      </c>
      <c r="AB29" s="279">
        <v>40.441724137999998</v>
      </c>
      <c r="AC29" s="279">
        <v>39.827256773999999</v>
      </c>
      <c r="AD29" s="279">
        <v>37.110460000000003</v>
      </c>
      <c r="AE29" s="279">
        <v>37.026552903000002</v>
      </c>
      <c r="AF29" s="279">
        <v>36.239743333</v>
      </c>
      <c r="AG29" s="279">
        <v>37.825730645</v>
      </c>
      <c r="AH29" s="279">
        <v>40.329850323000002</v>
      </c>
      <c r="AI29" s="279">
        <v>38.535633666999999</v>
      </c>
      <c r="AJ29" s="279">
        <v>39.331633871000001</v>
      </c>
      <c r="AK29" s="279">
        <v>37.519154999999998</v>
      </c>
      <c r="AL29" s="279">
        <v>52.445762903000002</v>
      </c>
      <c r="AM29" s="279">
        <v>39.920429355000003</v>
      </c>
      <c r="AN29" s="279">
        <v>34.474857143000001</v>
      </c>
      <c r="AO29" s="279">
        <v>35.977234516000003</v>
      </c>
      <c r="AP29" s="279">
        <v>36.355137667000001</v>
      </c>
      <c r="AQ29" s="279">
        <v>35.662273226000003</v>
      </c>
      <c r="AR29" s="279">
        <v>33.446066000000002</v>
      </c>
      <c r="AS29" s="279">
        <v>36.422700644999999</v>
      </c>
      <c r="AT29" s="279">
        <v>36.529455484000003</v>
      </c>
      <c r="AU29" s="279">
        <v>36.452787333000003</v>
      </c>
      <c r="AV29" s="279">
        <v>37.838314515999997</v>
      </c>
      <c r="AW29" s="279">
        <v>36.743499999999997</v>
      </c>
      <c r="AX29" s="279">
        <v>40.027569999999997</v>
      </c>
      <c r="AY29" s="279">
        <v>43.566409999999998</v>
      </c>
      <c r="AZ29" s="342">
        <v>39.662239999999997</v>
      </c>
      <c r="BA29" s="342">
        <v>40.796259999999997</v>
      </c>
      <c r="BB29" s="342">
        <v>41.131079999999997</v>
      </c>
      <c r="BC29" s="342">
        <v>41.045650000000002</v>
      </c>
      <c r="BD29" s="342">
        <v>41.613689999999998</v>
      </c>
      <c r="BE29" s="342">
        <v>43.373010000000001</v>
      </c>
      <c r="BF29" s="342">
        <v>43.944400000000002</v>
      </c>
      <c r="BG29" s="342">
        <v>43.636420000000001</v>
      </c>
      <c r="BH29" s="342">
        <v>42.710459999999998</v>
      </c>
      <c r="BI29" s="342">
        <v>41.438890000000001</v>
      </c>
      <c r="BJ29" s="342">
        <v>44.433920000000001</v>
      </c>
      <c r="BK29" s="342">
        <v>44.676220000000001</v>
      </c>
      <c r="BL29" s="342">
        <v>41.522979999999997</v>
      </c>
      <c r="BM29" s="342">
        <v>40.778419999999997</v>
      </c>
      <c r="BN29" s="342">
        <v>40.948610000000002</v>
      </c>
      <c r="BO29" s="342">
        <v>41.020829999999997</v>
      </c>
      <c r="BP29" s="342">
        <v>43.20485</v>
      </c>
      <c r="BQ29" s="342">
        <v>43.74006</v>
      </c>
      <c r="BR29" s="342">
        <v>44.050890000000003</v>
      </c>
      <c r="BS29" s="342">
        <v>43.637700000000002</v>
      </c>
      <c r="BT29" s="342">
        <v>40.63203</v>
      </c>
      <c r="BU29" s="342">
        <v>41.212290000000003</v>
      </c>
      <c r="BV29" s="342">
        <v>44.270650000000003</v>
      </c>
    </row>
    <row r="30" spans="1:74" ht="11.1" customHeight="1">
      <c r="A30" s="592"/>
      <c r="B30" s="593"/>
      <c r="C30" s="261"/>
      <c r="D30" s="261"/>
      <c r="E30" s="261"/>
      <c r="F30" s="261"/>
      <c r="G30" s="261"/>
      <c r="H30" s="261"/>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261"/>
      <c r="AZ30" s="345"/>
      <c r="BA30" s="345"/>
      <c r="BB30" s="345"/>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 customHeight="1">
      <c r="A31" s="592"/>
      <c r="B31" s="109" t="s">
        <v>514</v>
      </c>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345"/>
      <c r="BA31" s="345"/>
      <c r="BB31" s="345"/>
      <c r="BC31" s="345"/>
      <c r="BD31" s="345"/>
      <c r="BE31" s="345"/>
      <c r="BF31" s="345"/>
      <c r="BG31" s="345"/>
      <c r="BH31" s="345"/>
      <c r="BI31" s="345"/>
      <c r="BJ31" s="345"/>
      <c r="BK31" s="345"/>
      <c r="BL31" s="345"/>
      <c r="BM31" s="345"/>
      <c r="BN31" s="345"/>
      <c r="BO31" s="345"/>
      <c r="BP31" s="345"/>
      <c r="BQ31" s="345"/>
      <c r="BR31" s="345"/>
      <c r="BS31" s="345"/>
      <c r="BT31" s="345"/>
      <c r="BU31" s="345"/>
      <c r="BV31" s="345"/>
    </row>
    <row r="32" spans="1:74" ht="11.1" customHeight="1">
      <c r="A32" s="592" t="s">
        <v>67</v>
      </c>
      <c r="B32" s="593" t="s">
        <v>515</v>
      </c>
      <c r="C32" s="594">
        <v>178.09109699999999</v>
      </c>
      <c r="D32" s="594">
        <v>171.025848</v>
      </c>
      <c r="E32" s="594">
        <v>177.74158700000001</v>
      </c>
      <c r="F32" s="594">
        <v>189.26026899999999</v>
      </c>
      <c r="G32" s="594">
        <v>191.66898599999999</v>
      </c>
      <c r="H32" s="594">
        <v>181.489676</v>
      </c>
      <c r="I32" s="594">
        <v>169.50435999999999</v>
      </c>
      <c r="J32" s="594">
        <v>159.98734400000001</v>
      </c>
      <c r="K32" s="594">
        <v>163.77565100000001</v>
      </c>
      <c r="L32" s="594">
        <v>175.68646699999999</v>
      </c>
      <c r="M32" s="594">
        <v>183.388507</v>
      </c>
      <c r="N32" s="594">
        <v>174.91726</v>
      </c>
      <c r="O32" s="594">
        <v>164.57453000000001</v>
      </c>
      <c r="P32" s="594">
        <v>161.06355400000001</v>
      </c>
      <c r="Q32" s="594">
        <v>166.255223</v>
      </c>
      <c r="R32" s="594">
        <v>173.42745400000001</v>
      </c>
      <c r="S32" s="594">
        <v>174.09295800000001</v>
      </c>
      <c r="T32" s="594">
        <v>165.14904999999999</v>
      </c>
      <c r="U32" s="594">
        <v>147.296233</v>
      </c>
      <c r="V32" s="594">
        <v>138.52697699999999</v>
      </c>
      <c r="W32" s="594">
        <v>143.710892</v>
      </c>
      <c r="X32" s="594">
        <v>156.195866</v>
      </c>
      <c r="Y32" s="594">
        <v>167.754198</v>
      </c>
      <c r="Z32" s="594">
        <v>172.38668000000001</v>
      </c>
      <c r="AA32" s="594">
        <v>180.091309</v>
      </c>
      <c r="AB32" s="594">
        <v>186.86552</v>
      </c>
      <c r="AC32" s="594">
        <v>195.37981099999999</v>
      </c>
      <c r="AD32" s="594">
        <v>202.26539299999999</v>
      </c>
      <c r="AE32" s="594">
        <v>203.13744500000001</v>
      </c>
      <c r="AF32" s="594">
        <v>197.92399</v>
      </c>
      <c r="AG32" s="594">
        <v>183.95845399999999</v>
      </c>
      <c r="AH32" s="594">
        <v>178.536947</v>
      </c>
      <c r="AI32" s="594">
        <v>182.01965100000001</v>
      </c>
      <c r="AJ32" s="594">
        <v>186.39613399999999</v>
      </c>
      <c r="AK32" s="594">
        <v>188.291324</v>
      </c>
      <c r="AL32" s="594">
        <v>185.11583300000001</v>
      </c>
      <c r="AM32" s="594">
        <v>178.74679699999999</v>
      </c>
      <c r="AN32" s="594">
        <v>175.32500099999999</v>
      </c>
      <c r="AO32" s="594">
        <v>171.51834500000001</v>
      </c>
      <c r="AP32" s="594">
        <v>172.65373199999999</v>
      </c>
      <c r="AQ32" s="594">
        <v>176.670151</v>
      </c>
      <c r="AR32" s="594">
        <v>170.53369799999999</v>
      </c>
      <c r="AS32" s="594">
        <v>159.53621000000001</v>
      </c>
      <c r="AT32" s="594">
        <v>154.118799</v>
      </c>
      <c r="AU32" s="594">
        <v>152.185498</v>
      </c>
      <c r="AV32" s="594">
        <v>153.35242700000001</v>
      </c>
      <c r="AW32" s="594">
        <v>155.75422</v>
      </c>
      <c r="AX32" s="594">
        <v>148.23400000000001</v>
      </c>
      <c r="AY32" s="594">
        <v>143.74809999999999</v>
      </c>
      <c r="AZ32" s="595">
        <v>143.59950000000001</v>
      </c>
      <c r="BA32" s="595">
        <v>146.99119999999999</v>
      </c>
      <c r="BB32" s="595">
        <v>153.4769</v>
      </c>
      <c r="BC32" s="595">
        <v>157.6627</v>
      </c>
      <c r="BD32" s="595">
        <v>154.98840000000001</v>
      </c>
      <c r="BE32" s="595">
        <v>145.79769999999999</v>
      </c>
      <c r="BF32" s="595">
        <v>140.27209999999999</v>
      </c>
      <c r="BG32" s="595">
        <v>139.685</v>
      </c>
      <c r="BH32" s="595">
        <v>145.21109999999999</v>
      </c>
      <c r="BI32" s="595">
        <v>147.75890000000001</v>
      </c>
      <c r="BJ32" s="595">
        <v>145.0094</v>
      </c>
      <c r="BK32" s="595">
        <v>139.54060000000001</v>
      </c>
      <c r="BL32" s="595">
        <v>139.3698</v>
      </c>
      <c r="BM32" s="595">
        <v>144.1362</v>
      </c>
      <c r="BN32" s="595">
        <v>151.39580000000001</v>
      </c>
      <c r="BO32" s="595">
        <v>155.5796</v>
      </c>
      <c r="BP32" s="595">
        <v>152.9032</v>
      </c>
      <c r="BQ32" s="595">
        <v>143.7106</v>
      </c>
      <c r="BR32" s="595">
        <v>138.18299999999999</v>
      </c>
      <c r="BS32" s="595">
        <v>137.59379999999999</v>
      </c>
      <c r="BT32" s="595">
        <v>143.11709999999999</v>
      </c>
      <c r="BU32" s="595">
        <v>145.66030000000001</v>
      </c>
      <c r="BV32" s="595">
        <v>142.9067</v>
      </c>
    </row>
    <row r="33" spans="1:74" ht="11.1" customHeight="1">
      <c r="A33" s="592" t="s">
        <v>83</v>
      </c>
      <c r="B33" s="593" t="s">
        <v>1112</v>
      </c>
      <c r="C33" s="594">
        <v>18.035036999999999</v>
      </c>
      <c r="D33" s="594">
        <v>18.53171</v>
      </c>
      <c r="E33" s="594">
        <v>18.679137999999998</v>
      </c>
      <c r="F33" s="594">
        <v>18.35257</v>
      </c>
      <c r="G33" s="594">
        <v>17.935490000000001</v>
      </c>
      <c r="H33" s="594">
        <v>17.411346999999999</v>
      </c>
      <c r="I33" s="594">
        <v>16.441220000000001</v>
      </c>
      <c r="J33" s="594">
        <v>16.287759999999999</v>
      </c>
      <c r="K33" s="594">
        <v>17.269372000000001</v>
      </c>
      <c r="L33" s="594">
        <v>17.781316</v>
      </c>
      <c r="M33" s="594">
        <v>17.492429000000001</v>
      </c>
      <c r="N33" s="594">
        <v>16.628596999999999</v>
      </c>
      <c r="O33" s="594">
        <v>16.011876999999998</v>
      </c>
      <c r="P33" s="594">
        <v>15.55185</v>
      </c>
      <c r="Q33" s="594">
        <v>15.404878999999999</v>
      </c>
      <c r="R33" s="594">
        <v>15.181456000000001</v>
      </c>
      <c r="S33" s="594">
        <v>15.208766000000001</v>
      </c>
      <c r="T33" s="594">
        <v>16.358865000000002</v>
      </c>
      <c r="U33" s="594">
        <v>16.111184999999999</v>
      </c>
      <c r="V33" s="594">
        <v>15.843095999999999</v>
      </c>
      <c r="W33" s="594">
        <v>15.726118</v>
      </c>
      <c r="X33" s="594">
        <v>16.044257999999999</v>
      </c>
      <c r="Y33" s="594">
        <v>15.963685999999999</v>
      </c>
      <c r="Z33" s="594">
        <v>15.490698</v>
      </c>
      <c r="AA33" s="594">
        <v>15.242139</v>
      </c>
      <c r="AB33" s="594">
        <v>15.150454</v>
      </c>
      <c r="AC33" s="594">
        <v>15.324013000000001</v>
      </c>
      <c r="AD33" s="594">
        <v>15.153881</v>
      </c>
      <c r="AE33" s="594">
        <v>14.813898</v>
      </c>
      <c r="AF33" s="594">
        <v>14.600139</v>
      </c>
      <c r="AG33" s="594">
        <v>13.87191</v>
      </c>
      <c r="AH33" s="594">
        <v>13.668342000000001</v>
      </c>
      <c r="AI33" s="594">
        <v>13.523578000000001</v>
      </c>
      <c r="AJ33" s="594">
        <v>13.405614999999999</v>
      </c>
      <c r="AK33" s="594">
        <v>13.220634</v>
      </c>
      <c r="AL33" s="594">
        <v>12.998638</v>
      </c>
      <c r="AM33" s="594">
        <v>12.161417999999999</v>
      </c>
      <c r="AN33" s="594">
        <v>11.934797</v>
      </c>
      <c r="AO33" s="594">
        <v>12.869199</v>
      </c>
      <c r="AP33" s="594">
        <v>12.451003999999999</v>
      </c>
      <c r="AQ33" s="594">
        <v>12.412285000000001</v>
      </c>
      <c r="AR33" s="594">
        <v>12.13383</v>
      </c>
      <c r="AS33" s="594">
        <v>11.676917</v>
      </c>
      <c r="AT33" s="594">
        <v>12.157126999999999</v>
      </c>
      <c r="AU33" s="594">
        <v>12.211531000000001</v>
      </c>
      <c r="AV33" s="594">
        <v>12.383597</v>
      </c>
      <c r="AW33" s="594">
        <v>12.911186000000001</v>
      </c>
      <c r="AX33" s="594">
        <v>12.53148</v>
      </c>
      <c r="AY33" s="594">
        <v>11.746230000000001</v>
      </c>
      <c r="AZ33" s="595">
        <v>11.886509999999999</v>
      </c>
      <c r="BA33" s="595">
        <v>12.21796</v>
      </c>
      <c r="BB33" s="595">
        <v>12.17501</v>
      </c>
      <c r="BC33" s="595">
        <v>12.211550000000001</v>
      </c>
      <c r="BD33" s="595">
        <v>12.43408</v>
      </c>
      <c r="BE33" s="595">
        <v>12.172599999999999</v>
      </c>
      <c r="BF33" s="595">
        <v>12.349119999999999</v>
      </c>
      <c r="BG33" s="595">
        <v>12.62016</v>
      </c>
      <c r="BH33" s="595">
        <v>12.832319999999999</v>
      </c>
      <c r="BI33" s="595">
        <v>12.97927</v>
      </c>
      <c r="BJ33" s="595">
        <v>12.701499999999999</v>
      </c>
      <c r="BK33" s="595">
        <v>12.16962</v>
      </c>
      <c r="BL33" s="595">
        <v>12.31945</v>
      </c>
      <c r="BM33" s="595">
        <v>12.56935</v>
      </c>
      <c r="BN33" s="595">
        <v>12.360810000000001</v>
      </c>
      <c r="BO33" s="595">
        <v>12.285220000000001</v>
      </c>
      <c r="BP33" s="595">
        <v>12.40972</v>
      </c>
      <c r="BQ33" s="595">
        <v>12.02718</v>
      </c>
      <c r="BR33" s="595">
        <v>12.09412</v>
      </c>
      <c r="BS33" s="595">
        <v>12.282999999999999</v>
      </c>
      <c r="BT33" s="595">
        <v>12.4367</v>
      </c>
      <c r="BU33" s="595">
        <v>12.52711</v>
      </c>
      <c r="BV33" s="595">
        <v>12.307040000000001</v>
      </c>
    </row>
    <row r="34" spans="1:74" ht="11.1" customHeight="1">
      <c r="A34" s="592" t="s">
        <v>84</v>
      </c>
      <c r="B34" s="593" t="s">
        <v>1113</v>
      </c>
      <c r="C34" s="594">
        <v>17.192540999999999</v>
      </c>
      <c r="D34" s="594">
        <v>17.409067</v>
      </c>
      <c r="E34" s="594">
        <v>17.352898</v>
      </c>
      <c r="F34" s="594">
        <v>17.294657000000001</v>
      </c>
      <c r="G34" s="594">
        <v>17.184660000000001</v>
      </c>
      <c r="H34" s="594">
        <v>17.039570999999999</v>
      </c>
      <c r="I34" s="594">
        <v>16.917261</v>
      </c>
      <c r="J34" s="594">
        <v>16.737168</v>
      </c>
      <c r="K34" s="594">
        <v>16.608001000000002</v>
      </c>
      <c r="L34" s="594">
        <v>16.698315999999998</v>
      </c>
      <c r="M34" s="594">
        <v>17.024093000000001</v>
      </c>
      <c r="N34" s="594">
        <v>16.758475000000001</v>
      </c>
      <c r="O34" s="594">
        <v>16.612552999999998</v>
      </c>
      <c r="P34" s="594">
        <v>16.565455</v>
      </c>
      <c r="Q34" s="594">
        <v>16.366962000000001</v>
      </c>
      <c r="R34" s="594">
        <v>16.152619000000001</v>
      </c>
      <c r="S34" s="594">
        <v>15.997071999999999</v>
      </c>
      <c r="T34" s="594">
        <v>16.379342000000001</v>
      </c>
      <c r="U34" s="594">
        <v>16.169758000000002</v>
      </c>
      <c r="V34" s="594">
        <v>16.162258000000001</v>
      </c>
      <c r="W34" s="594">
        <v>16.311136999999999</v>
      </c>
      <c r="X34" s="594">
        <v>16.567122000000001</v>
      </c>
      <c r="Y34" s="594">
        <v>16.729026000000001</v>
      </c>
      <c r="Z34" s="594">
        <v>16.648637999999998</v>
      </c>
      <c r="AA34" s="594">
        <v>16.682179000000001</v>
      </c>
      <c r="AB34" s="594">
        <v>16.500475000000002</v>
      </c>
      <c r="AC34" s="594">
        <v>16.413094999999998</v>
      </c>
      <c r="AD34" s="594">
        <v>16.371372999999998</v>
      </c>
      <c r="AE34" s="594">
        <v>16.290493000000001</v>
      </c>
      <c r="AF34" s="594">
        <v>16.248121000000001</v>
      </c>
      <c r="AG34" s="594">
        <v>16.699631</v>
      </c>
      <c r="AH34" s="594">
        <v>16.123415000000001</v>
      </c>
      <c r="AI34" s="594">
        <v>16.058872999999998</v>
      </c>
      <c r="AJ34" s="594">
        <v>16.019271</v>
      </c>
      <c r="AK34" s="594">
        <v>16.030847000000001</v>
      </c>
      <c r="AL34" s="594">
        <v>16.433373</v>
      </c>
      <c r="AM34" s="594">
        <v>16.328635999999999</v>
      </c>
      <c r="AN34" s="594">
        <v>16.314530999999999</v>
      </c>
      <c r="AO34" s="594">
        <v>16.208936000000001</v>
      </c>
      <c r="AP34" s="594">
        <v>16.00864</v>
      </c>
      <c r="AQ34" s="594">
        <v>15.893758999999999</v>
      </c>
      <c r="AR34" s="594">
        <v>15.898189</v>
      </c>
      <c r="AS34" s="594">
        <v>15.695748</v>
      </c>
      <c r="AT34" s="594">
        <v>15.637072</v>
      </c>
      <c r="AU34" s="594">
        <v>15.511359000000001</v>
      </c>
      <c r="AV34" s="594">
        <v>15.652443</v>
      </c>
      <c r="AW34" s="594">
        <v>15.792967000000001</v>
      </c>
      <c r="AX34" s="594">
        <v>15.79171</v>
      </c>
      <c r="AY34" s="594">
        <v>15.693949999999999</v>
      </c>
      <c r="AZ34" s="595">
        <v>15.684519999999999</v>
      </c>
      <c r="BA34" s="595">
        <v>15.636089999999999</v>
      </c>
      <c r="BB34" s="595">
        <v>15.62843</v>
      </c>
      <c r="BC34" s="595">
        <v>15.72329</v>
      </c>
      <c r="BD34" s="595">
        <v>15.77942</v>
      </c>
      <c r="BE34" s="595">
        <v>15.80217</v>
      </c>
      <c r="BF34" s="595">
        <v>15.62654</v>
      </c>
      <c r="BG34" s="595">
        <v>15.565110000000001</v>
      </c>
      <c r="BH34" s="595">
        <v>15.62893</v>
      </c>
      <c r="BI34" s="595">
        <v>15.71618</v>
      </c>
      <c r="BJ34" s="595">
        <v>15.729839999999999</v>
      </c>
      <c r="BK34" s="595">
        <v>15.66483</v>
      </c>
      <c r="BL34" s="595">
        <v>15.64086</v>
      </c>
      <c r="BM34" s="595">
        <v>15.57948</v>
      </c>
      <c r="BN34" s="595">
        <v>15.561070000000001</v>
      </c>
      <c r="BO34" s="595">
        <v>15.650869999999999</v>
      </c>
      <c r="BP34" s="595">
        <v>15.70659</v>
      </c>
      <c r="BQ34" s="595">
        <v>15.720230000000001</v>
      </c>
      <c r="BR34" s="595">
        <v>15.540710000000001</v>
      </c>
      <c r="BS34" s="595">
        <v>15.47236</v>
      </c>
      <c r="BT34" s="595">
        <v>15.525399999999999</v>
      </c>
      <c r="BU34" s="595">
        <v>15.597659999999999</v>
      </c>
      <c r="BV34" s="595">
        <v>15.59543</v>
      </c>
    </row>
    <row r="35" spans="1:74" ht="11.1" customHeight="1">
      <c r="A35" s="592" t="s">
        <v>1091</v>
      </c>
      <c r="B35" s="596" t="s">
        <v>1099</v>
      </c>
      <c r="C35" s="597">
        <v>7.0285799999999998</v>
      </c>
      <c r="D35" s="597">
        <v>6.3991199999999999</v>
      </c>
      <c r="E35" s="597">
        <v>6.2006500000000004</v>
      </c>
      <c r="F35" s="597">
        <v>6.2148050000000001</v>
      </c>
      <c r="G35" s="597">
        <v>5.9383600000000003</v>
      </c>
      <c r="H35" s="597">
        <v>5.5856849999999998</v>
      </c>
      <c r="I35" s="597">
        <v>5.2287249999999998</v>
      </c>
      <c r="J35" s="597">
        <v>5.5611750000000004</v>
      </c>
      <c r="K35" s="597">
        <v>5.7884099999999998</v>
      </c>
      <c r="L35" s="597">
        <v>5.9833400000000001</v>
      </c>
      <c r="M35" s="597">
        <v>5.4878749999999998</v>
      </c>
      <c r="N35" s="597">
        <v>5.0944500000000001</v>
      </c>
      <c r="O35" s="597">
        <v>3.9941399999999998</v>
      </c>
      <c r="P35" s="597">
        <v>3.5359600000000002</v>
      </c>
      <c r="Q35" s="597">
        <v>2.47661</v>
      </c>
      <c r="R35" s="597">
        <v>2.6299100000000002</v>
      </c>
      <c r="S35" s="597">
        <v>2.8134199999999998</v>
      </c>
      <c r="T35" s="597">
        <v>2.4814600000000002</v>
      </c>
      <c r="U35" s="597">
        <v>2.3148900000000001</v>
      </c>
      <c r="V35" s="597">
        <v>2.1853750000000001</v>
      </c>
      <c r="W35" s="597">
        <v>1.9271</v>
      </c>
      <c r="X35" s="597">
        <v>2.2020499999999998</v>
      </c>
      <c r="Y35" s="597">
        <v>2.4689199999999998</v>
      </c>
      <c r="Z35" s="597">
        <v>2.5401799999999999</v>
      </c>
      <c r="AA35" s="597">
        <v>2.043895</v>
      </c>
      <c r="AB35" s="597">
        <v>1.86937</v>
      </c>
      <c r="AC35" s="597">
        <v>2.2649699999999999</v>
      </c>
      <c r="AD35" s="597">
        <v>2.2865850000000001</v>
      </c>
      <c r="AE35" s="597">
        <v>2.0297900000000002</v>
      </c>
      <c r="AF35" s="597">
        <v>2.2909299999999999</v>
      </c>
      <c r="AG35" s="597">
        <v>2.0323549999999999</v>
      </c>
      <c r="AH35" s="597">
        <v>1.682415</v>
      </c>
      <c r="AI35" s="597">
        <v>1.76475</v>
      </c>
      <c r="AJ35" s="597">
        <v>2.0304850000000001</v>
      </c>
      <c r="AK35" s="597">
        <v>2.0812849999999998</v>
      </c>
      <c r="AL35" s="597">
        <v>2.47384</v>
      </c>
      <c r="AM35" s="597">
        <v>2.2100749999999998</v>
      </c>
      <c r="AN35" s="597">
        <v>2.2101199999999999</v>
      </c>
      <c r="AO35" s="597">
        <v>2.032295</v>
      </c>
      <c r="AP35" s="597">
        <v>2.2741850000000001</v>
      </c>
      <c r="AQ35" s="597">
        <v>2.2114150000000001</v>
      </c>
      <c r="AR35" s="597">
        <v>2.0367600000000001</v>
      </c>
      <c r="AS35" s="597">
        <v>1.9709700000000001</v>
      </c>
      <c r="AT35" s="597">
        <v>1.2997749999999999</v>
      </c>
      <c r="AU35" s="597">
        <v>1.5450200000000001</v>
      </c>
      <c r="AV35" s="597">
        <v>1.454285</v>
      </c>
      <c r="AW35" s="597">
        <v>1.68825</v>
      </c>
      <c r="AX35" s="597">
        <v>1.717762</v>
      </c>
      <c r="AY35" s="597">
        <v>1.7799830000000001</v>
      </c>
      <c r="AZ35" s="598">
        <v>1.812818</v>
      </c>
      <c r="BA35" s="598">
        <v>1.86517</v>
      </c>
      <c r="BB35" s="598">
        <v>1.909591</v>
      </c>
      <c r="BC35" s="598">
        <v>1.93685</v>
      </c>
      <c r="BD35" s="598">
        <v>1.961487</v>
      </c>
      <c r="BE35" s="598">
        <v>1.991215</v>
      </c>
      <c r="BF35" s="598">
        <v>2.0422920000000002</v>
      </c>
      <c r="BG35" s="598">
        <v>2.0917129999999999</v>
      </c>
      <c r="BH35" s="598">
        <v>2.1293579999999999</v>
      </c>
      <c r="BI35" s="598">
        <v>2.1686160000000001</v>
      </c>
      <c r="BJ35" s="598">
        <v>2.1989679999999998</v>
      </c>
      <c r="BK35" s="598">
        <v>2.231881</v>
      </c>
      <c r="BL35" s="598">
        <v>2.2598370000000001</v>
      </c>
      <c r="BM35" s="598">
        <v>2.3074279999999998</v>
      </c>
      <c r="BN35" s="598">
        <v>2.3418109999999999</v>
      </c>
      <c r="BO35" s="598">
        <v>2.356897</v>
      </c>
      <c r="BP35" s="598">
        <v>2.3691140000000002</v>
      </c>
      <c r="BQ35" s="598">
        <v>2.3918300000000001</v>
      </c>
      <c r="BR35" s="598">
        <v>2.440347</v>
      </c>
      <c r="BS35" s="598">
        <v>2.478631</v>
      </c>
      <c r="BT35" s="598">
        <v>2.5101200000000001</v>
      </c>
      <c r="BU35" s="598">
        <v>2.5347719999999998</v>
      </c>
      <c r="BV35" s="598">
        <v>2.5641069999999999</v>
      </c>
    </row>
    <row r="36" spans="1:74" ht="10.5" customHeight="1">
      <c r="A36" s="590"/>
      <c r="B36" s="599" t="s">
        <v>516</v>
      </c>
      <c r="C36" s="600"/>
      <c r="D36" s="600"/>
      <c r="E36" s="600"/>
      <c r="F36" s="600"/>
      <c r="G36" s="600"/>
      <c r="H36" s="600"/>
      <c r="I36" s="600"/>
      <c r="J36" s="600"/>
      <c r="K36" s="600"/>
      <c r="L36" s="600"/>
      <c r="M36" s="600"/>
      <c r="N36" s="600"/>
      <c r="O36" s="600"/>
      <c r="P36" s="600"/>
      <c r="Q36" s="600"/>
      <c r="R36" s="600"/>
      <c r="S36" s="600"/>
      <c r="T36" s="600"/>
      <c r="U36" s="600"/>
      <c r="V36" s="600"/>
      <c r="W36" s="600"/>
      <c r="X36" s="600"/>
      <c r="Y36" s="600"/>
      <c r="Z36" s="600"/>
      <c r="AA36" s="600"/>
      <c r="AB36" s="600"/>
      <c r="AC36" s="600"/>
      <c r="AD36" s="600"/>
      <c r="AE36" s="600"/>
      <c r="AF36" s="600"/>
      <c r="AG36" s="600"/>
      <c r="AH36" s="600"/>
      <c r="AI36" s="600"/>
      <c r="AJ36" s="600"/>
      <c r="AK36" s="600"/>
      <c r="AL36" s="600"/>
      <c r="AM36" s="600"/>
      <c r="AN36" s="600"/>
      <c r="AO36" s="600"/>
      <c r="AP36" s="600"/>
      <c r="AQ36" s="600"/>
      <c r="AR36" s="600"/>
      <c r="AS36" s="600"/>
      <c r="AT36" s="600"/>
      <c r="AU36" s="600"/>
      <c r="AV36" s="600"/>
      <c r="AW36" s="600"/>
      <c r="AX36" s="600"/>
      <c r="AY36" s="600"/>
      <c r="AZ36" s="600"/>
      <c r="BA36" s="600"/>
      <c r="BB36" s="600"/>
      <c r="BC36" s="600"/>
      <c r="BD36" s="600"/>
      <c r="BE36" s="600"/>
      <c r="BF36" s="600"/>
      <c r="BG36" s="600"/>
      <c r="BH36" s="600"/>
      <c r="BI36" s="600"/>
      <c r="BJ36" s="600"/>
      <c r="BK36" s="600"/>
      <c r="BL36" s="600"/>
      <c r="BM36" s="600"/>
      <c r="BN36" s="600"/>
      <c r="BO36" s="600"/>
      <c r="BP36" s="600"/>
      <c r="BQ36" s="600"/>
      <c r="BR36" s="600"/>
      <c r="BS36" s="600"/>
      <c r="BT36" s="600"/>
      <c r="BU36" s="600"/>
      <c r="BV36" s="600"/>
    </row>
    <row r="37" spans="1:74" ht="10.5" customHeight="1">
      <c r="A37" s="590"/>
      <c r="B37" s="601" t="s">
        <v>517</v>
      </c>
      <c r="C37" s="579"/>
      <c r="D37" s="579"/>
      <c r="E37" s="579"/>
      <c r="F37" s="579"/>
      <c r="G37" s="579"/>
      <c r="H37" s="579"/>
      <c r="I37" s="579"/>
      <c r="J37" s="579"/>
      <c r="K37" s="579"/>
      <c r="L37" s="579"/>
      <c r="M37" s="579"/>
      <c r="N37" s="579"/>
      <c r="O37" s="579"/>
      <c r="P37" s="579"/>
      <c r="Q37" s="579"/>
      <c r="R37" s="579"/>
      <c r="S37" s="579"/>
      <c r="T37" s="579"/>
      <c r="U37" s="579"/>
      <c r="V37" s="579"/>
      <c r="W37" s="579"/>
      <c r="X37" s="579"/>
      <c r="Y37" s="579"/>
      <c r="Z37" s="579"/>
      <c r="AA37" s="579"/>
      <c r="AB37" s="579"/>
      <c r="AC37" s="579"/>
      <c r="AD37" s="579"/>
      <c r="AE37" s="579"/>
      <c r="AF37" s="579"/>
      <c r="AG37" s="579"/>
      <c r="AH37" s="579"/>
      <c r="AI37" s="579"/>
      <c r="AJ37" s="579"/>
      <c r="AK37" s="579"/>
      <c r="AL37" s="579"/>
      <c r="AM37" s="579"/>
      <c r="AN37" s="579"/>
      <c r="AO37" s="579"/>
      <c r="AP37" s="579"/>
      <c r="AQ37" s="579"/>
      <c r="AR37" s="579"/>
      <c r="AS37" s="579"/>
      <c r="AT37" s="579"/>
      <c r="AU37" s="579"/>
      <c r="AV37" s="579"/>
      <c r="AW37" s="579"/>
      <c r="AX37" s="579"/>
      <c r="AY37" s="579"/>
      <c r="AZ37" s="579"/>
      <c r="BA37" s="579"/>
      <c r="BB37" s="579"/>
      <c r="BC37" s="579"/>
      <c r="BD37" s="579"/>
      <c r="BE37" s="579"/>
      <c r="BF37" s="579"/>
      <c r="BG37" s="579"/>
      <c r="BH37" s="579"/>
      <c r="BI37" s="579"/>
      <c r="BJ37" s="579"/>
      <c r="BK37" s="579"/>
      <c r="BL37" s="579"/>
      <c r="BM37" s="579"/>
      <c r="BN37" s="579"/>
      <c r="BO37" s="579"/>
      <c r="BP37" s="579"/>
      <c r="BQ37" s="579"/>
      <c r="BR37" s="579"/>
      <c r="BS37" s="579"/>
      <c r="BT37" s="579"/>
      <c r="BU37" s="579"/>
      <c r="BV37" s="579"/>
    </row>
    <row r="38" spans="1:74" ht="10.5" customHeight="1">
      <c r="A38" s="602"/>
      <c r="B38" s="603" t="s">
        <v>474</v>
      </c>
      <c r="C38" s="579"/>
      <c r="D38" s="579"/>
      <c r="E38" s="579"/>
      <c r="F38" s="579"/>
      <c r="G38" s="579"/>
      <c r="H38" s="579"/>
      <c r="I38" s="579"/>
      <c r="J38" s="579"/>
      <c r="K38" s="579"/>
      <c r="L38" s="579"/>
      <c r="M38" s="579"/>
      <c r="N38" s="579"/>
      <c r="O38" s="579"/>
      <c r="P38" s="579"/>
      <c r="Q38" s="579"/>
      <c r="R38" s="579"/>
      <c r="S38" s="579"/>
      <c r="T38" s="579"/>
      <c r="U38" s="579"/>
      <c r="V38" s="579"/>
      <c r="W38" s="579"/>
      <c r="X38" s="579"/>
      <c r="Y38" s="579"/>
      <c r="Z38" s="579"/>
      <c r="AA38" s="579"/>
      <c r="AB38" s="579"/>
      <c r="AC38" s="579"/>
      <c r="AD38" s="579"/>
      <c r="AE38" s="579"/>
      <c r="AF38" s="579"/>
      <c r="AG38" s="579"/>
      <c r="AH38" s="579"/>
      <c r="AI38" s="579"/>
      <c r="AJ38" s="579"/>
      <c r="AK38" s="579"/>
      <c r="AL38" s="579"/>
      <c r="AM38" s="579"/>
      <c r="AN38" s="579"/>
      <c r="AO38" s="579"/>
      <c r="AP38" s="579"/>
      <c r="AQ38" s="579"/>
      <c r="AR38" s="579"/>
      <c r="AS38" s="579"/>
      <c r="AT38" s="579"/>
      <c r="AU38" s="579"/>
      <c r="AV38" s="579"/>
      <c r="AW38" s="579"/>
      <c r="AX38" s="579"/>
      <c r="AY38" s="579"/>
      <c r="AZ38" s="579"/>
      <c r="BA38" s="579"/>
      <c r="BB38" s="579"/>
      <c r="BC38" s="579"/>
      <c r="BD38" s="579"/>
      <c r="BE38" s="579"/>
      <c r="BF38" s="579"/>
      <c r="BG38" s="579"/>
      <c r="BH38" s="579"/>
      <c r="BI38" s="579"/>
      <c r="BJ38" s="579"/>
      <c r="BK38" s="579"/>
      <c r="BL38" s="579"/>
      <c r="BM38" s="579"/>
      <c r="BN38" s="579"/>
      <c r="BO38" s="579"/>
      <c r="BP38" s="579"/>
      <c r="BQ38" s="579"/>
      <c r="BR38" s="579"/>
      <c r="BS38" s="579"/>
      <c r="BT38" s="579"/>
      <c r="BU38" s="579"/>
      <c r="BV38" s="579"/>
    </row>
    <row r="39" spans="1:74" ht="10.5" customHeight="1">
      <c r="A39" s="602"/>
      <c r="B39" s="578" t="s">
        <v>518</v>
      </c>
      <c r="C39" s="579"/>
      <c r="D39" s="579"/>
      <c r="E39" s="579"/>
      <c r="F39" s="579"/>
      <c r="G39" s="579"/>
      <c r="H39" s="579"/>
      <c r="I39" s="579"/>
      <c r="J39" s="579"/>
      <c r="K39" s="579"/>
      <c r="L39" s="579"/>
      <c r="M39" s="579"/>
      <c r="N39" s="579"/>
      <c r="O39" s="579"/>
      <c r="P39" s="579"/>
      <c r="Q39" s="579"/>
      <c r="R39" s="579"/>
      <c r="S39" s="579"/>
      <c r="T39" s="579"/>
      <c r="U39" s="579"/>
      <c r="V39" s="579"/>
      <c r="W39" s="579"/>
      <c r="X39" s="579"/>
      <c r="Y39" s="579"/>
      <c r="Z39" s="579"/>
      <c r="AA39" s="579"/>
      <c r="AB39" s="579"/>
      <c r="AC39" s="579"/>
      <c r="AD39" s="579"/>
      <c r="AE39" s="579"/>
      <c r="AF39" s="579"/>
      <c r="AG39" s="579"/>
      <c r="AH39" s="579"/>
      <c r="AI39" s="579"/>
      <c r="AJ39" s="579"/>
      <c r="AK39" s="579"/>
      <c r="AL39" s="579"/>
      <c r="AM39" s="579"/>
      <c r="AN39" s="579"/>
      <c r="AO39" s="579"/>
      <c r="AP39" s="579"/>
      <c r="AQ39" s="579"/>
      <c r="AR39" s="579"/>
      <c r="AS39" s="579"/>
      <c r="AT39" s="579"/>
      <c r="AU39" s="579"/>
      <c r="AV39" s="579"/>
      <c r="AW39" s="579"/>
      <c r="AX39" s="579"/>
      <c r="AY39" s="579"/>
      <c r="AZ39" s="579"/>
      <c r="BA39" s="579"/>
      <c r="BB39" s="579"/>
      <c r="BC39" s="579"/>
      <c r="BD39" s="579"/>
      <c r="BE39" s="579"/>
      <c r="BF39" s="579"/>
      <c r="BG39" s="579"/>
      <c r="BH39" s="579"/>
      <c r="BI39" s="579"/>
      <c r="BJ39" s="579"/>
      <c r="BK39" s="579"/>
      <c r="BL39" s="579"/>
      <c r="BM39" s="579"/>
      <c r="BN39" s="579"/>
      <c r="BO39" s="579"/>
      <c r="BP39" s="579"/>
      <c r="BQ39" s="579"/>
      <c r="BR39" s="579"/>
      <c r="BS39" s="579"/>
      <c r="BT39" s="579"/>
      <c r="BU39" s="579"/>
      <c r="BV39" s="579"/>
    </row>
    <row r="40" spans="1:74" ht="10.5" customHeight="1">
      <c r="A40" s="602"/>
      <c r="B40" s="578" t="s">
        <v>519</v>
      </c>
      <c r="C40" s="579"/>
      <c r="D40" s="579"/>
      <c r="E40" s="579"/>
      <c r="F40" s="579"/>
      <c r="G40" s="579"/>
      <c r="H40" s="579"/>
      <c r="I40" s="579"/>
      <c r="J40" s="579"/>
      <c r="K40" s="579"/>
      <c r="L40" s="579"/>
      <c r="M40" s="579"/>
      <c r="N40" s="579"/>
      <c r="O40" s="579"/>
      <c r="P40" s="579"/>
      <c r="Q40" s="579"/>
      <c r="R40" s="579"/>
      <c r="S40" s="579"/>
      <c r="T40" s="579"/>
      <c r="U40" s="579"/>
      <c r="V40" s="579"/>
      <c r="W40" s="579"/>
      <c r="X40" s="579"/>
      <c r="Y40" s="579"/>
      <c r="Z40" s="579"/>
      <c r="AA40" s="579"/>
      <c r="AB40" s="579"/>
      <c r="AC40" s="579"/>
      <c r="AD40" s="579"/>
      <c r="AE40" s="579"/>
      <c r="AF40" s="579"/>
      <c r="AG40" s="579"/>
      <c r="AH40" s="579"/>
      <c r="AI40" s="579"/>
      <c r="AJ40" s="579"/>
      <c r="AK40" s="579"/>
      <c r="AL40" s="579"/>
      <c r="AM40" s="579"/>
      <c r="AN40" s="579"/>
      <c r="AO40" s="579"/>
      <c r="AP40" s="579"/>
      <c r="AQ40" s="579"/>
      <c r="AR40" s="579"/>
      <c r="AS40" s="579"/>
      <c r="AT40" s="579"/>
      <c r="AU40" s="579"/>
      <c r="AV40" s="579"/>
      <c r="AW40" s="579"/>
      <c r="AX40" s="579"/>
      <c r="AY40" s="579"/>
      <c r="AZ40" s="579"/>
      <c r="BA40" s="579"/>
      <c r="BB40" s="579"/>
      <c r="BC40" s="579"/>
      <c r="BD40" s="579"/>
      <c r="BE40" s="579"/>
      <c r="BF40" s="579"/>
      <c r="BG40" s="579"/>
      <c r="BH40" s="579"/>
      <c r="BI40" s="579"/>
      <c r="BJ40" s="579"/>
      <c r="BK40" s="579"/>
      <c r="BL40" s="579"/>
      <c r="BM40" s="579"/>
      <c r="BN40" s="579"/>
      <c r="BO40" s="579"/>
      <c r="BP40" s="579"/>
      <c r="BQ40" s="579"/>
      <c r="BR40" s="579"/>
      <c r="BS40" s="579"/>
      <c r="BT40" s="579"/>
      <c r="BU40" s="579"/>
      <c r="BV40" s="579"/>
    </row>
    <row r="41" spans="1:74" ht="10.5" customHeight="1">
      <c r="A41" s="602"/>
      <c r="B41" s="578" t="s">
        <v>520</v>
      </c>
      <c r="C41" s="579"/>
      <c r="D41" s="579"/>
      <c r="E41" s="579"/>
      <c r="F41" s="579"/>
      <c r="G41" s="579"/>
      <c r="H41" s="579"/>
      <c r="I41" s="579"/>
      <c r="J41" s="579"/>
      <c r="K41" s="579"/>
      <c r="L41" s="579"/>
      <c r="M41" s="579"/>
      <c r="N41" s="579"/>
      <c r="O41" s="579"/>
      <c r="P41" s="579"/>
      <c r="Q41" s="579"/>
      <c r="R41" s="579"/>
      <c r="S41" s="579"/>
      <c r="T41" s="579"/>
      <c r="U41" s="579"/>
      <c r="V41" s="579"/>
      <c r="W41" s="579"/>
      <c r="X41" s="579"/>
      <c r="Y41" s="579"/>
      <c r="Z41" s="579"/>
      <c r="AA41" s="579"/>
      <c r="AB41" s="579"/>
      <c r="AC41" s="579"/>
      <c r="AD41" s="579"/>
      <c r="AE41" s="579"/>
      <c r="AF41" s="579"/>
      <c r="AG41" s="579"/>
      <c r="AH41" s="579"/>
      <c r="AI41" s="579"/>
      <c r="AJ41" s="579"/>
      <c r="AK41" s="579"/>
      <c r="AL41" s="579"/>
      <c r="AM41" s="579"/>
      <c r="AN41" s="579"/>
      <c r="AO41" s="579"/>
      <c r="AP41" s="579"/>
      <c r="AQ41" s="579"/>
      <c r="AR41" s="579"/>
      <c r="AS41" s="579"/>
      <c r="AT41" s="579"/>
      <c r="AU41" s="579"/>
      <c r="AV41" s="579"/>
      <c r="AW41" s="579"/>
      <c r="AX41" s="579"/>
      <c r="AY41" s="579"/>
      <c r="AZ41" s="579"/>
      <c r="BA41" s="579"/>
      <c r="BB41" s="579"/>
      <c r="BC41" s="579"/>
      <c r="BD41" s="579"/>
      <c r="BE41" s="579"/>
      <c r="BF41" s="579"/>
      <c r="BG41" s="579"/>
      <c r="BH41" s="579"/>
      <c r="BI41" s="579"/>
      <c r="BJ41" s="579"/>
      <c r="BK41" s="579"/>
      <c r="BL41" s="579"/>
      <c r="BM41" s="579"/>
      <c r="BN41" s="579"/>
      <c r="BO41" s="579"/>
      <c r="BP41" s="579"/>
      <c r="BQ41" s="579"/>
      <c r="BR41" s="579"/>
      <c r="BS41" s="579"/>
      <c r="BT41" s="579"/>
      <c r="BU41" s="579"/>
      <c r="BV41" s="579"/>
    </row>
    <row r="42" spans="1:74" ht="10.5" customHeight="1">
      <c r="A42" s="602"/>
      <c r="B42" s="578" t="s">
        <v>476</v>
      </c>
      <c r="C42" s="579"/>
      <c r="D42" s="579"/>
      <c r="E42" s="579"/>
      <c r="F42" s="579"/>
      <c r="G42" s="579"/>
      <c r="H42" s="579"/>
      <c r="I42" s="579"/>
      <c r="J42" s="579"/>
      <c r="K42" s="579"/>
      <c r="L42" s="579"/>
      <c r="M42" s="579"/>
      <c r="N42" s="579"/>
      <c r="O42" s="579"/>
      <c r="P42" s="579"/>
      <c r="Q42" s="579"/>
      <c r="R42" s="579"/>
      <c r="S42" s="579"/>
      <c r="T42" s="579"/>
      <c r="U42" s="579"/>
      <c r="V42" s="579"/>
      <c r="W42" s="579"/>
      <c r="X42" s="579"/>
      <c r="Y42" s="579"/>
      <c r="Z42" s="579"/>
      <c r="AA42" s="579"/>
      <c r="AB42" s="579"/>
      <c r="AC42" s="579"/>
      <c r="AD42" s="579"/>
      <c r="AE42" s="579"/>
      <c r="AF42" s="579"/>
      <c r="AG42" s="579"/>
      <c r="AH42" s="579"/>
      <c r="AI42" s="579"/>
      <c r="AJ42" s="579"/>
      <c r="AK42" s="579"/>
      <c r="AL42" s="579"/>
      <c r="AM42" s="579"/>
      <c r="AN42" s="579"/>
      <c r="AO42" s="579"/>
      <c r="AP42" s="579"/>
      <c r="AQ42" s="579"/>
      <c r="AR42" s="579"/>
      <c r="AS42" s="579"/>
      <c r="AT42" s="579"/>
      <c r="AU42" s="579"/>
      <c r="AV42" s="579"/>
      <c r="AW42" s="579"/>
      <c r="AX42" s="579"/>
      <c r="AY42" s="579"/>
      <c r="AZ42" s="579"/>
      <c r="BA42" s="579"/>
      <c r="BB42" s="579"/>
      <c r="BC42" s="579"/>
      <c r="BD42" s="579"/>
      <c r="BE42" s="579"/>
      <c r="BF42" s="579"/>
      <c r="BG42" s="579"/>
      <c r="BH42" s="579"/>
      <c r="BI42" s="579"/>
      <c r="BJ42" s="579"/>
      <c r="BK42" s="579"/>
      <c r="BL42" s="579"/>
      <c r="BM42" s="579"/>
      <c r="BN42" s="579"/>
      <c r="BO42" s="579"/>
      <c r="BP42" s="579"/>
      <c r="BQ42" s="579"/>
      <c r="BR42" s="579"/>
      <c r="BS42" s="579"/>
      <c r="BT42" s="579"/>
      <c r="BU42" s="579"/>
      <c r="BV42" s="579"/>
    </row>
    <row r="43" spans="1:74" ht="10.5" customHeight="1">
      <c r="A43" s="602"/>
      <c r="B43" s="578" t="s">
        <v>477</v>
      </c>
      <c r="C43" s="579"/>
      <c r="D43" s="579"/>
      <c r="E43" s="579"/>
      <c r="F43" s="579"/>
      <c r="G43" s="579"/>
      <c r="H43" s="579"/>
      <c r="I43" s="579"/>
      <c r="J43" s="579"/>
      <c r="K43" s="579"/>
      <c r="L43" s="579"/>
      <c r="M43" s="579"/>
      <c r="N43" s="579"/>
      <c r="O43" s="579"/>
      <c r="P43" s="579"/>
      <c r="Q43" s="579"/>
      <c r="R43" s="579"/>
      <c r="S43" s="579"/>
      <c r="T43" s="579"/>
      <c r="U43" s="579"/>
      <c r="V43" s="579"/>
      <c r="W43" s="579"/>
      <c r="X43" s="579"/>
      <c r="Y43" s="579"/>
      <c r="Z43" s="579"/>
      <c r="AA43" s="579"/>
      <c r="AB43" s="579"/>
      <c r="AC43" s="579"/>
      <c r="AD43" s="579"/>
      <c r="AE43" s="579"/>
      <c r="AF43" s="579"/>
      <c r="AG43" s="579"/>
      <c r="AH43" s="579"/>
      <c r="AI43" s="579"/>
      <c r="AJ43" s="579"/>
      <c r="AK43" s="579"/>
      <c r="AL43" s="579"/>
      <c r="AM43" s="579"/>
      <c r="AN43" s="579"/>
      <c r="AO43" s="579"/>
      <c r="AP43" s="579"/>
      <c r="AQ43" s="579"/>
      <c r="AR43" s="579"/>
      <c r="AS43" s="579"/>
      <c r="AT43" s="579"/>
      <c r="AU43" s="579"/>
      <c r="AV43" s="579"/>
      <c r="AW43" s="579"/>
      <c r="AX43" s="579"/>
      <c r="AY43" s="579"/>
      <c r="AZ43" s="579"/>
      <c r="BA43" s="579"/>
      <c r="BB43" s="579"/>
      <c r="BC43" s="579"/>
      <c r="BD43" s="579"/>
      <c r="BE43" s="579"/>
      <c r="BF43" s="579"/>
      <c r="BG43" s="579"/>
      <c r="BH43" s="579"/>
      <c r="BI43" s="579"/>
      <c r="BJ43" s="579"/>
      <c r="BK43" s="579"/>
      <c r="BL43" s="579"/>
      <c r="BM43" s="579"/>
      <c r="BN43" s="579"/>
      <c r="BO43" s="579"/>
      <c r="BP43" s="579"/>
      <c r="BQ43" s="579"/>
      <c r="BR43" s="579"/>
      <c r="BS43" s="579"/>
      <c r="BT43" s="579"/>
      <c r="BU43" s="579"/>
      <c r="BV43" s="579"/>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pageSetUpPr fitToPage="1"/>
  </sheetPr>
  <dimension ref="A1:R29"/>
  <sheetViews>
    <sheetView workbookViewId="0"/>
  </sheetViews>
  <sheetFormatPr defaultColWidth="8.88671875" defaultRowHeight="13.2"/>
  <cols>
    <col min="1" max="1" width="13.109375" style="313" customWidth="1"/>
    <col min="2" max="2" width="90" style="313" customWidth="1"/>
    <col min="3" max="16384" width="8.88671875" style="313"/>
  </cols>
  <sheetData>
    <row r="1" spans="1:18">
      <c r="A1" s="313" t="s">
        <v>694</v>
      </c>
    </row>
    <row r="6" spans="1:18" ht="15.6">
      <c r="B6" s="314" t="str">
        <f>"Short-Term Energy Outlook, "&amp;Dates!D1</f>
        <v>Short-Term Energy Outlook, February 2014</v>
      </c>
    </row>
    <row r="8" spans="1:18" ht="15" customHeight="1">
      <c r="A8" s="315"/>
      <c r="B8" s="316" t="s">
        <v>269</v>
      </c>
      <c r="C8" s="317"/>
      <c r="D8" s="317"/>
      <c r="E8" s="317"/>
      <c r="F8" s="317"/>
      <c r="G8" s="317"/>
      <c r="H8" s="317"/>
      <c r="I8" s="317"/>
      <c r="J8" s="317"/>
      <c r="K8" s="317"/>
      <c r="L8" s="317"/>
      <c r="M8" s="317"/>
      <c r="N8" s="317"/>
      <c r="O8" s="317"/>
      <c r="P8" s="317"/>
      <c r="Q8" s="317"/>
      <c r="R8" s="317"/>
    </row>
    <row r="9" spans="1:18" ht="15" customHeight="1">
      <c r="A9" s="315"/>
      <c r="B9" s="316" t="s">
        <v>270</v>
      </c>
      <c r="C9" s="317"/>
      <c r="D9" s="317"/>
      <c r="E9" s="317"/>
      <c r="F9" s="317"/>
      <c r="G9" s="317"/>
      <c r="H9" s="317"/>
      <c r="I9" s="317"/>
      <c r="J9" s="317"/>
      <c r="K9" s="317"/>
      <c r="L9" s="317"/>
      <c r="M9" s="317"/>
      <c r="N9" s="317"/>
      <c r="O9" s="317"/>
      <c r="P9" s="317"/>
      <c r="Q9" s="317"/>
      <c r="R9" s="317"/>
    </row>
    <row r="10" spans="1:18" ht="15" customHeight="1">
      <c r="A10" s="315"/>
      <c r="B10" s="316" t="s">
        <v>1223</v>
      </c>
      <c r="C10" s="318"/>
      <c r="D10" s="318"/>
      <c r="E10" s="318"/>
      <c r="F10" s="318"/>
      <c r="G10" s="318"/>
      <c r="H10" s="318"/>
      <c r="I10" s="318"/>
      <c r="J10" s="318"/>
      <c r="K10" s="318"/>
      <c r="L10" s="318"/>
      <c r="M10" s="318"/>
      <c r="N10" s="318"/>
      <c r="O10" s="318"/>
      <c r="P10" s="318"/>
      <c r="Q10" s="318"/>
      <c r="R10" s="318"/>
    </row>
    <row r="11" spans="1:18" ht="15" customHeight="1">
      <c r="A11" s="315"/>
      <c r="B11" s="316" t="s">
        <v>725</v>
      </c>
      <c r="C11" s="318"/>
      <c r="D11" s="318"/>
      <c r="E11" s="318"/>
      <c r="F11" s="318"/>
      <c r="G11" s="318"/>
      <c r="H11" s="318"/>
      <c r="I11" s="318"/>
      <c r="J11" s="318"/>
      <c r="K11" s="318"/>
      <c r="L11" s="318"/>
      <c r="M11" s="318"/>
      <c r="N11" s="318"/>
      <c r="O11" s="318"/>
      <c r="P11" s="318"/>
      <c r="Q11" s="318"/>
      <c r="R11" s="318"/>
    </row>
    <row r="12" spans="1:18" ht="15" customHeight="1">
      <c r="A12" s="315"/>
      <c r="B12" s="316" t="s">
        <v>965</v>
      </c>
      <c r="C12" s="318"/>
      <c r="D12" s="318"/>
      <c r="E12" s="318"/>
      <c r="F12" s="318"/>
      <c r="G12" s="318"/>
      <c r="H12" s="318"/>
      <c r="I12" s="318"/>
      <c r="J12" s="318"/>
      <c r="K12" s="318"/>
      <c r="L12" s="318"/>
      <c r="M12" s="318"/>
      <c r="N12" s="318"/>
      <c r="O12" s="318"/>
      <c r="P12" s="318"/>
      <c r="Q12" s="318"/>
      <c r="R12" s="318"/>
    </row>
    <row r="13" spans="1:18" ht="15" customHeight="1">
      <c r="A13" s="315"/>
      <c r="B13" s="316" t="s">
        <v>726</v>
      </c>
      <c r="C13" s="318"/>
      <c r="D13" s="318"/>
      <c r="E13" s="318"/>
      <c r="F13" s="318"/>
      <c r="G13" s="318"/>
      <c r="H13" s="318"/>
      <c r="I13" s="318"/>
      <c r="J13" s="318"/>
      <c r="K13" s="318"/>
      <c r="L13" s="318"/>
      <c r="M13" s="318"/>
      <c r="N13" s="318"/>
      <c r="O13" s="318"/>
      <c r="P13" s="318"/>
      <c r="Q13" s="318"/>
      <c r="R13" s="318"/>
    </row>
    <row r="14" spans="1:18" ht="15" customHeight="1">
      <c r="A14" s="315"/>
      <c r="B14" s="316" t="s">
        <v>727</v>
      </c>
      <c r="C14" s="319"/>
      <c r="D14" s="319"/>
      <c r="E14" s="319"/>
      <c r="F14" s="319"/>
      <c r="G14" s="319"/>
      <c r="H14" s="319"/>
      <c r="I14" s="319"/>
      <c r="J14" s="319"/>
      <c r="K14" s="319"/>
      <c r="L14" s="319"/>
      <c r="M14" s="319"/>
      <c r="N14" s="319"/>
      <c r="O14" s="319"/>
      <c r="P14" s="319"/>
      <c r="Q14" s="319"/>
      <c r="R14" s="319"/>
    </row>
    <row r="15" spans="1:18" ht="15" customHeight="1">
      <c r="A15" s="315"/>
      <c r="B15" s="316" t="s">
        <v>1093</v>
      </c>
      <c r="C15" s="320"/>
      <c r="D15" s="320"/>
      <c r="E15" s="320"/>
      <c r="F15" s="320"/>
      <c r="G15" s="320"/>
      <c r="H15" s="320"/>
      <c r="I15" s="320"/>
      <c r="J15" s="320"/>
      <c r="K15" s="320"/>
      <c r="L15" s="320"/>
      <c r="M15" s="320"/>
      <c r="N15" s="320"/>
      <c r="O15" s="320"/>
      <c r="P15" s="320"/>
      <c r="Q15" s="320"/>
      <c r="R15" s="320"/>
    </row>
    <row r="16" spans="1:18" ht="15" customHeight="1">
      <c r="A16" s="315"/>
      <c r="B16" s="316" t="s">
        <v>1094</v>
      </c>
      <c r="C16" s="318"/>
      <c r="D16" s="318"/>
      <c r="E16" s="318"/>
      <c r="F16" s="318"/>
      <c r="G16" s="318"/>
      <c r="H16" s="318"/>
      <c r="I16" s="318"/>
      <c r="J16" s="318"/>
      <c r="K16" s="318"/>
      <c r="L16" s="318"/>
      <c r="M16" s="318"/>
      <c r="N16" s="318"/>
      <c r="O16" s="318"/>
      <c r="P16" s="318"/>
      <c r="Q16" s="318"/>
      <c r="R16" s="318"/>
    </row>
    <row r="17" spans="1:18" ht="15" customHeight="1">
      <c r="A17" s="315"/>
      <c r="B17" s="316" t="s">
        <v>272</v>
      </c>
      <c r="C17" s="321"/>
      <c r="D17" s="321"/>
      <c r="E17" s="321"/>
      <c r="F17" s="321"/>
      <c r="G17" s="321"/>
      <c r="H17" s="321"/>
      <c r="I17" s="321"/>
      <c r="J17" s="321"/>
      <c r="K17" s="321"/>
      <c r="L17" s="321"/>
      <c r="M17" s="321"/>
      <c r="N17" s="321"/>
      <c r="O17" s="321"/>
      <c r="P17" s="321"/>
      <c r="Q17" s="321"/>
      <c r="R17" s="321"/>
    </row>
    <row r="18" spans="1:18" ht="15" customHeight="1">
      <c r="A18" s="315"/>
      <c r="B18" s="316" t="s">
        <v>73</v>
      </c>
      <c r="C18" s="318"/>
      <c r="D18" s="318"/>
      <c r="E18" s="318"/>
      <c r="F18" s="318"/>
      <c r="G18" s="318"/>
      <c r="H18" s="318"/>
      <c r="I18" s="318"/>
      <c r="J18" s="318"/>
      <c r="K18" s="318"/>
      <c r="L18" s="318"/>
      <c r="M18" s="318"/>
      <c r="N18" s="318"/>
      <c r="O18" s="318"/>
      <c r="P18" s="318"/>
      <c r="Q18" s="318"/>
      <c r="R18" s="318"/>
    </row>
    <row r="19" spans="1:18" ht="15" customHeight="1">
      <c r="A19" s="315"/>
      <c r="B19" s="316" t="s">
        <v>273</v>
      </c>
      <c r="C19" s="323"/>
      <c r="D19" s="323"/>
      <c r="E19" s="323"/>
      <c r="F19" s="323"/>
      <c r="G19" s="323"/>
      <c r="H19" s="323"/>
      <c r="I19" s="323"/>
      <c r="J19" s="323"/>
      <c r="K19" s="323"/>
      <c r="L19" s="323"/>
      <c r="M19" s="323"/>
      <c r="N19" s="323"/>
      <c r="O19" s="323"/>
      <c r="P19" s="323"/>
      <c r="Q19" s="323"/>
      <c r="R19" s="323"/>
    </row>
    <row r="20" spans="1:18" ht="15" customHeight="1">
      <c r="A20" s="315"/>
      <c r="B20" s="316" t="s">
        <v>1110</v>
      </c>
      <c r="C20" s="318"/>
      <c r="D20" s="318"/>
      <c r="E20" s="318"/>
      <c r="F20" s="318"/>
      <c r="G20" s="318"/>
      <c r="H20" s="318"/>
      <c r="I20" s="318"/>
      <c r="J20" s="318"/>
      <c r="K20" s="318"/>
      <c r="L20" s="318"/>
      <c r="M20" s="318"/>
      <c r="N20" s="318"/>
      <c r="O20" s="318"/>
      <c r="P20" s="318"/>
      <c r="Q20" s="318"/>
      <c r="R20" s="318"/>
    </row>
    <row r="21" spans="1:18" ht="15" customHeight="1">
      <c r="A21" s="315"/>
      <c r="B21" s="322" t="s">
        <v>1095</v>
      </c>
      <c r="C21" s="324"/>
      <c r="D21" s="324"/>
      <c r="E21" s="324"/>
      <c r="F21" s="324"/>
      <c r="G21" s="324"/>
      <c r="H21" s="324"/>
      <c r="I21" s="324"/>
      <c r="J21" s="324"/>
      <c r="K21" s="324"/>
      <c r="L21" s="324"/>
      <c r="M21" s="324"/>
      <c r="N21" s="324"/>
      <c r="O21" s="324"/>
      <c r="P21" s="324"/>
      <c r="Q21" s="324"/>
      <c r="R21" s="324"/>
    </row>
    <row r="22" spans="1:18" ht="15" customHeight="1">
      <c r="A22" s="315"/>
      <c r="B22" s="322" t="s">
        <v>1096</v>
      </c>
      <c r="C22" s="318"/>
      <c r="D22" s="318"/>
      <c r="E22" s="318"/>
      <c r="F22" s="318"/>
      <c r="G22" s="318"/>
      <c r="H22" s="318"/>
      <c r="I22" s="318"/>
      <c r="J22" s="318"/>
      <c r="K22" s="318"/>
      <c r="L22" s="318"/>
      <c r="M22" s="318"/>
      <c r="N22" s="318"/>
      <c r="O22" s="318"/>
      <c r="P22" s="318"/>
      <c r="Q22" s="318"/>
      <c r="R22" s="318"/>
    </row>
    <row r="23" spans="1:18" ht="15" customHeight="1">
      <c r="A23" s="315"/>
      <c r="B23" s="316" t="s">
        <v>482</v>
      </c>
      <c r="C23" s="325"/>
      <c r="D23" s="325"/>
      <c r="E23" s="325"/>
      <c r="F23" s="325"/>
      <c r="G23" s="325"/>
      <c r="H23" s="325"/>
      <c r="I23" s="325"/>
      <c r="J23" s="325"/>
      <c r="K23" s="325"/>
      <c r="L23" s="325"/>
      <c r="M23" s="325"/>
      <c r="N23" s="325"/>
      <c r="O23" s="325"/>
      <c r="P23" s="325"/>
      <c r="Q23" s="325"/>
      <c r="R23" s="325"/>
    </row>
    <row r="24" spans="1:18" ht="15" customHeight="1">
      <c r="A24" s="315"/>
      <c r="B24" s="316" t="s">
        <v>483</v>
      </c>
      <c r="C24" s="318"/>
      <c r="D24" s="318"/>
      <c r="E24" s="318"/>
      <c r="F24" s="318"/>
      <c r="G24" s="318"/>
      <c r="H24" s="318"/>
      <c r="I24" s="318"/>
      <c r="J24" s="318"/>
      <c r="K24" s="318"/>
      <c r="L24" s="318"/>
      <c r="M24" s="318"/>
      <c r="N24" s="318"/>
      <c r="O24" s="318"/>
      <c r="P24" s="318"/>
      <c r="Q24" s="318"/>
      <c r="R24" s="318"/>
    </row>
    <row r="25" spans="1:18" ht="15" customHeight="1">
      <c r="A25" s="315"/>
      <c r="B25" s="316" t="s">
        <v>481</v>
      </c>
      <c r="C25" s="326"/>
      <c r="D25" s="326"/>
      <c r="E25" s="326"/>
      <c r="F25" s="326"/>
      <c r="G25" s="326"/>
      <c r="H25" s="326"/>
      <c r="I25" s="326"/>
      <c r="J25" s="318"/>
      <c r="K25" s="318"/>
      <c r="L25" s="318"/>
      <c r="M25" s="318"/>
      <c r="N25" s="318"/>
      <c r="O25" s="318"/>
      <c r="P25" s="318"/>
      <c r="Q25" s="318"/>
      <c r="R25" s="318"/>
    </row>
    <row r="26" spans="1:18" ht="15" customHeight="1">
      <c r="A26" s="315"/>
      <c r="B26" s="316" t="s">
        <v>113</v>
      </c>
      <c r="C26" s="318"/>
      <c r="D26" s="318"/>
      <c r="E26" s="318"/>
      <c r="F26" s="318"/>
      <c r="G26" s="318"/>
      <c r="H26" s="318"/>
      <c r="I26" s="318"/>
      <c r="J26" s="318"/>
      <c r="K26" s="318"/>
      <c r="L26" s="318"/>
      <c r="M26" s="318"/>
      <c r="N26" s="318"/>
      <c r="O26" s="318"/>
      <c r="P26" s="318"/>
      <c r="Q26" s="318"/>
      <c r="R26" s="318"/>
    </row>
    <row r="27" spans="1:18" ht="15" customHeight="1">
      <c r="A27" s="315"/>
      <c r="B27" s="322" t="s">
        <v>274</v>
      </c>
      <c r="C27" s="318"/>
      <c r="D27" s="318"/>
      <c r="E27" s="318"/>
      <c r="F27" s="318"/>
      <c r="G27" s="318"/>
      <c r="H27" s="318"/>
      <c r="I27" s="318"/>
      <c r="J27" s="318"/>
      <c r="K27" s="318"/>
      <c r="L27" s="318"/>
      <c r="M27" s="318"/>
      <c r="N27" s="318"/>
      <c r="O27" s="318"/>
      <c r="P27" s="318"/>
      <c r="Q27" s="318"/>
      <c r="R27" s="318"/>
    </row>
    <row r="28" spans="1:18" ht="15" customHeight="1">
      <c r="A28" s="315"/>
      <c r="B28" s="322" t="s">
        <v>275</v>
      </c>
      <c r="C28" s="327"/>
      <c r="D28" s="327"/>
      <c r="E28" s="327"/>
      <c r="F28" s="327"/>
      <c r="G28" s="327"/>
      <c r="H28" s="327"/>
      <c r="I28" s="327"/>
      <c r="J28" s="327"/>
      <c r="K28" s="327"/>
      <c r="L28" s="327"/>
      <c r="M28" s="327"/>
      <c r="N28" s="327"/>
      <c r="O28" s="327"/>
      <c r="P28" s="327"/>
      <c r="Q28" s="327"/>
      <c r="R28" s="327"/>
    </row>
    <row r="29" spans="1:18">
      <c r="B29" s="315"/>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Crude Oil and Liquid Fuels Production, Consumption, and Inventories"/>
    <hyperlink ref="B11" location="'3btab'!A1" display="Table 3b. Non-OPEC Crude Oil and Liquid Fuels Supply"/>
    <hyperlink ref="B12" location="'3ctab'!A1" display="Table 3c. OPEC Crude Oil (excluding Condensates) Supply"/>
    <hyperlink ref="B14" location="'4atab'!A1" display="Table 4a.  U.S. Crude Oil and Liquid Fuel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sheetPr>
    <pageSetUpPr fitToPage="1"/>
  </sheetPr>
  <dimension ref="A1:BV52"/>
  <sheetViews>
    <sheetView showGridLines="0" workbookViewId="0">
      <pane xSplit="2" ySplit="4" topLeftCell="AW5" activePane="bottomRight" state="frozen"/>
      <selection pane="topRight" activeCell="C1" sqref="C1"/>
      <selection pane="bottomLeft" activeCell="A5" sqref="A5"/>
      <selection pane="bottomRight" activeCell="BX12" sqref="BX12"/>
    </sheetView>
  </sheetViews>
  <sheetFormatPr defaultColWidth="11" defaultRowHeight="10.199999999999999"/>
  <cols>
    <col min="1" max="1" width="12.44140625" style="606" customWidth="1"/>
    <col min="2" max="2" width="23.6640625" style="606" customWidth="1"/>
    <col min="3" max="74" width="6.6640625" style="606" customWidth="1"/>
    <col min="75" max="16384" width="11" style="606"/>
  </cols>
  <sheetData>
    <row r="1" spans="1:74" ht="12.75" customHeight="1">
      <c r="A1" s="658" t="s">
        <v>1092</v>
      </c>
      <c r="B1" s="604" t="s">
        <v>539</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c r="AM1" s="605"/>
      <c r="AN1" s="605"/>
      <c r="AO1" s="605"/>
      <c r="AP1" s="605"/>
      <c r="AQ1" s="605"/>
      <c r="AR1" s="605"/>
      <c r="AS1" s="605"/>
      <c r="AT1" s="605"/>
      <c r="AU1" s="605"/>
      <c r="AV1" s="605"/>
      <c r="AW1" s="605"/>
      <c r="AX1" s="605"/>
      <c r="AY1" s="605"/>
      <c r="AZ1" s="605"/>
      <c r="BA1" s="605"/>
      <c r="BB1" s="605"/>
      <c r="BC1" s="605"/>
      <c r="BD1" s="605"/>
      <c r="BE1" s="605"/>
      <c r="BF1" s="605"/>
      <c r="BG1" s="605"/>
      <c r="BH1" s="605"/>
      <c r="BI1" s="605"/>
      <c r="BJ1" s="605"/>
      <c r="BK1" s="605"/>
      <c r="BL1" s="605"/>
      <c r="BM1" s="605"/>
      <c r="BN1" s="605"/>
      <c r="BO1" s="605"/>
      <c r="BP1" s="605"/>
      <c r="BQ1" s="605"/>
      <c r="BR1" s="605"/>
      <c r="BS1" s="605"/>
      <c r="BT1" s="605"/>
      <c r="BU1" s="605"/>
      <c r="BV1" s="605"/>
    </row>
    <row r="2" spans="1:74" ht="12.75" customHeight="1">
      <c r="A2" s="659"/>
      <c r="B2" s="550" t="str">
        <f>"U.S. Energy Information Administration   |   Short-Term Energy Outlook  - "&amp;Dates!D1</f>
        <v>U.S. Energy Information Administration   |   Short-Term Energy Outlook  - February 2014</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607"/>
      <c r="B3" s="608"/>
      <c r="C3" s="663">
        <f>Dates!D3</f>
        <v>2010</v>
      </c>
      <c r="D3" s="664"/>
      <c r="E3" s="664"/>
      <c r="F3" s="664"/>
      <c r="G3" s="664"/>
      <c r="H3" s="664"/>
      <c r="I3" s="664"/>
      <c r="J3" s="664"/>
      <c r="K3" s="664"/>
      <c r="L3" s="664"/>
      <c r="M3" s="664"/>
      <c r="N3" s="712"/>
      <c r="O3" s="663">
        <f>C3+1</f>
        <v>2011</v>
      </c>
      <c r="P3" s="664"/>
      <c r="Q3" s="664"/>
      <c r="R3" s="664"/>
      <c r="S3" s="664"/>
      <c r="T3" s="664"/>
      <c r="U3" s="664"/>
      <c r="V3" s="664"/>
      <c r="W3" s="664"/>
      <c r="X3" s="664"/>
      <c r="Y3" s="664"/>
      <c r="Z3" s="712"/>
      <c r="AA3" s="663">
        <f>O3+1</f>
        <v>2012</v>
      </c>
      <c r="AB3" s="664"/>
      <c r="AC3" s="664"/>
      <c r="AD3" s="664"/>
      <c r="AE3" s="664"/>
      <c r="AF3" s="664"/>
      <c r="AG3" s="664"/>
      <c r="AH3" s="664"/>
      <c r="AI3" s="664"/>
      <c r="AJ3" s="664"/>
      <c r="AK3" s="664"/>
      <c r="AL3" s="712"/>
      <c r="AM3" s="663">
        <f>AA3+1</f>
        <v>2013</v>
      </c>
      <c r="AN3" s="664"/>
      <c r="AO3" s="664"/>
      <c r="AP3" s="664"/>
      <c r="AQ3" s="664"/>
      <c r="AR3" s="664"/>
      <c r="AS3" s="664"/>
      <c r="AT3" s="664"/>
      <c r="AU3" s="664"/>
      <c r="AV3" s="664"/>
      <c r="AW3" s="664"/>
      <c r="AX3" s="712"/>
      <c r="AY3" s="663">
        <f>AM3+1</f>
        <v>2014</v>
      </c>
      <c r="AZ3" s="664"/>
      <c r="BA3" s="664"/>
      <c r="BB3" s="664"/>
      <c r="BC3" s="664"/>
      <c r="BD3" s="664"/>
      <c r="BE3" s="664"/>
      <c r="BF3" s="664"/>
      <c r="BG3" s="664"/>
      <c r="BH3" s="664"/>
      <c r="BI3" s="664"/>
      <c r="BJ3" s="712"/>
      <c r="BK3" s="663">
        <f>AY3+1</f>
        <v>2015</v>
      </c>
      <c r="BL3" s="664"/>
      <c r="BM3" s="664"/>
      <c r="BN3" s="664"/>
      <c r="BO3" s="664"/>
      <c r="BP3" s="664"/>
      <c r="BQ3" s="664"/>
      <c r="BR3" s="664"/>
      <c r="BS3" s="664"/>
      <c r="BT3" s="664"/>
      <c r="BU3" s="664"/>
      <c r="BV3" s="712"/>
    </row>
    <row r="4" spans="1:74" s="170" customFormat="1" ht="12.75" customHeight="1">
      <c r="A4" s="132"/>
      <c r="B4" s="609"/>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2" customHeight="1">
      <c r="A5" s="610"/>
      <c r="B5" s="171" t="s">
        <v>523</v>
      </c>
      <c r="C5" s="547"/>
      <c r="D5" s="547"/>
      <c r="E5" s="547"/>
      <c r="F5" s="547"/>
      <c r="G5" s="547"/>
      <c r="H5" s="547"/>
      <c r="I5" s="547"/>
      <c r="J5" s="547"/>
      <c r="K5" s="547"/>
      <c r="L5" s="547"/>
      <c r="M5" s="547"/>
      <c r="N5" s="547"/>
      <c r="O5" s="547"/>
      <c r="P5" s="547"/>
      <c r="Q5" s="547"/>
      <c r="R5" s="547"/>
      <c r="S5" s="547"/>
      <c r="T5" s="547"/>
      <c r="U5" s="547"/>
      <c r="V5" s="547"/>
      <c r="W5" s="547"/>
      <c r="X5" s="547"/>
      <c r="Y5" s="547"/>
      <c r="Z5" s="547"/>
      <c r="AA5" s="547"/>
      <c r="AB5" s="547"/>
      <c r="AC5" s="547"/>
      <c r="AD5" s="547"/>
      <c r="AE5" s="547"/>
      <c r="AF5" s="547"/>
      <c r="AG5" s="547"/>
      <c r="AH5" s="547"/>
      <c r="AI5" s="547"/>
      <c r="AJ5" s="547"/>
      <c r="AK5" s="547"/>
      <c r="AL5" s="547"/>
      <c r="AM5" s="547"/>
      <c r="AN5" s="547"/>
      <c r="AO5" s="547"/>
      <c r="AP5" s="547"/>
      <c r="AQ5" s="547"/>
      <c r="AR5" s="547"/>
      <c r="AS5" s="547"/>
      <c r="AT5" s="547"/>
      <c r="AU5" s="547"/>
      <c r="AV5" s="547"/>
      <c r="AW5" s="547"/>
      <c r="AX5" s="547"/>
      <c r="AY5" s="547"/>
      <c r="AZ5" s="547"/>
      <c r="BA5" s="547"/>
      <c r="BB5" s="547"/>
      <c r="BC5" s="547"/>
      <c r="BD5" s="547"/>
      <c r="BE5" s="547"/>
      <c r="BF5" s="547"/>
      <c r="BG5" s="547"/>
      <c r="BH5" s="547"/>
      <c r="BI5" s="547"/>
      <c r="BJ5" s="547"/>
      <c r="BK5" s="547"/>
      <c r="BL5" s="547"/>
      <c r="BM5" s="547"/>
      <c r="BN5" s="547"/>
      <c r="BO5" s="547"/>
      <c r="BP5" s="547"/>
      <c r="BQ5" s="547"/>
      <c r="BR5" s="547"/>
      <c r="BS5" s="547"/>
      <c r="BT5" s="547"/>
      <c r="BU5" s="547"/>
      <c r="BV5" s="547"/>
    </row>
    <row r="6" spans="1:74" ht="12" customHeight="1">
      <c r="A6" s="611" t="s">
        <v>1040</v>
      </c>
      <c r="B6" s="612" t="s">
        <v>56</v>
      </c>
      <c r="C6" s="276">
        <v>0.216655405</v>
      </c>
      <c r="D6" s="276">
        <v>0.19922851</v>
      </c>
      <c r="E6" s="276">
        <v>0.20185874000000001</v>
      </c>
      <c r="F6" s="276">
        <v>0.18437367199999999</v>
      </c>
      <c r="G6" s="276">
        <v>0.24295573500000001</v>
      </c>
      <c r="H6" s="276">
        <v>0.28985730799999998</v>
      </c>
      <c r="I6" s="276">
        <v>0.23809686999999999</v>
      </c>
      <c r="J6" s="276">
        <v>0.19530892399999999</v>
      </c>
      <c r="K6" s="276">
        <v>0.16768180299999999</v>
      </c>
      <c r="L6" s="276">
        <v>0.17132973800000001</v>
      </c>
      <c r="M6" s="276">
        <v>0.18951605399999999</v>
      </c>
      <c r="N6" s="276">
        <v>0.22462354200000001</v>
      </c>
      <c r="O6" s="276">
        <v>0.24665304599999999</v>
      </c>
      <c r="P6" s="276">
        <v>0.232889234</v>
      </c>
      <c r="Q6" s="276">
        <v>0.30065704799999998</v>
      </c>
      <c r="R6" s="276">
        <v>0.30127097200000003</v>
      </c>
      <c r="S6" s="276">
        <v>0.31466333499999999</v>
      </c>
      <c r="T6" s="276">
        <v>0.31089956800000002</v>
      </c>
      <c r="U6" s="276">
        <v>0.30287825800000001</v>
      </c>
      <c r="V6" s="276">
        <v>0.249370591</v>
      </c>
      <c r="W6" s="276">
        <v>0.206504245</v>
      </c>
      <c r="X6" s="276">
        <v>0.191011984</v>
      </c>
      <c r="Y6" s="276">
        <v>0.19949508699999999</v>
      </c>
      <c r="Z6" s="276">
        <v>0.228833024</v>
      </c>
      <c r="AA6" s="276">
        <v>0.21724610899999999</v>
      </c>
      <c r="AB6" s="276">
        <v>0.19070922500000001</v>
      </c>
      <c r="AC6" s="276">
        <v>0.244296293</v>
      </c>
      <c r="AD6" s="276">
        <v>0.24849481500000001</v>
      </c>
      <c r="AE6" s="276">
        <v>0.27051600399999998</v>
      </c>
      <c r="AF6" s="276">
        <v>0.252001535</v>
      </c>
      <c r="AG6" s="276">
        <v>0.25076452399999999</v>
      </c>
      <c r="AH6" s="276">
        <v>0.217726641</v>
      </c>
      <c r="AI6" s="276">
        <v>0.16598695799999999</v>
      </c>
      <c r="AJ6" s="276">
        <v>0.155168679</v>
      </c>
      <c r="AK6" s="276">
        <v>0.17621469100000001</v>
      </c>
      <c r="AL6" s="276">
        <v>0.21692161400000001</v>
      </c>
      <c r="AM6" s="276">
        <v>0.23593779100000001</v>
      </c>
      <c r="AN6" s="276">
        <v>0.19186787299999999</v>
      </c>
      <c r="AO6" s="276">
        <v>0.19366983099999999</v>
      </c>
      <c r="AP6" s="276">
        <v>0.233154257</v>
      </c>
      <c r="AQ6" s="276">
        <v>0.26859047000000003</v>
      </c>
      <c r="AR6" s="276">
        <v>0.257023854</v>
      </c>
      <c r="AS6" s="276">
        <v>0.25621507799999999</v>
      </c>
      <c r="AT6" s="276">
        <v>0.204339944</v>
      </c>
      <c r="AU6" s="276">
        <v>0.158894865</v>
      </c>
      <c r="AV6" s="276">
        <v>0.16250305400000001</v>
      </c>
      <c r="AW6" s="276">
        <v>0.1667865</v>
      </c>
      <c r="AX6" s="276">
        <v>0.20660909999999999</v>
      </c>
      <c r="AY6" s="276">
        <v>0.20429700000000001</v>
      </c>
      <c r="AZ6" s="365">
        <v>0.17959169999999999</v>
      </c>
      <c r="BA6" s="365">
        <v>0.2003771</v>
      </c>
      <c r="BB6" s="365">
        <v>0.2311752</v>
      </c>
      <c r="BC6" s="365">
        <v>0.28149679999999999</v>
      </c>
      <c r="BD6" s="365">
        <v>0.29014420000000002</v>
      </c>
      <c r="BE6" s="365">
        <v>0.23352339999999999</v>
      </c>
      <c r="BF6" s="365">
        <v>0.1877096</v>
      </c>
      <c r="BG6" s="365">
        <v>0.15909209999999999</v>
      </c>
      <c r="BH6" s="365">
        <v>0.15391659999999999</v>
      </c>
      <c r="BI6" s="365">
        <v>0.16764390000000001</v>
      </c>
      <c r="BJ6" s="365">
        <v>0.19671159999999999</v>
      </c>
      <c r="BK6" s="365">
        <v>0.2261483</v>
      </c>
      <c r="BL6" s="365">
        <v>0.19719110000000001</v>
      </c>
      <c r="BM6" s="365">
        <v>0.22855249999999999</v>
      </c>
      <c r="BN6" s="365">
        <v>0.23498620000000001</v>
      </c>
      <c r="BO6" s="365">
        <v>0.26585409999999998</v>
      </c>
      <c r="BP6" s="365">
        <v>0.26509169999999999</v>
      </c>
      <c r="BQ6" s="365">
        <v>0.24037819999999999</v>
      </c>
      <c r="BR6" s="365">
        <v>0.20529</v>
      </c>
      <c r="BS6" s="365">
        <v>0.17188780000000001</v>
      </c>
      <c r="BT6" s="365">
        <v>0.17227410000000001</v>
      </c>
      <c r="BU6" s="365">
        <v>0.18521679999999999</v>
      </c>
      <c r="BV6" s="365">
        <v>0.2178136</v>
      </c>
    </row>
    <row r="7" spans="1:74" ht="12" customHeight="1">
      <c r="A7" s="565" t="s">
        <v>842</v>
      </c>
      <c r="B7" s="612" t="s">
        <v>1134</v>
      </c>
      <c r="C7" s="276">
        <v>1.7361720000000001E-2</v>
      </c>
      <c r="D7" s="276">
        <v>1.6329429999999999E-2</v>
      </c>
      <c r="E7" s="276">
        <v>1.6443989999999999E-2</v>
      </c>
      <c r="F7" s="276">
        <v>1.487635E-2</v>
      </c>
      <c r="G7" s="276">
        <v>1.4269810000000001E-2</v>
      </c>
      <c r="H7" s="276">
        <v>1.6204650000000001E-2</v>
      </c>
      <c r="I7" s="276">
        <v>1.7273899999999998E-2</v>
      </c>
      <c r="J7" s="276">
        <v>1.7996459999999999E-2</v>
      </c>
      <c r="K7" s="276">
        <v>1.606749E-2</v>
      </c>
      <c r="L7" s="276">
        <v>1.4985180000000001E-2</v>
      </c>
      <c r="M7" s="276">
        <v>1.6297450000000002E-2</v>
      </c>
      <c r="N7" s="276">
        <v>1.7490189999999999E-2</v>
      </c>
      <c r="O7" s="276">
        <v>1.690734E-2</v>
      </c>
      <c r="P7" s="276">
        <v>1.554698E-2</v>
      </c>
      <c r="Q7" s="276">
        <v>1.529258E-2</v>
      </c>
      <c r="R7" s="276">
        <v>1.1949009999999999E-2</v>
      </c>
      <c r="S7" s="276">
        <v>1.318126E-2</v>
      </c>
      <c r="T7" s="276">
        <v>1.5634459999999999E-2</v>
      </c>
      <c r="U7" s="276">
        <v>1.695998E-2</v>
      </c>
      <c r="V7" s="276">
        <v>1.7168590000000001E-2</v>
      </c>
      <c r="W7" s="276">
        <v>1.5492560000000001E-2</v>
      </c>
      <c r="X7" s="276">
        <v>1.4040540000000001E-2</v>
      </c>
      <c r="Y7" s="276">
        <v>1.3667220000000001E-2</v>
      </c>
      <c r="Z7" s="276">
        <v>1.631815E-2</v>
      </c>
      <c r="AA7" s="276">
        <v>1.6836839999999999E-2</v>
      </c>
      <c r="AB7" s="276">
        <v>1.6026209999999999E-2</v>
      </c>
      <c r="AC7" s="276">
        <v>1.560694E-2</v>
      </c>
      <c r="AD7" s="276">
        <v>1.2707380000000001E-2</v>
      </c>
      <c r="AE7" s="276">
        <v>1.4017669999999999E-2</v>
      </c>
      <c r="AF7" s="276">
        <v>1.6377320000000001E-2</v>
      </c>
      <c r="AG7" s="276">
        <v>1.773578E-2</v>
      </c>
      <c r="AH7" s="276">
        <v>1.793055E-2</v>
      </c>
      <c r="AI7" s="276">
        <v>1.6490029999999999E-2</v>
      </c>
      <c r="AJ7" s="276">
        <v>1.5106100000000001E-2</v>
      </c>
      <c r="AK7" s="276">
        <v>1.5018500000000001E-2</v>
      </c>
      <c r="AL7" s="276">
        <v>1.6337830000000001E-2</v>
      </c>
      <c r="AM7" s="276">
        <v>1.69506E-2</v>
      </c>
      <c r="AN7" s="276">
        <v>1.528787E-2</v>
      </c>
      <c r="AO7" s="276">
        <v>1.7021660000000001E-2</v>
      </c>
      <c r="AP7" s="276">
        <v>1.2248729999999999E-2</v>
      </c>
      <c r="AQ7" s="276">
        <v>1.5595629999999999E-2</v>
      </c>
      <c r="AR7" s="276">
        <v>1.7048020000000001E-2</v>
      </c>
      <c r="AS7" s="276">
        <v>1.8856589999999999E-2</v>
      </c>
      <c r="AT7" s="276">
        <v>1.9604509999999999E-2</v>
      </c>
      <c r="AU7" s="276">
        <v>1.7996169999999999E-2</v>
      </c>
      <c r="AV7" s="276">
        <v>1.7718290000000001E-2</v>
      </c>
      <c r="AW7" s="276">
        <v>1.8603103999999999E-2</v>
      </c>
      <c r="AX7" s="276">
        <v>2.2138499999999998E-2</v>
      </c>
      <c r="AY7" s="276">
        <v>2.2150400000000001E-2</v>
      </c>
      <c r="AZ7" s="365">
        <v>2.00719E-2</v>
      </c>
      <c r="BA7" s="365">
        <v>2.1134900000000002E-2</v>
      </c>
      <c r="BB7" s="365">
        <v>1.77404E-2</v>
      </c>
      <c r="BC7" s="365">
        <v>1.9100099999999998E-2</v>
      </c>
      <c r="BD7" s="365">
        <v>2.17609E-2</v>
      </c>
      <c r="BE7" s="365">
        <v>2.4194E-2</v>
      </c>
      <c r="BF7" s="365">
        <v>2.45808E-2</v>
      </c>
      <c r="BG7" s="365">
        <v>2.24678E-2</v>
      </c>
      <c r="BH7" s="365">
        <v>2.0516900000000001E-2</v>
      </c>
      <c r="BI7" s="365">
        <v>2.1435800000000001E-2</v>
      </c>
      <c r="BJ7" s="365">
        <v>2.36162E-2</v>
      </c>
      <c r="BK7" s="365">
        <v>2.3414399999999998E-2</v>
      </c>
      <c r="BL7" s="365">
        <v>2.1229899999999999E-2</v>
      </c>
      <c r="BM7" s="365">
        <v>2.2224299999999999E-2</v>
      </c>
      <c r="BN7" s="365">
        <v>1.87136E-2</v>
      </c>
      <c r="BO7" s="365">
        <v>2.0098499999999998E-2</v>
      </c>
      <c r="BP7" s="365">
        <v>2.26693E-2</v>
      </c>
      <c r="BQ7" s="365">
        <v>2.5105700000000002E-2</v>
      </c>
      <c r="BR7" s="365">
        <v>2.5472000000000002E-2</v>
      </c>
      <c r="BS7" s="365">
        <v>2.3261199999999999E-2</v>
      </c>
      <c r="BT7" s="365">
        <v>2.12473E-2</v>
      </c>
      <c r="BU7" s="365">
        <v>2.2108300000000001E-2</v>
      </c>
      <c r="BV7" s="365">
        <v>2.4231200000000001E-2</v>
      </c>
    </row>
    <row r="8" spans="1:74" ht="12" customHeight="1">
      <c r="A8" s="565" t="s">
        <v>843</v>
      </c>
      <c r="B8" s="612" t="s">
        <v>1135</v>
      </c>
      <c r="C8" s="276">
        <v>2.1235529999999999E-2</v>
      </c>
      <c r="D8" s="276">
        <v>1.9742320000000001E-2</v>
      </c>
      <c r="E8" s="276">
        <v>2.242705E-2</v>
      </c>
      <c r="F8" s="276">
        <v>2.1442180000000002E-2</v>
      </c>
      <c r="G8" s="276">
        <v>2.1709840000000001E-2</v>
      </c>
      <c r="H8" s="276">
        <v>2.251978E-2</v>
      </c>
      <c r="I8" s="276">
        <v>2.2748899999999999E-2</v>
      </c>
      <c r="J8" s="276">
        <v>2.2692790000000001E-2</v>
      </c>
      <c r="K8" s="276">
        <v>2.1722620000000002E-2</v>
      </c>
      <c r="L8" s="276">
        <v>2.161306E-2</v>
      </c>
      <c r="M8" s="276">
        <v>2.2713469999999999E-2</v>
      </c>
      <c r="N8" s="276">
        <v>2.3207769999999999E-2</v>
      </c>
      <c r="O8" s="276">
        <v>2.0529510000000001E-2</v>
      </c>
      <c r="P8" s="276">
        <v>1.928349E-2</v>
      </c>
      <c r="Q8" s="276">
        <v>2.0909549999999999E-2</v>
      </c>
      <c r="R8" s="276">
        <v>1.968721E-2</v>
      </c>
      <c r="S8" s="276">
        <v>2.0526249999999999E-2</v>
      </c>
      <c r="T8" s="276">
        <v>2.1543960000000001E-2</v>
      </c>
      <c r="U8" s="276">
        <v>2.2358200000000002E-2</v>
      </c>
      <c r="V8" s="276">
        <v>2.2251730000000001E-2</v>
      </c>
      <c r="W8" s="276">
        <v>2.106158E-2</v>
      </c>
      <c r="X8" s="276">
        <v>2.153031E-2</v>
      </c>
      <c r="Y8" s="276">
        <v>2.2022320000000001E-2</v>
      </c>
      <c r="Z8" s="276">
        <v>2.2864220000000001E-2</v>
      </c>
      <c r="AA8" s="276">
        <v>2.1706099999999999E-2</v>
      </c>
      <c r="AB8" s="276">
        <v>1.989022E-2</v>
      </c>
      <c r="AC8" s="276">
        <v>2.1808330000000001E-2</v>
      </c>
      <c r="AD8" s="276">
        <v>2.0508390000000001E-2</v>
      </c>
      <c r="AE8" s="276">
        <v>2.180646E-2</v>
      </c>
      <c r="AF8" s="276">
        <v>2.1540480000000001E-2</v>
      </c>
      <c r="AG8" s="276">
        <v>2.2667779999999998E-2</v>
      </c>
      <c r="AH8" s="276">
        <v>2.2540270000000001E-2</v>
      </c>
      <c r="AI8" s="276">
        <v>2.1239930000000001E-2</v>
      </c>
      <c r="AJ8" s="276">
        <v>2.248499E-2</v>
      </c>
      <c r="AK8" s="276">
        <v>2.254221E-2</v>
      </c>
      <c r="AL8" s="276">
        <v>2.371759E-2</v>
      </c>
      <c r="AM8" s="276">
        <v>2.1534520000000001E-2</v>
      </c>
      <c r="AN8" s="276">
        <v>1.8941900000000001E-2</v>
      </c>
      <c r="AO8" s="276">
        <v>2.1835139999999999E-2</v>
      </c>
      <c r="AP8" s="276">
        <v>2.0556660000000001E-2</v>
      </c>
      <c r="AQ8" s="276">
        <v>2.1981669999999998E-2</v>
      </c>
      <c r="AR8" s="276">
        <v>2.1998509999999999E-2</v>
      </c>
      <c r="AS8" s="276">
        <v>2.247304E-2</v>
      </c>
      <c r="AT8" s="276">
        <v>2.1270259999999999E-2</v>
      </c>
      <c r="AU8" s="276">
        <v>2.084571E-2</v>
      </c>
      <c r="AV8" s="276">
        <v>2.162706E-2</v>
      </c>
      <c r="AW8" s="276">
        <v>2.1169296000000001E-2</v>
      </c>
      <c r="AX8" s="276">
        <v>2.2387899999999999E-2</v>
      </c>
      <c r="AY8" s="276">
        <v>2.15832E-2</v>
      </c>
      <c r="AZ8" s="365">
        <v>1.9642300000000001E-2</v>
      </c>
      <c r="BA8" s="365">
        <v>2.2210299999999999E-2</v>
      </c>
      <c r="BB8" s="365">
        <v>2.1363199999999999E-2</v>
      </c>
      <c r="BC8" s="365">
        <v>2.2291399999999999E-2</v>
      </c>
      <c r="BD8" s="365">
        <v>2.2623399999999998E-2</v>
      </c>
      <c r="BE8" s="365">
        <v>2.36239E-2</v>
      </c>
      <c r="BF8" s="365">
        <v>2.3324000000000001E-2</v>
      </c>
      <c r="BG8" s="365">
        <v>2.18824E-2</v>
      </c>
      <c r="BH8" s="365">
        <v>2.1858499999999999E-2</v>
      </c>
      <c r="BI8" s="365">
        <v>2.2153800000000001E-2</v>
      </c>
      <c r="BJ8" s="365">
        <v>2.30175E-2</v>
      </c>
      <c r="BK8" s="365">
        <v>2.1995399999999998E-2</v>
      </c>
      <c r="BL8" s="365">
        <v>1.9969299999999999E-2</v>
      </c>
      <c r="BM8" s="365">
        <v>2.2502100000000001E-2</v>
      </c>
      <c r="BN8" s="365">
        <v>2.1560800000000001E-2</v>
      </c>
      <c r="BO8" s="365">
        <v>2.2441699999999998E-2</v>
      </c>
      <c r="BP8" s="365">
        <v>2.2595500000000001E-2</v>
      </c>
      <c r="BQ8" s="365">
        <v>2.3587500000000001E-2</v>
      </c>
      <c r="BR8" s="365">
        <v>2.32832E-2</v>
      </c>
      <c r="BS8" s="365">
        <v>2.1898899999999999E-2</v>
      </c>
      <c r="BT8" s="365">
        <v>2.1879099999999999E-2</v>
      </c>
      <c r="BU8" s="365">
        <v>2.2226800000000001E-2</v>
      </c>
      <c r="BV8" s="365">
        <v>2.3150199999999999E-2</v>
      </c>
    </row>
    <row r="9" spans="1:74" ht="12" customHeight="1">
      <c r="A9" s="610" t="s">
        <v>111</v>
      </c>
      <c r="B9" s="612" t="s">
        <v>649</v>
      </c>
      <c r="C9" s="276">
        <v>6.6858529993000002E-2</v>
      </c>
      <c r="D9" s="276">
        <v>5.2984783629999997E-2</v>
      </c>
      <c r="E9" s="276">
        <v>8.3780092454000005E-2</v>
      </c>
      <c r="F9" s="276">
        <v>9.5246312112999998E-2</v>
      </c>
      <c r="G9" s="276">
        <v>8.4838413402999996E-2</v>
      </c>
      <c r="H9" s="276">
        <v>7.8516253561000005E-2</v>
      </c>
      <c r="I9" s="276">
        <v>6.5588887334000007E-2</v>
      </c>
      <c r="J9" s="276">
        <v>6.5216679651000004E-2</v>
      </c>
      <c r="K9" s="276">
        <v>6.9309732262000004E-2</v>
      </c>
      <c r="L9" s="276">
        <v>7.7484086867999999E-2</v>
      </c>
      <c r="M9" s="276">
        <v>9.5080495136999996E-2</v>
      </c>
      <c r="N9" s="276">
        <v>8.8366268250000005E-2</v>
      </c>
      <c r="O9" s="276">
        <v>8.3044444893000002E-2</v>
      </c>
      <c r="P9" s="276">
        <v>0.10150792605</v>
      </c>
      <c r="Q9" s="276">
        <v>0.10240880741</v>
      </c>
      <c r="R9" s="276">
        <v>0.12063913771</v>
      </c>
      <c r="S9" s="276">
        <v>0.11433122126</v>
      </c>
      <c r="T9" s="276">
        <v>0.1066889874</v>
      </c>
      <c r="U9" s="276">
        <v>7.2730716767999998E-2</v>
      </c>
      <c r="V9" s="276">
        <v>7.2584880374999994E-2</v>
      </c>
      <c r="W9" s="276">
        <v>6.6705194502000006E-2</v>
      </c>
      <c r="X9" s="276">
        <v>0.10220350498</v>
      </c>
      <c r="Y9" s="276">
        <v>0.12078152774000001</v>
      </c>
      <c r="Z9" s="276">
        <v>0.10346805501</v>
      </c>
      <c r="AA9" s="276">
        <v>0.12964873662000001</v>
      </c>
      <c r="AB9" s="276">
        <v>0.10510854906</v>
      </c>
      <c r="AC9" s="276">
        <v>0.13340712460000001</v>
      </c>
      <c r="AD9" s="276">
        <v>0.12087186287</v>
      </c>
      <c r="AE9" s="276">
        <v>0.1192831536</v>
      </c>
      <c r="AF9" s="276">
        <v>0.11387728542</v>
      </c>
      <c r="AG9" s="276">
        <v>8.3910497114999996E-2</v>
      </c>
      <c r="AH9" s="276">
        <v>8.0554875430999998E-2</v>
      </c>
      <c r="AI9" s="276">
        <v>8.3599715402999999E-2</v>
      </c>
      <c r="AJ9" s="276">
        <v>0.1201714783</v>
      </c>
      <c r="AK9" s="276">
        <v>0.11078825421999999</v>
      </c>
      <c r="AL9" s="276">
        <v>0.13814315175</v>
      </c>
      <c r="AM9" s="276">
        <v>0.13918414778999999</v>
      </c>
      <c r="AN9" s="276">
        <v>0.13226682233000001</v>
      </c>
      <c r="AO9" s="276">
        <v>0.14877309012000001</v>
      </c>
      <c r="AP9" s="276">
        <v>0.164472336</v>
      </c>
      <c r="AQ9" s="276">
        <v>0.15467769495</v>
      </c>
      <c r="AR9" s="276">
        <v>0.13092003946</v>
      </c>
      <c r="AS9" s="276">
        <v>0.10600072211</v>
      </c>
      <c r="AT9" s="276">
        <v>9.1233709686000003E-2</v>
      </c>
      <c r="AU9" s="276">
        <v>0.11135383149</v>
      </c>
      <c r="AV9" s="276">
        <v>0.13049292284</v>
      </c>
      <c r="AW9" s="276">
        <v>0.15110054958999999</v>
      </c>
      <c r="AX9" s="276">
        <v>0.14193059999999999</v>
      </c>
      <c r="AY9" s="276">
        <v>0.13653409999999999</v>
      </c>
      <c r="AZ9" s="365">
        <v>0.12596470000000001</v>
      </c>
      <c r="BA9" s="365">
        <v>0.1495708</v>
      </c>
      <c r="BB9" s="365">
        <v>0.1591301</v>
      </c>
      <c r="BC9" s="365">
        <v>0.1527531</v>
      </c>
      <c r="BD9" s="365">
        <v>0.13614899999999999</v>
      </c>
      <c r="BE9" s="365">
        <v>0.111981</v>
      </c>
      <c r="BF9" s="365">
        <v>0.1058347</v>
      </c>
      <c r="BG9" s="365">
        <v>0.1116528</v>
      </c>
      <c r="BH9" s="365">
        <v>0.13356889999999999</v>
      </c>
      <c r="BI9" s="365">
        <v>0.13615240000000001</v>
      </c>
      <c r="BJ9" s="365">
        <v>0.14500150000000001</v>
      </c>
      <c r="BK9" s="365">
        <v>0.1473187</v>
      </c>
      <c r="BL9" s="365">
        <v>0.13342190000000001</v>
      </c>
      <c r="BM9" s="365">
        <v>0.1640974</v>
      </c>
      <c r="BN9" s="365">
        <v>0.17598449999999999</v>
      </c>
      <c r="BO9" s="365">
        <v>0.17063610000000001</v>
      </c>
      <c r="BP9" s="365">
        <v>0.15316199999999999</v>
      </c>
      <c r="BQ9" s="365">
        <v>0.12677250000000001</v>
      </c>
      <c r="BR9" s="365">
        <v>0.120671</v>
      </c>
      <c r="BS9" s="365">
        <v>0.12706819999999999</v>
      </c>
      <c r="BT9" s="365">
        <v>0.15267900000000001</v>
      </c>
      <c r="BU9" s="365">
        <v>0.1551341</v>
      </c>
      <c r="BV9" s="365">
        <v>0.1667564</v>
      </c>
    </row>
    <row r="10" spans="1:74" ht="12" customHeight="1">
      <c r="A10" s="610" t="s">
        <v>71</v>
      </c>
      <c r="B10" s="612" t="s">
        <v>647</v>
      </c>
      <c r="C10" s="276">
        <v>1.279827E-2</v>
      </c>
      <c r="D10" s="276">
        <v>1.130755E-2</v>
      </c>
      <c r="E10" s="276">
        <v>1.2747120000000001E-2</v>
      </c>
      <c r="F10" s="276">
        <v>1.2099850000000001E-2</v>
      </c>
      <c r="G10" s="276">
        <v>1.2785680000000001E-2</v>
      </c>
      <c r="H10" s="276">
        <v>1.232839E-2</v>
      </c>
      <c r="I10" s="276">
        <v>1.242536E-2</v>
      </c>
      <c r="J10" s="276">
        <v>1.265264E-2</v>
      </c>
      <c r="K10" s="276">
        <v>1.222003E-2</v>
      </c>
      <c r="L10" s="276">
        <v>1.19218E-2</v>
      </c>
      <c r="M10" s="276">
        <v>1.221769E-2</v>
      </c>
      <c r="N10" s="276">
        <v>1.297386E-2</v>
      </c>
      <c r="O10" s="276">
        <v>1.308688E-2</v>
      </c>
      <c r="P10" s="276">
        <v>1.180495E-2</v>
      </c>
      <c r="Q10" s="276">
        <v>1.299497E-2</v>
      </c>
      <c r="R10" s="276">
        <v>1.2038699999999999E-2</v>
      </c>
      <c r="S10" s="276">
        <v>1.280127E-2</v>
      </c>
      <c r="T10" s="276">
        <v>1.1800659999999999E-2</v>
      </c>
      <c r="U10" s="276">
        <v>1.2329949999999999E-2</v>
      </c>
      <c r="V10" s="276">
        <v>1.2384279999999999E-2</v>
      </c>
      <c r="W10" s="276">
        <v>1.190738E-2</v>
      </c>
      <c r="X10" s="276">
        <v>1.244256E-2</v>
      </c>
      <c r="Y10" s="276">
        <v>1.235113E-2</v>
      </c>
      <c r="Z10" s="276">
        <v>1.286779E-2</v>
      </c>
      <c r="AA10" s="276">
        <v>1.202107E-2</v>
      </c>
      <c r="AB10" s="276">
        <v>1.135569E-2</v>
      </c>
      <c r="AC10" s="276">
        <v>1.2229439999999999E-2</v>
      </c>
      <c r="AD10" s="276">
        <v>1.187877E-2</v>
      </c>
      <c r="AE10" s="276">
        <v>1.2408779999999999E-2</v>
      </c>
      <c r="AF10" s="276">
        <v>1.2156480000000001E-2</v>
      </c>
      <c r="AG10" s="276">
        <v>1.256726E-2</v>
      </c>
      <c r="AH10" s="276">
        <v>1.24073E-2</v>
      </c>
      <c r="AI10" s="276">
        <v>1.2370610000000001E-2</v>
      </c>
      <c r="AJ10" s="276">
        <v>1.264814E-2</v>
      </c>
      <c r="AK10" s="276">
        <v>1.28185E-2</v>
      </c>
      <c r="AL10" s="276">
        <v>1.322957E-2</v>
      </c>
      <c r="AM10" s="276">
        <v>1.373308E-2</v>
      </c>
      <c r="AN10" s="276">
        <v>1.238394E-2</v>
      </c>
      <c r="AO10" s="276">
        <v>1.354605E-2</v>
      </c>
      <c r="AP10" s="276">
        <v>1.265486E-2</v>
      </c>
      <c r="AQ10" s="276">
        <v>1.291614E-2</v>
      </c>
      <c r="AR10" s="276">
        <v>1.310129E-2</v>
      </c>
      <c r="AS10" s="276">
        <v>1.3355860000000001E-2</v>
      </c>
      <c r="AT10" s="276">
        <v>1.3127150000000001E-2</v>
      </c>
      <c r="AU10" s="276">
        <v>1.290053E-2</v>
      </c>
      <c r="AV10" s="276">
        <v>1.355554E-2</v>
      </c>
      <c r="AW10" s="276">
        <v>1.2352215E-2</v>
      </c>
      <c r="AX10" s="276">
        <v>1.34308E-2</v>
      </c>
      <c r="AY10" s="276">
        <v>1.3750399999999999E-2</v>
      </c>
      <c r="AZ10" s="365">
        <v>1.22957E-2</v>
      </c>
      <c r="BA10" s="365">
        <v>1.36554E-2</v>
      </c>
      <c r="BB10" s="365">
        <v>1.28897E-2</v>
      </c>
      <c r="BC10" s="365">
        <v>1.32782E-2</v>
      </c>
      <c r="BD10" s="365">
        <v>1.33198E-2</v>
      </c>
      <c r="BE10" s="365">
        <v>1.38029E-2</v>
      </c>
      <c r="BF10" s="365">
        <v>1.37395E-2</v>
      </c>
      <c r="BG10" s="365">
        <v>1.3344E-2</v>
      </c>
      <c r="BH10" s="365">
        <v>1.36556E-2</v>
      </c>
      <c r="BI10" s="365">
        <v>1.33752E-2</v>
      </c>
      <c r="BJ10" s="365">
        <v>1.40194E-2</v>
      </c>
      <c r="BK10" s="365">
        <v>1.41119E-2</v>
      </c>
      <c r="BL10" s="365">
        <v>1.2512499999999999E-2</v>
      </c>
      <c r="BM10" s="365">
        <v>1.38146E-2</v>
      </c>
      <c r="BN10" s="365">
        <v>1.2991900000000001E-2</v>
      </c>
      <c r="BO10" s="365">
        <v>1.33483E-2</v>
      </c>
      <c r="BP10" s="365">
        <v>1.33648E-2</v>
      </c>
      <c r="BQ10" s="365">
        <v>1.38338E-2</v>
      </c>
      <c r="BR10" s="365">
        <v>1.376E-2</v>
      </c>
      <c r="BS10" s="365">
        <v>1.33572E-2</v>
      </c>
      <c r="BT10" s="365">
        <v>1.39119E-2</v>
      </c>
      <c r="BU10" s="365">
        <v>1.36232E-2</v>
      </c>
      <c r="BV10" s="365">
        <v>1.4277099999999999E-2</v>
      </c>
    </row>
    <row r="11" spans="1:74" ht="12" customHeight="1">
      <c r="A11" s="610" t="s">
        <v>1041</v>
      </c>
      <c r="B11" s="612" t="s">
        <v>648</v>
      </c>
      <c r="C11" s="276">
        <v>9.5982903575999996E-5</v>
      </c>
      <c r="D11" s="276">
        <v>3.1966228627000002E-4</v>
      </c>
      <c r="E11" s="276">
        <v>7.4006784803000002E-4</v>
      </c>
      <c r="F11" s="276">
        <v>1.0935786251E-3</v>
      </c>
      <c r="G11" s="276">
        <v>1.4917864381E-3</v>
      </c>
      <c r="H11" s="276">
        <v>1.7083430139999999E-3</v>
      </c>
      <c r="I11" s="276">
        <v>1.5660009056999999E-3</v>
      </c>
      <c r="J11" s="276">
        <v>1.5175449122E-3</v>
      </c>
      <c r="K11" s="276">
        <v>1.335271135E-3</v>
      </c>
      <c r="L11" s="276">
        <v>7.3108338177999997E-4</v>
      </c>
      <c r="M11" s="276">
        <v>7.4477811312E-4</v>
      </c>
      <c r="N11" s="276">
        <v>4.1784467029E-4</v>
      </c>
      <c r="O11" s="276">
        <v>3.6257131130999998E-4</v>
      </c>
      <c r="P11" s="276">
        <v>7.8577827429E-4</v>
      </c>
      <c r="Q11" s="276">
        <v>1.1304846695000001E-3</v>
      </c>
      <c r="R11" s="276">
        <v>1.5085859283999999E-3</v>
      </c>
      <c r="S11" s="276">
        <v>1.7550931877E-3</v>
      </c>
      <c r="T11" s="276">
        <v>2.0439498677000002E-3</v>
      </c>
      <c r="U11" s="276">
        <v>1.7545392881999999E-3</v>
      </c>
      <c r="V11" s="276">
        <v>2.1147191033000002E-3</v>
      </c>
      <c r="W11" s="276">
        <v>1.7227934144E-3</v>
      </c>
      <c r="X11" s="276">
        <v>1.4690545752000001E-3</v>
      </c>
      <c r="Y11" s="276">
        <v>1.0012218493E-3</v>
      </c>
      <c r="Z11" s="276">
        <v>1.1334903044E-3</v>
      </c>
      <c r="AA11" s="276">
        <v>8.6763574529000003E-4</v>
      </c>
      <c r="AB11" s="276">
        <v>1.2285321198000001E-3</v>
      </c>
      <c r="AC11" s="276">
        <v>2.1062755698999999E-3</v>
      </c>
      <c r="AD11" s="276">
        <v>2.9014985328999999E-3</v>
      </c>
      <c r="AE11" s="276">
        <v>4.2360989005999997E-3</v>
      </c>
      <c r="AF11" s="276">
        <v>4.8340685249999996E-3</v>
      </c>
      <c r="AG11" s="276">
        <v>4.6776167588000002E-3</v>
      </c>
      <c r="AH11" s="276">
        <v>4.2343003100000004E-3</v>
      </c>
      <c r="AI11" s="276">
        <v>4.1773934404999999E-3</v>
      </c>
      <c r="AJ11" s="276">
        <v>3.9492804847000001E-3</v>
      </c>
      <c r="AK11" s="276">
        <v>3.1893248929999998E-3</v>
      </c>
      <c r="AL11" s="276">
        <v>3.222981158E-3</v>
      </c>
      <c r="AM11" s="276">
        <v>2.9277642059999998E-3</v>
      </c>
      <c r="AN11" s="276">
        <v>4.3831239553999996E-3</v>
      </c>
      <c r="AO11" s="276">
        <v>6.1095515325000002E-3</v>
      </c>
      <c r="AP11" s="276">
        <v>6.6992118522999997E-3</v>
      </c>
      <c r="AQ11" s="276">
        <v>7.5539749617999996E-3</v>
      </c>
      <c r="AR11" s="276">
        <v>8.5273064416999996E-3</v>
      </c>
      <c r="AS11" s="276">
        <v>7.9036641051999992E-3</v>
      </c>
      <c r="AT11" s="276">
        <v>9.1585228099999999E-3</v>
      </c>
      <c r="AU11" s="276">
        <v>8.9719837927000005E-3</v>
      </c>
      <c r="AV11" s="276">
        <v>8.8824891528000004E-3</v>
      </c>
      <c r="AW11" s="276">
        <v>6.9306489752999998E-3</v>
      </c>
      <c r="AX11" s="276">
        <v>4.1730099999999996E-3</v>
      </c>
      <c r="AY11" s="276">
        <v>3.49358E-3</v>
      </c>
      <c r="AZ11" s="365">
        <v>5.7661400000000003E-3</v>
      </c>
      <c r="BA11" s="365">
        <v>1.0632600000000001E-2</v>
      </c>
      <c r="BB11" s="365">
        <v>1.3672E-2</v>
      </c>
      <c r="BC11" s="365">
        <v>1.61064E-2</v>
      </c>
      <c r="BD11" s="365">
        <v>1.7307400000000001E-2</v>
      </c>
      <c r="BE11" s="365">
        <v>1.6518100000000001E-2</v>
      </c>
      <c r="BF11" s="365">
        <v>1.65573E-2</v>
      </c>
      <c r="BG11" s="365">
        <v>1.4533000000000001E-2</v>
      </c>
      <c r="BH11" s="365">
        <v>1.1355499999999999E-2</v>
      </c>
      <c r="BI11" s="365">
        <v>8.4812199999999994E-3</v>
      </c>
      <c r="BJ11" s="365">
        <v>6.0700499999999996E-3</v>
      </c>
      <c r="BK11" s="365">
        <v>4.7821900000000004E-3</v>
      </c>
      <c r="BL11" s="365">
        <v>7.6323199999999997E-3</v>
      </c>
      <c r="BM11" s="365">
        <v>1.31234E-2</v>
      </c>
      <c r="BN11" s="365">
        <v>1.6254600000000001E-2</v>
      </c>
      <c r="BO11" s="365">
        <v>1.9034100000000002E-2</v>
      </c>
      <c r="BP11" s="365">
        <v>2.0228599999999999E-2</v>
      </c>
      <c r="BQ11" s="365">
        <v>1.8671400000000001E-2</v>
      </c>
      <c r="BR11" s="365">
        <v>1.85659E-2</v>
      </c>
      <c r="BS11" s="365">
        <v>1.5888599999999999E-2</v>
      </c>
      <c r="BT11" s="365">
        <v>1.22711E-2</v>
      </c>
      <c r="BU11" s="365">
        <v>9.1780500000000001E-3</v>
      </c>
      <c r="BV11" s="365">
        <v>6.22363E-3</v>
      </c>
    </row>
    <row r="12" spans="1:74" ht="12" customHeight="1">
      <c r="A12" s="611" t="s">
        <v>249</v>
      </c>
      <c r="B12" s="612" t="s">
        <v>524</v>
      </c>
      <c r="C12" s="276">
        <v>0.33500543789999998</v>
      </c>
      <c r="D12" s="276">
        <v>0.29991225591999998</v>
      </c>
      <c r="E12" s="276">
        <v>0.33799706029999999</v>
      </c>
      <c r="F12" s="276">
        <v>0.32913194274000002</v>
      </c>
      <c r="G12" s="276">
        <v>0.37805126484000001</v>
      </c>
      <c r="H12" s="276">
        <v>0.42113472458000001</v>
      </c>
      <c r="I12" s="276">
        <v>0.35769991824000003</v>
      </c>
      <c r="J12" s="276">
        <v>0.31538503856</v>
      </c>
      <c r="K12" s="276">
        <v>0.28833694640000002</v>
      </c>
      <c r="L12" s="276">
        <v>0.29806494825000002</v>
      </c>
      <c r="M12" s="276">
        <v>0.33656993725000001</v>
      </c>
      <c r="N12" s="276">
        <v>0.36707947491999998</v>
      </c>
      <c r="O12" s="276">
        <v>0.38058379219999999</v>
      </c>
      <c r="P12" s="276">
        <v>0.38181835833</v>
      </c>
      <c r="Q12" s="276">
        <v>0.45339344007999999</v>
      </c>
      <c r="R12" s="276">
        <v>0.46709361564000001</v>
      </c>
      <c r="S12" s="276">
        <v>0.47725842945000002</v>
      </c>
      <c r="T12" s="276">
        <v>0.46861158527000002</v>
      </c>
      <c r="U12" s="276">
        <v>0.42901164405999997</v>
      </c>
      <c r="V12" s="276">
        <v>0.37587479048</v>
      </c>
      <c r="W12" s="276">
        <v>0.32339375292</v>
      </c>
      <c r="X12" s="276">
        <v>0.34269795355999999</v>
      </c>
      <c r="Y12" s="276">
        <v>0.36931850657999998</v>
      </c>
      <c r="Z12" s="276">
        <v>0.38548472931</v>
      </c>
      <c r="AA12" s="276">
        <v>0.39832649135999998</v>
      </c>
      <c r="AB12" s="276">
        <v>0.34431842618000003</v>
      </c>
      <c r="AC12" s="276">
        <v>0.42945440317</v>
      </c>
      <c r="AD12" s="276">
        <v>0.41736271641</v>
      </c>
      <c r="AE12" s="276">
        <v>0.4422681665</v>
      </c>
      <c r="AF12" s="276">
        <v>0.42078716895000001</v>
      </c>
      <c r="AG12" s="276">
        <v>0.39232345787</v>
      </c>
      <c r="AH12" s="276">
        <v>0.35539393674000003</v>
      </c>
      <c r="AI12" s="276">
        <v>0.30386463683999998</v>
      </c>
      <c r="AJ12" s="276">
        <v>0.32952866778000001</v>
      </c>
      <c r="AK12" s="276">
        <v>0.34057148010999999</v>
      </c>
      <c r="AL12" s="276">
        <v>0.41157273691000001</v>
      </c>
      <c r="AM12" s="276">
        <v>0.43026790300000001</v>
      </c>
      <c r="AN12" s="276">
        <v>0.37513152928999999</v>
      </c>
      <c r="AO12" s="276">
        <v>0.40095532265</v>
      </c>
      <c r="AP12" s="276">
        <v>0.44978605485000001</v>
      </c>
      <c r="AQ12" s="276">
        <v>0.48131557991000001</v>
      </c>
      <c r="AR12" s="276">
        <v>0.44861901991000003</v>
      </c>
      <c r="AS12" s="276">
        <v>0.42480495421999998</v>
      </c>
      <c r="AT12" s="276">
        <v>0.35873409649999999</v>
      </c>
      <c r="AU12" s="276">
        <v>0.33096309028999998</v>
      </c>
      <c r="AV12" s="276">
        <v>0.35477935598999999</v>
      </c>
      <c r="AW12" s="276">
        <v>0.35590860000000002</v>
      </c>
      <c r="AX12" s="276">
        <v>0.41066989999999998</v>
      </c>
      <c r="AY12" s="276">
        <v>0.40180880000000002</v>
      </c>
      <c r="AZ12" s="365">
        <v>0.3633325</v>
      </c>
      <c r="BA12" s="365">
        <v>0.41758119999999999</v>
      </c>
      <c r="BB12" s="365">
        <v>0.4559706</v>
      </c>
      <c r="BC12" s="365">
        <v>0.50502599999999997</v>
      </c>
      <c r="BD12" s="365">
        <v>0.50130459999999999</v>
      </c>
      <c r="BE12" s="365">
        <v>0.4236433</v>
      </c>
      <c r="BF12" s="365">
        <v>0.37174600000000002</v>
      </c>
      <c r="BG12" s="365">
        <v>0.342972</v>
      </c>
      <c r="BH12" s="365">
        <v>0.35487200000000002</v>
      </c>
      <c r="BI12" s="365">
        <v>0.36924240000000003</v>
      </c>
      <c r="BJ12" s="365">
        <v>0.40843629999999997</v>
      </c>
      <c r="BK12" s="365">
        <v>0.43777100000000002</v>
      </c>
      <c r="BL12" s="365">
        <v>0.3919571</v>
      </c>
      <c r="BM12" s="365">
        <v>0.46431430000000001</v>
      </c>
      <c r="BN12" s="365">
        <v>0.48049160000000002</v>
      </c>
      <c r="BO12" s="365">
        <v>0.51141289999999995</v>
      </c>
      <c r="BP12" s="365">
        <v>0.497112</v>
      </c>
      <c r="BQ12" s="365">
        <v>0.448349</v>
      </c>
      <c r="BR12" s="365">
        <v>0.40704210000000002</v>
      </c>
      <c r="BS12" s="365">
        <v>0.37336200000000003</v>
      </c>
      <c r="BT12" s="365">
        <v>0.39426250000000002</v>
      </c>
      <c r="BU12" s="365">
        <v>0.4074873</v>
      </c>
      <c r="BV12" s="365">
        <v>0.45245220000000003</v>
      </c>
    </row>
    <row r="13" spans="1:74" ht="12" customHeight="1">
      <c r="A13" s="611"/>
      <c r="B13" s="171" t="s">
        <v>525</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366"/>
      <c r="BA13" s="366"/>
      <c r="BB13" s="366"/>
      <c r="BC13" s="366"/>
      <c r="BD13" s="366"/>
      <c r="BE13" s="366"/>
      <c r="BF13" s="366"/>
      <c r="BG13" s="366"/>
      <c r="BH13" s="366"/>
      <c r="BI13" s="366"/>
      <c r="BJ13" s="366"/>
      <c r="BK13" s="366"/>
      <c r="BL13" s="366"/>
      <c r="BM13" s="366"/>
      <c r="BN13" s="366"/>
      <c r="BO13" s="366"/>
      <c r="BP13" s="366"/>
      <c r="BQ13" s="366"/>
      <c r="BR13" s="366"/>
      <c r="BS13" s="366"/>
      <c r="BT13" s="366"/>
      <c r="BU13" s="366"/>
      <c r="BV13" s="366"/>
    </row>
    <row r="14" spans="1:74" ht="12" customHeight="1">
      <c r="A14" s="611" t="s">
        <v>841</v>
      </c>
      <c r="B14" s="612" t="s">
        <v>56</v>
      </c>
      <c r="C14" s="276">
        <v>1.6527499999999999E-3</v>
      </c>
      <c r="D14" s="276">
        <v>1.5848699999999999E-3</v>
      </c>
      <c r="E14" s="276">
        <v>1.831486E-3</v>
      </c>
      <c r="F14" s="276">
        <v>1.8275190000000001E-3</v>
      </c>
      <c r="G14" s="276">
        <v>1.6031179999999999E-3</v>
      </c>
      <c r="H14" s="276">
        <v>1.292577E-3</v>
      </c>
      <c r="I14" s="276">
        <v>1.047554E-3</v>
      </c>
      <c r="J14" s="276">
        <v>9.6646500000000001E-4</v>
      </c>
      <c r="K14" s="276">
        <v>7.4265099999999999E-4</v>
      </c>
      <c r="L14" s="276">
        <v>1.146279E-3</v>
      </c>
      <c r="M14" s="276">
        <v>1.266028E-3</v>
      </c>
      <c r="N14" s="276">
        <v>1.3086879999999999E-3</v>
      </c>
      <c r="O14" s="276">
        <v>1.3860680000000001E-3</v>
      </c>
      <c r="P14" s="276">
        <v>1.5514579999999999E-3</v>
      </c>
      <c r="Q14" s="276">
        <v>1.8194699999999999E-3</v>
      </c>
      <c r="R14" s="276">
        <v>1.7881100000000001E-3</v>
      </c>
      <c r="S14" s="276">
        <v>1.925539E-3</v>
      </c>
      <c r="T14" s="276">
        <v>1.458031E-3</v>
      </c>
      <c r="U14" s="276">
        <v>1.062651E-3</v>
      </c>
      <c r="V14" s="276">
        <v>9.31835E-4</v>
      </c>
      <c r="W14" s="276">
        <v>1.182836E-3</v>
      </c>
      <c r="X14" s="276">
        <v>1.2242939999999999E-3</v>
      </c>
      <c r="Y14" s="276">
        <v>1.420618E-3</v>
      </c>
      <c r="Z14" s="276">
        <v>1.725741E-3</v>
      </c>
      <c r="AA14" s="276">
        <v>2.6144219999999999E-3</v>
      </c>
      <c r="AB14" s="276">
        <v>2.2857120000000001E-3</v>
      </c>
      <c r="AC14" s="276">
        <v>2.2276420000000002E-3</v>
      </c>
      <c r="AD14" s="276">
        <v>1.6982690000000001E-3</v>
      </c>
      <c r="AE14" s="276">
        <v>2.01797E-3</v>
      </c>
      <c r="AF14" s="276">
        <v>1.66124E-3</v>
      </c>
      <c r="AG14" s="276">
        <v>1.3075999999999999E-3</v>
      </c>
      <c r="AH14" s="276">
        <v>1.445043E-3</v>
      </c>
      <c r="AI14" s="276">
        <v>1.5125410000000001E-3</v>
      </c>
      <c r="AJ14" s="276">
        <v>1.8298240000000001E-3</v>
      </c>
      <c r="AK14" s="276">
        <v>2.0222700000000001E-3</v>
      </c>
      <c r="AL14" s="276">
        <v>1.7704439999999999E-3</v>
      </c>
      <c r="AM14" s="276">
        <v>3.0206270000000001E-3</v>
      </c>
      <c r="AN14" s="276">
        <v>3.2849120000000001E-3</v>
      </c>
      <c r="AO14" s="276">
        <v>2.8402029999999999E-3</v>
      </c>
      <c r="AP14" s="276">
        <v>2.4070739999999999E-3</v>
      </c>
      <c r="AQ14" s="276">
        <v>3.0405010000000001E-3</v>
      </c>
      <c r="AR14" s="276">
        <v>2.807936E-3</v>
      </c>
      <c r="AS14" s="276">
        <v>2.9686119999999998E-3</v>
      </c>
      <c r="AT14" s="276">
        <v>2.2368879999999998E-3</v>
      </c>
      <c r="AU14" s="276">
        <v>2.185162E-3</v>
      </c>
      <c r="AV14" s="276">
        <v>2.1708830000000002E-3</v>
      </c>
      <c r="AW14" s="276">
        <v>2.5615799999999999E-3</v>
      </c>
      <c r="AX14" s="276">
        <v>2.7136500000000002E-3</v>
      </c>
      <c r="AY14" s="276">
        <v>2.7826000000000001E-3</v>
      </c>
      <c r="AZ14" s="365">
        <v>2.47467E-3</v>
      </c>
      <c r="BA14" s="365">
        <v>2.5773800000000002E-3</v>
      </c>
      <c r="BB14" s="365">
        <v>2.3134100000000001E-3</v>
      </c>
      <c r="BC14" s="365">
        <v>2.5065899999999999E-3</v>
      </c>
      <c r="BD14" s="365">
        <v>2.4775800000000001E-3</v>
      </c>
      <c r="BE14" s="365">
        <v>2.6411899999999999E-3</v>
      </c>
      <c r="BF14" s="365">
        <v>2.57047E-3</v>
      </c>
      <c r="BG14" s="365">
        <v>2.3989699999999998E-3</v>
      </c>
      <c r="BH14" s="365">
        <v>2.3997799999999998E-3</v>
      </c>
      <c r="BI14" s="365">
        <v>2.4412599999999998E-3</v>
      </c>
      <c r="BJ14" s="365">
        <v>2.6676299999999998E-3</v>
      </c>
      <c r="BK14" s="365">
        <v>2.6429600000000002E-3</v>
      </c>
      <c r="BL14" s="365">
        <v>2.3815500000000001E-3</v>
      </c>
      <c r="BM14" s="365">
        <v>2.5430399999999999E-3</v>
      </c>
      <c r="BN14" s="365">
        <v>2.3030799999999999E-3</v>
      </c>
      <c r="BO14" s="365">
        <v>2.5055699999999999E-3</v>
      </c>
      <c r="BP14" s="365">
        <v>2.52345E-3</v>
      </c>
      <c r="BQ14" s="365">
        <v>2.7196199999999999E-3</v>
      </c>
      <c r="BR14" s="365">
        <v>2.68192E-3</v>
      </c>
      <c r="BS14" s="365">
        <v>2.48664E-3</v>
      </c>
      <c r="BT14" s="365">
        <v>2.4690900000000002E-3</v>
      </c>
      <c r="BU14" s="365">
        <v>2.49169E-3</v>
      </c>
      <c r="BV14" s="365">
        <v>2.6716299999999999E-3</v>
      </c>
    </row>
    <row r="15" spans="1:74" ht="12" customHeight="1">
      <c r="A15" s="565" t="s">
        <v>58</v>
      </c>
      <c r="B15" s="612" t="s">
        <v>1134</v>
      </c>
      <c r="C15" s="276">
        <v>0.106315441</v>
      </c>
      <c r="D15" s="276">
        <v>9.8113609000000004E-2</v>
      </c>
      <c r="E15" s="276">
        <v>0.107281141</v>
      </c>
      <c r="F15" s="276">
        <v>0.10280157700000001</v>
      </c>
      <c r="G15" s="276">
        <v>0.104020951</v>
      </c>
      <c r="H15" s="276">
        <v>0.104787957</v>
      </c>
      <c r="I15" s="276">
        <v>0.10837651099999999</v>
      </c>
      <c r="J15" s="276">
        <v>0.109020531</v>
      </c>
      <c r="K15" s="276">
        <v>0.107403817</v>
      </c>
      <c r="L15" s="276">
        <v>0.10718823099999999</v>
      </c>
      <c r="M15" s="276">
        <v>0.106065417</v>
      </c>
      <c r="N15" s="276">
        <v>0.11209765100000001</v>
      </c>
      <c r="O15" s="276">
        <v>0.115390177</v>
      </c>
      <c r="P15" s="276">
        <v>0.10213817</v>
      </c>
      <c r="Q15" s="276">
        <v>0.109834317</v>
      </c>
      <c r="R15" s="276">
        <v>0.104516215</v>
      </c>
      <c r="S15" s="276">
        <v>0.10341473700000001</v>
      </c>
      <c r="T15" s="276">
        <v>0.109150075</v>
      </c>
      <c r="U15" s="276">
        <v>0.110978957</v>
      </c>
      <c r="V15" s="276">
        <v>0.110984737</v>
      </c>
      <c r="W15" s="276">
        <v>0.108776505</v>
      </c>
      <c r="X15" s="276">
        <v>0.107435537</v>
      </c>
      <c r="Y15" s="276">
        <v>0.11035384500000001</v>
      </c>
      <c r="Z15" s="276">
        <v>0.115955237</v>
      </c>
      <c r="AA15" s="276">
        <v>0.114362348</v>
      </c>
      <c r="AB15" s="276">
        <v>0.10738797899999999</v>
      </c>
      <c r="AC15" s="276">
        <v>0.108268168</v>
      </c>
      <c r="AD15" s="276">
        <v>0.10362669300000001</v>
      </c>
      <c r="AE15" s="276">
        <v>0.10964383799999999</v>
      </c>
      <c r="AF15" s="276">
        <v>0.108116483</v>
      </c>
      <c r="AG15" s="276">
        <v>0.112426238</v>
      </c>
      <c r="AH15" s="276">
        <v>0.113640488</v>
      </c>
      <c r="AI15" s="276">
        <v>0.110839993</v>
      </c>
      <c r="AJ15" s="276">
        <v>0.11154425799999999</v>
      </c>
      <c r="AK15" s="276">
        <v>0.111808273</v>
      </c>
      <c r="AL15" s="276">
        <v>0.116415808</v>
      </c>
      <c r="AM15" s="276">
        <v>0.114600709</v>
      </c>
      <c r="AN15" s="276">
        <v>0.102498716</v>
      </c>
      <c r="AO15" s="276">
        <v>0.111593969</v>
      </c>
      <c r="AP15" s="276">
        <v>0.103602132</v>
      </c>
      <c r="AQ15" s="276">
        <v>0.108112519</v>
      </c>
      <c r="AR15" s="276">
        <v>0.109161962</v>
      </c>
      <c r="AS15" s="276">
        <v>0.119153599</v>
      </c>
      <c r="AT15" s="276">
        <v>0.113176579</v>
      </c>
      <c r="AU15" s="276">
        <v>0.10691176199999999</v>
      </c>
      <c r="AV15" s="276">
        <v>0.109122859</v>
      </c>
      <c r="AW15" s="276">
        <v>0.103854</v>
      </c>
      <c r="AX15" s="276">
        <v>0.11227189999999999</v>
      </c>
      <c r="AY15" s="276">
        <v>0.110592</v>
      </c>
      <c r="AZ15" s="365">
        <v>9.8169500000000007E-2</v>
      </c>
      <c r="BA15" s="365">
        <v>0.1019919</v>
      </c>
      <c r="BB15" s="365">
        <v>0.10008019999999999</v>
      </c>
      <c r="BC15" s="365">
        <v>0.1007946</v>
      </c>
      <c r="BD15" s="365">
        <v>0.10088080000000001</v>
      </c>
      <c r="BE15" s="365">
        <v>0.1074447</v>
      </c>
      <c r="BF15" s="365">
        <v>0.1053525</v>
      </c>
      <c r="BG15" s="365">
        <v>0.10246860000000001</v>
      </c>
      <c r="BH15" s="365">
        <v>0.1067038</v>
      </c>
      <c r="BI15" s="365">
        <v>0.1036388</v>
      </c>
      <c r="BJ15" s="365">
        <v>0.10889210000000001</v>
      </c>
      <c r="BK15" s="365">
        <v>0.1092998</v>
      </c>
      <c r="BL15" s="365">
        <v>9.8072300000000001E-2</v>
      </c>
      <c r="BM15" s="365">
        <v>0.1025865</v>
      </c>
      <c r="BN15" s="365">
        <v>0.1010838</v>
      </c>
      <c r="BO15" s="365">
        <v>0.1020413</v>
      </c>
      <c r="BP15" s="365">
        <v>0.10227219999999999</v>
      </c>
      <c r="BQ15" s="365">
        <v>0.10890710000000001</v>
      </c>
      <c r="BR15" s="365">
        <v>0.10686229999999999</v>
      </c>
      <c r="BS15" s="365">
        <v>0.1040174</v>
      </c>
      <c r="BT15" s="365">
        <v>0.1083032</v>
      </c>
      <c r="BU15" s="365">
        <v>0.1052791</v>
      </c>
      <c r="BV15" s="365">
        <v>0.11056340000000001</v>
      </c>
    </row>
    <row r="16" spans="1:74" ht="12" customHeight="1">
      <c r="A16" s="611" t="s">
        <v>26</v>
      </c>
      <c r="B16" s="612" t="s">
        <v>1135</v>
      </c>
      <c r="C16" s="276">
        <v>1.4752832E-2</v>
      </c>
      <c r="D16" s="276">
        <v>1.3023448E-2</v>
      </c>
      <c r="E16" s="276">
        <v>1.4460162E-2</v>
      </c>
      <c r="F16" s="276">
        <v>1.4519818E-2</v>
      </c>
      <c r="G16" s="276">
        <v>1.3612931999999999E-2</v>
      </c>
      <c r="H16" s="276">
        <v>1.3039327999999999E-2</v>
      </c>
      <c r="I16" s="276">
        <v>1.3747282E-2</v>
      </c>
      <c r="J16" s="276">
        <v>1.3688212E-2</v>
      </c>
      <c r="K16" s="276">
        <v>1.2789708E-2</v>
      </c>
      <c r="L16" s="276">
        <v>1.4904572E-2</v>
      </c>
      <c r="M16" s="276">
        <v>1.4839227999999999E-2</v>
      </c>
      <c r="N16" s="276">
        <v>1.4800742E-2</v>
      </c>
      <c r="O16" s="276">
        <v>1.4660339999999999E-2</v>
      </c>
      <c r="P16" s="276">
        <v>1.3394893E-2</v>
      </c>
      <c r="Q16" s="276">
        <v>1.418465E-2</v>
      </c>
      <c r="R16" s="276">
        <v>1.2686881000000001E-2</v>
      </c>
      <c r="S16" s="276">
        <v>1.304112E-2</v>
      </c>
      <c r="T16" s="276">
        <v>1.2814391E-2</v>
      </c>
      <c r="U16" s="276">
        <v>1.325177E-2</v>
      </c>
      <c r="V16" s="276">
        <v>1.334657E-2</v>
      </c>
      <c r="W16" s="276">
        <v>1.3094231E-2</v>
      </c>
      <c r="X16" s="276">
        <v>1.478499E-2</v>
      </c>
      <c r="Y16" s="276">
        <v>1.4635100999999999E-2</v>
      </c>
      <c r="Z16" s="276">
        <v>1.4787170000000001E-2</v>
      </c>
      <c r="AA16" s="276">
        <v>1.4128399999999999E-2</v>
      </c>
      <c r="AB16" s="276">
        <v>1.3951761E-2</v>
      </c>
      <c r="AC16" s="276">
        <v>1.5588299999999999E-2</v>
      </c>
      <c r="AD16" s="276">
        <v>1.4229341E-2</v>
      </c>
      <c r="AE16" s="276">
        <v>1.3789050000000001E-2</v>
      </c>
      <c r="AF16" s="276">
        <v>1.3011590999999999E-2</v>
      </c>
      <c r="AG16" s="276">
        <v>1.4034899999999999E-2</v>
      </c>
      <c r="AH16" s="276">
        <v>1.4010150000000001E-2</v>
      </c>
      <c r="AI16" s="276">
        <v>1.3435111E-2</v>
      </c>
      <c r="AJ16" s="276">
        <v>1.5597059999999999E-2</v>
      </c>
      <c r="AK16" s="276">
        <v>1.5593760999999999E-2</v>
      </c>
      <c r="AL16" s="276">
        <v>1.5872799999999999E-2</v>
      </c>
      <c r="AM16" s="276">
        <v>1.5308644E-2</v>
      </c>
      <c r="AN16" s="276">
        <v>1.3658052E-2</v>
      </c>
      <c r="AO16" s="276">
        <v>1.4537624000000001E-2</v>
      </c>
      <c r="AP16" s="276">
        <v>1.4445793E-2</v>
      </c>
      <c r="AQ16" s="276">
        <v>1.4452094E-2</v>
      </c>
      <c r="AR16" s="276">
        <v>1.4597033000000001E-2</v>
      </c>
      <c r="AS16" s="276">
        <v>1.5018103999999999E-2</v>
      </c>
      <c r="AT16" s="276">
        <v>1.5013953999999999E-2</v>
      </c>
      <c r="AU16" s="276">
        <v>1.4366873E-2</v>
      </c>
      <c r="AV16" s="276">
        <v>1.5157683999999999E-2</v>
      </c>
      <c r="AW16" s="276">
        <v>1.4898399999999999E-2</v>
      </c>
      <c r="AX16" s="276">
        <v>1.5509200000000001E-2</v>
      </c>
      <c r="AY16" s="276">
        <v>1.5229400000000001E-2</v>
      </c>
      <c r="AZ16" s="365">
        <v>1.3593900000000001E-2</v>
      </c>
      <c r="BA16" s="365">
        <v>1.45571E-2</v>
      </c>
      <c r="BB16" s="365">
        <v>1.32782E-2</v>
      </c>
      <c r="BC16" s="365">
        <v>1.43654E-2</v>
      </c>
      <c r="BD16" s="365">
        <v>1.4567800000000001E-2</v>
      </c>
      <c r="BE16" s="365">
        <v>1.57051E-2</v>
      </c>
      <c r="BF16" s="365">
        <v>1.5526E-2</v>
      </c>
      <c r="BG16" s="365">
        <v>1.4383099999999999E-2</v>
      </c>
      <c r="BH16" s="365">
        <v>1.4329400000000001E-2</v>
      </c>
      <c r="BI16" s="365">
        <v>1.4385999999999999E-2</v>
      </c>
      <c r="BJ16" s="365">
        <v>1.54421E-2</v>
      </c>
      <c r="BK16" s="365">
        <v>1.53157E-2</v>
      </c>
      <c r="BL16" s="365">
        <v>1.387E-2</v>
      </c>
      <c r="BM16" s="365">
        <v>1.48866E-2</v>
      </c>
      <c r="BN16" s="365">
        <v>1.3521699999999999E-2</v>
      </c>
      <c r="BO16" s="365">
        <v>1.47365E-2</v>
      </c>
      <c r="BP16" s="365">
        <v>1.48728E-2</v>
      </c>
      <c r="BQ16" s="365">
        <v>1.60322E-2</v>
      </c>
      <c r="BR16" s="365">
        <v>1.5798099999999999E-2</v>
      </c>
      <c r="BS16" s="365">
        <v>1.4616799999999999E-2</v>
      </c>
      <c r="BT16" s="365">
        <v>1.4490400000000001E-2</v>
      </c>
      <c r="BU16" s="365">
        <v>1.46033E-2</v>
      </c>
      <c r="BV16" s="365">
        <v>1.5650899999999999E-2</v>
      </c>
    </row>
    <row r="17" spans="1:74" ht="12" customHeight="1">
      <c r="A17" s="611" t="s">
        <v>840</v>
      </c>
      <c r="B17" s="612" t="s">
        <v>647</v>
      </c>
      <c r="C17" s="276">
        <v>3.5671200000000002E-4</v>
      </c>
      <c r="D17" s="276">
        <v>3.2219200000000001E-4</v>
      </c>
      <c r="E17" s="276">
        <v>3.5671200000000002E-4</v>
      </c>
      <c r="F17" s="276">
        <v>3.4520500000000001E-4</v>
      </c>
      <c r="G17" s="276">
        <v>3.5671200000000002E-4</v>
      </c>
      <c r="H17" s="276">
        <v>3.4520500000000001E-4</v>
      </c>
      <c r="I17" s="276">
        <v>3.5671200000000002E-4</v>
      </c>
      <c r="J17" s="276">
        <v>3.5671200000000002E-4</v>
      </c>
      <c r="K17" s="276">
        <v>3.4520500000000001E-4</v>
      </c>
      <c r="L17" s="276">
        <v>3.5671200000000002E-4</v>
      </c>
      <c r="M17" s="276">
        <v>3.4520500000000001E-4</v>
      </c>
      <c r="N17" s="276">
        <v>3.5671200000000002E-4</v>
      </c>
      <c r="O17" s="276">
        <v>3.5671200000000002E-4</v>
      </c>
      <c r="P17" s="276">
        <v>3.2219200000000001E-4</v>
      </c>
      <c r="Q17" s="276">
        <v>3.5671200000000002E-4</v>
      </c>
      <c r="R17" s="276">
        <v>3.4520500000000001E-4</v>
      </c>
      <c r="S17" s="276">
        <v>3.5671200000000002E-4</v>
      </c>
      <c r="T17" s="276">
        <v>3.4520500000000001E-4</v>
      </c>
      <c r="U17" s="276">
        <v>3.5671200000000002E-4</v>
      </c>
      <c r="V17" s="276">
        <v>3.5671200000000002E-4</v>
      </c>
      <c r="W17" s="276">
        <v>3.4520500000000001E-4</v>
      </c>
      <c r="X17" s="276">
        <v>3.5671200000000002E-4</v>
      </c>
      <c r="Y17" s="276">
        <v>3.4520500000000001E-4</v>
      </c>
      <c r="Z17" s="276">
        <v>3.5671200000000002E-4</v>
      </c>
      <c r="AA17" s="276">
        <v>3.5573799999999997E-4</v>
      </c>
      <c r="AB17" s="276">
        <v>3.3278700000000002E-4</v>
      </c>
      <c r="AC17" s="276">
        <v>3.5573799999999997E-4</v>
      </c>
      <c r="AD17" s="276">
        <v>3.4426200000000002E-4</v>
      </c>
      <c r="AE17" s="276">
        <v>3.5573799999999997E-4</v>
      </c>
      <c r="AF17" s="276">
        <v>3.4426200000000002E-4</v>
      </c>
      <c r="AG17" s="276">
        <v>3.5573799999999997E-4</v>
      </c>
      <c r="AH17" s="276">
        <v>3.5573799999999997E-4</v>
      </c>
      <c r="AI17" s="276">
        <v>3.4426200000000002E-4</v>
      </c>
      <c r="AJ17" s="276">
        <v>3.5573799999999997E-4</v>
      </c>
      <c r="AK17" s="276">
        <v>3.4426200000000002E-4</v>
      </c>
      <c r="AL17" s="276">
        <v>3.5573799999999997E-4</v>
      </c>
      <c r="AM17" s="276">
        <v>3.5671200000000002E-4</v>
      </c>
      <c r="AN17" s="276">
        <v>3.2219200000000001E-4</v>
      </c>
      <c r="AO17" s="276">
        <v>3.5671200000000002E-4</v>
      </c>
      <c r="AP17" s="276">
        <v>3.4520500000000001E-4</v>
      </c>
      <c r="AQ17" s="276">
        <v>3.5671200000000002E-4</v>
      </c>
      <c r="AR17" s="276">
        <v>3.4520500000000001E-4</v>
      </c>
      <c r="AS17" s="276">
        <v>3.5671200000000002E-4</v>
      </c>
      <c r="AT17" s="276">
        <v>3.5671200000000002E-4</v>
      </c>
      <c r="AU17" s="276">
        <v>3.4520500000000001E-4</v>
      </c>
      <c r="AV17" s="276">
        <v>3.5671200000000002E-4</v>
      </c>
      <c r="AW17" s="276">
        <v>3.5034699999999998E-4</v>
      </c>
      <c r="AX17" s="276">
        <v>3.4985700000000002E-4</v>
      </c>
      <c r="AY17" s="276">
        <v>3.4923400000000002E-4</v>
      </c>
      <c r="AZ17" s="365">
        <v>3.5169200000000002E-4</v>
      </c>
      <c r="BA17" s="365">
        <v>3.51236E-4</v>
      </c>
      <c r="BB17" s="365">
        <v>3.5178400000000001E-4</v>
      </c>
      <c r="BC17" s="365">
        <v>3.51336E-4</v>
      </c>
      <c r="BD17" s="365">
        <v>3.5189299999999999E-4</v>
      </c>
      <c r="BE17" s="365">
        <v>3.5145499999999997E-4</v>
      </c>
      <c r="BF17" s="365">
        <v>3.5097699999999998E-4</v>
      </c>
      <c r="BG17" s="365">
        <v>3.5150200000000001E-4</v>
      </c>
      <c r="BH17" s="365">
        <v>3.5102899999999999E-4</v>
      </c>
      <c r="BI17" s="365">
        <v>3.5109099999999999E-4</v>
      </c>
      <c r="BJ17" s="365">
        <v>3.5120300000000002E-4</v>
      </c>
      <c r="BK17" s="365">
        <v>3.5138200000000002E-4</v>
      </c>
      <c r="BL17" s="365">
        <v>3.51353E-4</v>
      </c>
      <c r="BM17" s="365">
        <v>3.5136400000000001E-4</v>
      </c>
      <c r="BN17" s="365">
        <v>3.51326E-4</v>
      </c>
      <c r="BO17" s="365">
        <v>3.5132499999999999E-4</v>
      </c>
      <c r="BP17" s="365">
        <v>3.5127299999999998E-4</v>
      </c>
      <c r="BQ17" s="365">
        <v>3.51257E-4</v>
      </c>
      <c r="BR17" s="365">
        <v>3.5128200000000002E-4</v>
      </c>
      <c r="BS17" s="365">
        <v>3.5126200000000003E-4</v>
      </c>
      <c r="BT17" s="365">
        <v>3.5128299999999998E-4</v>
      </c>
      <c r="BU17" s="365">
        <v>3.5130099999999999E-4</v>
      </c>
      <c r="BV17" s="365">
        <v>3.5131000000000002E-4</v>
      </c>
    </row>
    <row r="18" spans="1:74" ht="12" customHeight="1">
      <c r="A18" s="611" t="s">
        <v>25</v>
      </c>
      <c r="B18" s="612" t="s">
        <v>524</v>
      </c>
      <c r="C18" s="276">
        <v>0.12439657799999999</v>
      </c>
      <c r="D18" s="276">
        <v>0.114281851</v>
      </c>
      <c r="E18" s="276">
        <v>0.12528851099999999</v>
      </c>
      <c r="F18" s="276">
        <v>0.12086313899999999</v>
      </c>
      <c r="G18" s="276">
        <v>0.121042205</v>
      </c>
      <c r="H18" s="276">
        <v>0.12094187300000001</v>
      </c>
      <c r="I18" s="276">
        <v>0.12501515899999999</v>
      </c>
      <c r="J18" s="276">
        <v>0.12551548500000001</v>
      </c>
      <c r="K18" s="276">
        <v>0.12268392</v>
      </c>
      <c r="L18" s="276">
        <v>0.125084998</v>
      </c>
      <c r="M18" s="276">
        <v>0.123957953</v>
      </c>
      <c r="N18" s="276">
        <v>0.13006162299999999</v>
      </c>
      <c r="O18" s="276">
        <v>0.13314692</v>
      </c>
      <c r="P18" s="276">
        <v>0.11873025800000001</v>
      </c>
      <c r="Q18" s="276">
        <v>0.12762562399999999</v>
      </c>
      <c r="R18" s="276">
        <v>0.120688822</v>
      </c>
      <c r="S18" s="276">
        <v>0.12021525199999999</v>
      </c>
      <c r="T18" s="276">
        <v>0.12528114400000001</v>
      </c>
      <c r="U18" s="276">
        <v>0.12706046900000001</v>
      </c>
      <c r="V18" s="276">
        <v>0.127183192</v>
      </c>
      <c r="W18" s="276">
        <v>0.124767958</v>
      </c>
      <c r="X18" s="276">
        <v>0.12525734099999999</v>
      </c>
      <c r="Y18" s="276">
        <v>0.12816308700000001</v>
      </c>
      <c r="Z18" s="276">
        <v>0.13432196800000001</v>
      </c>
      <c r="AA18" s="276">
        <v>0.132803639</v>
      </c>
      <c r="AB18" s="276">
        <v>0.12529667799999999</v>
      </c>
      <c r="AC18" s="276">
        <v>0.12787975600000001</v>
      </c>
      <c r="AD18" s="276">
        <v>0.121314054</v>
      </c>
      <c r="AE18" s="276">
        <v>0.127316389</v>
      </c>
      <c r="AF18" s="276">
        <v>0.124603938</v>
      </c>
      <c r="AG18" s="276">
        <v>0.129564076</v>
      </c>
      <c r="AH18" s="276">
        <v>0.13100437600000001</v>
      </c>
      <c r="AI18" s="276">
        <v>0.12749175800000001</v>
      </c>
      <c r="AJ18" s="276">
        <v>0.130829263</v>
      </c>
      <c r="AK18" s="276">
        <v>0.131131464</v>
      </c>
      <c r="AL18" s="276">
        <v>0.135819939</v>
      </c>
      <c r="AM18" s="276">
        <v>0.13465622299999999</v>
      </c>
      <c r="AN18" s="276">
        <v>0.12104334</v>
      </c>
      <c r="AO18" s="276">
        <v>0.13078455899999999</v>
      </c>
      <c r="AP18" s="276">
        <v>0.12227544999999999</v>
      </c>
      <c r="AQ18" s="276">
        <v>0.12749840300000001</v>
      </c>
      <c r="AR18" s="276">
        <v>0.12841909400000001</v>
      </c>
      <c r="AS18" s="276">
        <v>0.138984568</v>
      </c>
      <c r="AT18" s="276">
        <v>0.13226072899999999</v>
      </c>
      <c r="AU18" s="276">
        <v>0.125256969</v>
      </c>
      <c r="AV18" s="276">
        <v>0.12832936</v>
      </c>
      <c r="AW18" s="276">
        <v>0.12307029999999999</v>
      </c>
      <c r="AX18" s="276">
        <v>0.13233529999999999</v>
      </c>
      <c r="AY18" s="276">
        <v>0.13040350000000001</v>
      </c>
      <c r="AZ18" s="365">
        <v>0.1158989</v>
      </c>
      <c r="BA18" s="365">
        <v>0.120949</v>
      </c>
      <c r="BB18" s="365">
        <v>0.11749320000000001</v>
      </c>
      <c r="BC18" s="365">
        <v>0.1195572</v>
      </c>
      <c r="BD18" s="365">
        <v>0.11977119999999999</v>
      </c>
      <c r="BE18" s="365">
        <v>0.12767429999999999</v>
      </c>
      <c r="BF18" s="365">
        <v>0.12532779999999999</v>
      </c>
      <c r="BG18" s="365">
        <v>0.121031</v>
      </c>
      <c r="BH18" s="365">
        <v>0.12529119999999999</v>
      </c>
      <c r="BI18" s="365">
        <v>0.1222299</v>
      </c>
      <c r="BJ18" s="365">
        <v>0.12881999999999999</v>
      </c>
      <c r="BK18" s="365">
        <v>0.1290077</v>
      </c>
      <c r="BL18" s="365">
        <v>0.1159804</v>
      </c>
      <c r="BM18" s="365">
        <v>0.1218204</v>
      </c>
      <c r="BN18" s="365">
        <v>0.1187344</v>
      </c>
      <c r="BO18" s="365">
        <v>0.1211593</v>
      </c>
      <c r="BP18" s="365">
        <v>0.1214896</v>
      </c>
      <c r="BQ18" s="365">
        <v>0.12951789999999999</v>
      </c>
      <c r="BR18" s="365">
        <v>0.12721550000000001</v>
      </c>
      <c r="BS18" s="365">
        <v>0.1228977</v>
      </c>
      <c r="BT18" s="365">
        <v>0.12712209999999999</v>
      </c>
      <c r="BU18" s="365">
        <v>0.1241304</v>
      </c>
      <c r="BV18" s="365">
        <v>0.1307075</v>
      </c>
    </row>
    <row r="19" spans="1:74" ht="12" customHeight="1">
      <c r="A19" s="611"/>
      <c r="B19" s="171" t="s">
        <v>526</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366"/>
      <c r="BA19" s="366"/>
      <c r="BB19" s="366"/>
      <c r="BC19" s="366"/>
      <c r="BD19" s="366"/>
      <c r="BE19" s="366"/>
      <c r="BF19" s="366"/>
      <c r="BG19" s="366"/>
      <c r="BH19" s="366"/>
      <c r="BI19" s="366"/>
      <c r="BJ19" s="366"/>
      <c r="BK19" s="366"/>
      <c r="BL19" s="366"/>
      <c r="BM19" s="366"/>
      <c r="BN19" s="366"/>
      <c r="BO19" s="366"/>
      <c r="BP19" s="366"/>
      <c r="BQ19" s="366"/>
      <c r="BR19" s="366"/>
      <c r="BS19" s="366"/>
      <c r="BT19" s="366"/>
      <c r="BU19" s="366"/>
      <c r="BV19" s="366"/>
    </row>
    <row r="20" spans="1:74" ht="12" customHeight="1">
      <c r="A20" s="565" t="s">
        <v>27</v>
      </c>
      <c r="B20" s="612" t="s">
        <v>1134</v>
      </c>
      <c r="C20" s="276">
        <v>6.0827290000000003E-3</v>
      </c>
      <c r="D20" s="276">
        <v>5.4927470000000001E-3</v>
      </c>
      <c r="E20" s="276">
        <v>6.0769489999999999E-3</v>
      </c>
      <c r="F20" s="276">
        <v>5.883732E-3</v>
      </c>
      <c r="G20" s="276">
        <v>6.078539E-3</v>
      </c>
      <c r="H20" s="276">
        <v>5.8874920000000002E-3</v>
      </c>
      <c r="I20" s="276">
        <v>6.0883589999999998E-3</v>
      </c>
      <c r="J20" s="276">
        <v>6.0864090000000001E-3</v>
      </c>
      <c r="K20" s="276">
        <v>5.8855920000000003E-3</v>
      </c>
      <c r="L20" s="276">
        <v>6.0752189999999998E-3</v>
      </c>
      <c r="M20" s="276">
        <v>5.8905620000000002E-3</v>
      </c>
      <c r="N20" s="276">
        <v>6.0891089999999997E-3</v>
      </c>
      <c r="O20" s="276">
        <v>5.881407E-3</v>
      </c>
      <c r="P20" s="276">
        <v>5.3270749999999997E-3</v>
      </c>
      <c r="Q20" s="276">
        <v>5.858767E-3</v>
      </c>
      <c r="R20" s="276">
        <v>5.70588E-3</v>
      </c>
      <c r="S20" s="276">
        <v>5.8607069999999997E-3</v>
      </c>
      <c r="T20" s="276">
        <v>5.6970500000000004E-3</v>
      </c>
      <c r="U20" s="276">
        <v>5.9006969999999999E-3</v>
      </c>
      <c r="V20" s="276">
        <v>5.873807E-3</v>
      </c>
      <c r="W20" s="276">
        <v>5.6650299999999997E-3</v>
      </c>
      <c r="X20" s="276">
        <v>5.820647E-3</v>
      </c>
      <c r="Y20" s="276">
        <v>5.6766400000000002E-3</v>
      </c>
      <c r="Z20" s="276">
        <v>5.8915670000000003E-3</v>
      </c>
      <c r="AA20" s="276">
        <v>5.2717720000000001E-3</v>
      </c>
      <c r="AB20" s="276">
        <v>4.9363419999999998E-3</v>
      </c>
      <c r="AC20" s="276">
        <v>5.2555620000000001E-3</v>
      </c>
      <c r="AD20" s="276">
        <v>5.1018820000000003E-3</v>
      </c>
      <c r="AE20" s="276">
        <v>5.251782E-3</v>
      </c>
      <c r="AF20" s="276">
        <v>5.1140819999999998E-3</v>
      </c>
      <c r="AG20" s="276">
        <v>5.2913120000000003E-3</v>
      </c>
      <c r="AH20" s="276">
        <v>5.2897819999999998E-3</v>
      </c>
      <c r="AI20" s="276">
        <v>5.0951119999999997E-3</v>
      </c>
      <c r="AJ20" s="276">
        <v>5.2528920000000003E-3</v>
      </c>
      <c r="AK20" s="276">
        <v>5.1150220000000003E-3</v>
      </c>
      <c r="AL20" s="276">
        <v>5.2810319999999997E-3</v>
      </c>
      <c r="AM20" s="276">
        <v>5.2876579999999998E-3</v>
      </c>
      <c r="AN20" s="276">
        <v>4.7741609999999999E-3</v>
      </c>
      <c r="AO20" s="276">
        <v>5.2834179999999998E-3</v>
      </c>
      <c r="AP20" s="276">
        <v>5.1063319999999999E-3</v>
      </c>
      <c r="AQ20" s="276">
        <v>5.2777579999999996E-3</v>
      </c>
      <c r="AR20" s="276">
        <v>5.1132319999999997E-3</v>
      </c>
      <c r="AS20" s="276">
        <v>5.2945379999999997E-3</v>
      </c>
      <c r="AT20" s="276">
        <v>5.2860579999999997E-3</v>
      </c>
      <c r="AU20" s="276">
        <v>5.1100720000000002E-3</v>
      </c>
      <c r="AV20" s="276">
        <v>5.2797979999999996E-3</v>
      </c>
      <c r="AW20" s="276">
        <v>5.1876200000000004E-3</v>
      </c>
      <c r="AX20" s="276">
        <v>5.7315200000000004E-3</v>
      </c>
      <c r="AY20" s="276">
        <v>5.7052500000000003E-3</v>
      </c>
      <c r="AZ20" s="365">
        <v>5.1358799999999998E-3</v>
      </c>
      <c r="BA20" s="365">
        <v>5.5378500000000004E-3</v>
      </c>
      <c r="BB20" s="365">
        <v>5.0386700000000003E-3</v>
      </c>
      <c r="BC20" s="365">
        <v>5.5029800000000002E-3</v>
      </c>
      <c r="BD20" s="365">
        <v>5.58056E-3</v>
      </c>
      <c r="BE20" s="365">
        <v>6.0669699999999997E-3</v>
      </c>
      <c r="BF20" s="365">
        <v>6.0016000000000002E-3</v>
      </c>
      <c r="BG20" s="365">
        <v>5.5931599999999998E-3</v>
      </c>
      <c r="BH20" s="365">
        <v>5.6117399999999996E-3</v>
      </c>
      <c r="BI20" s="365">
        <v>5.7110800000000003E-3</v>
      </c>
      <c r="BJ20" s="365">
        <v>5.91662E-3</v>
      </c>
      <c r="BK20" s="365">
        <v>5.8861299999999998E-3</v>
      </c>
      <c r="BL20" s="365">
        <v>5.3418600000000004E-3</v>
      </c>
      <c r="BM20" s="365">
        <v>5.7432000000000004E-3</v>
      </c>
      <c r="BN20" s="365">
        <v>5.2224100000000002E-3</v>
      </c>
      <c r="BO20" s="365">
        <v>5.6992600000000003E-3</v>
      </c>
      <c r="BP20" s="365">
        <v>5.7561799999999996E-3</v>
      </c>
      <c r="BQ20" s="365">
        <v>6.2102700000000004E-3</v>
      </c>
      <c r="BR20" s="365">
        <v>6.12095E-3</v>
      </c>
      <c r="BS20" s="365">
        <v>5.6643700000000002E-3</v>
      </c>
      <c r="BT20" s="365">
        <v>5.61372E-3</v>
      </c>
      <c r="BU20" s="365">
        <v>5.65272E-3</v>
      </c>
      <c r="BV20" s="365">
        <v>6.0453499999999997E-3</v>
      </c>
    </row>
    <row r="21" spans="1:74" ht="12" customHeight="1">
      <c r="A21" s="565" t="s">
        <v>1163</v>
      </c>
      <c r="B21" s="612" t="s">
        <v>1135</v>
      </c>
      <c r="C21" s="276">
        <v>2.9691600000000002E-3</v>
      </c>
      <c r="D21" s="276">
        <v>2.56668E-3</v>
      </c>
      <c r="E21" s="276">
        <v>3.0379000000000001E-3</v>
      </c>
      <c r="F21" s="276">
        <v>3.2210899999999998E-3</v>
      </c>
      <c r="G21" s="276">
        <v>3.59867E-3</v>
      </c>
      <c r="H21" s="276">
        <v>3.17519E-3</v>
      </c>
      <c r="I21" s="276">
        <v>3.09904E-3</v>
      </c>
      <c r="J21" s="276">
        <v>3.2283099999999999E-3</v>
      </c>
      <c r="K21" s="276">
        <v>2.94721E-3</v>
      </c>
      <c r="L21" s="276">
        <v>2.6931199999999998E-3</v>
      </c>
      <c r="M21" s="276">
        <v>2.6492199999999999E-3</v>
      </c>
      <c r="N21" s="276">
        <v>2.7729299999999998E-3</v>
      </c>
      <c r="O21" s="276">
        <v>3.34601E-3</v>
      </c>
      <c r="P21" s="276">
        <v>3.10275E-3</v>
      </c>
      <c r="Q21" s="276">
        <v>3.4166999999999999E-3</v>
      </c>
      <c r="R21" s="276">
        <v>3.3087799999999999E-3</v>
      </c>
      <c r="S21" s="276">
        <v>3.6312200000000001E-3</v>
      </c>
      <c r="T21" s="276">
        <v>3.6971999999999999E-3</v>
      </c>
      <c r="U21" s="276">
        <v>3.7299E-3</v>
      </c>
      <c r="V21" s="276">
        <v>3.8491100000000002E-3</v>
      </c>
      <c r="W21" s="276">
        <v>3.5737799999999999E-3</v>
      </c>
      <c r="X21" s="276">
        <v>3.5274099999999999E-3</v>
      </c>
      <c r="Y21" s="276">
        <v>3.6943800000000001E-3</v>
      </c>
      <c r="Z21" s="276">
        <v>3.66563E-3</v>
      </c>
      <c r="AA21" s="276">
        <v>3.7770500000000001E-3</v>
      </c>
      <c r="AB21" s="276">
        <v>3.6216099999999999E-3</v>
      </c>
      <c r="AC21" s="276">
        <v>3.69586E-3</v>
      </c>
      <c r="AD21" s="276">
        <v>3.6700000000000001E-3</v>
      </c>
      <c r="AE21" s="276">
        <v>3.81694E-3</v>
      </c>
      <c r="AF21" s="276">
        <v>3.6295199999999998E-3</v>
      </c>
      <c r="AG21" s="276">
        <v>3.8176999999999998E-3</v>
      </c>
      <c r="AH21" s="276">
        <v>3.9401699999999998E-3</v>
      </c>
      <c r="AI21" s="276">
        <v>3.7634000000000001E-3</v>
      </c>
      <c r="AJ21" s="276">
        <v>3.89815E-3</v>
      </c>
      <c r="AK21" s="276">
        <v>3.7103000000000001E-3</v>
      </c>
      <c r="AL21" s="276">
        <v>3.9067800000000003E-3</v>
      </c>
      <c r="AM21" s="276">
        <v>4.1512399999999996E-3</v>
      </c>
      <c r="AN21" s="276">
        <v>3.7826700000000001E-3</v>
      </c>
      <c r="AO21" s="276">
        <v>4.1717500000000001E-3</v>
      </c>
      <c r="AP21" s="276">
        <v>3.6802800000000002E-3</v>
      </c>
      <c r="AQ21" s="276">
        <v>3.5778400000000001E-3</v>
      </c>
      <c r="AR21" s="276">
        <v>3.7593100000000001E-3</v>
      </c>
      <c r="AS21" s="276">
        <v>3.8536299999999998E-3</v>
      </c>
      <c r="AT21" s="276">
        <v>3.6942099999999999E-3</v>
      </c>
      <c r="AU21" s="276">
        <v>3.6127899999999998E-3</v>
      </c>
      <c r="AV21" s="276">
        <v>3.9691600000000002E-3</v>
      </c>
      <c r="AW21" s="276">
        <v>3.81022E-3</v>
      </c>
      <c r="AX21" s="276">
        <v>4.0614800000000001E-3</v>
      </c>
      <c r="AY21" s="276">
        <v>4.05609E-3</v>
      </c>
      <c r="AZ21" s="365">
        <v>3.6261000000000002E-3</v>
      </c>
      <c r="BA21" s="365">
        <v>3.87397E-3</v>
      </c>
      <c r="BB21" s="365">
        <v>3.4841899999999999E-3</v>
      </c>
      <c r="BC21" s="365">
        <v>3.7706800000000002E-3</v>
      </c>
      <c r="BD21" s="365">
        <v>3.8087099999999999E-3</v>
      </c>
      <c r="BE21" s="365">
        <v>4.11115E-3</v>
      </c>
      <c r="BF21" s="365">
        <v>4.0677400000000002E-3</v>
      </c>
      <c r="BG21" s="365">
        <v>3.7843400000000002E-3</v>
      </c>
      <c r="BH21" s="365">
        <v>3.77173E-3</v>
      </c>
      <c r="BI21" s="365">
        <v>3.7921299999999999E-3</v>
      </c>
      <c r="BJ21" s="365">
        <v>4.0676100000000001E-3</v>
      </c>
      <c r="BK21" s="365">
        <v>4.0363999999999999E-3</v>
      </c>
      <c r="BL21" s="365">
        <v>3.6520799999999998E-3</v>
      </c>
      <c r="BM21" s="365">
        <v>3.9155400000000003E-3</v>
      </c>
      <c r="BN21" s="365">
        <v>3.55317E-3</v>
      </c>
      <c r="BO21" s="365">
        <v>3.8727700000000002E-3</v>
      </c>
      <c r="BP21" s="365">
        <v>3.9090000000000001E-3</v>
      </c>
      <c r="BQ21" s="365">
        <v>4.2155400000000003E-3</v>
      </c>
      <c r="BR21" s="365">
        <v>4.1556400000000004E-3</v>
      </c>
      <c r="BS21" s="365">
        <v>3.84623E-3</v>
      </c>
      <c r="BT21" s="365">
        <v>3.813E-3</v>
      </c>
      <c r="BU21" s="365">
        <v>3.8425899999999999E-3</v>
      </c>
      <c r="BV21" s="365">
        <v>4.1176600000000004E-3</v>
      </c>
    </row>
    <row r="22" spans="1:74" ht="12" customHeight="1">
      <c r="A22" s="611" t="s">
        <v>70</v>
      </c>
      <c r="B22" s="612" t="s">
        <v>647</v>
      </c>
      <c r="C22" s="276">
        <v>1.571233E-3</v>
      </c>
      <c r="D22" s="276">
        <v>1.4191780000000001E-3</v>
      </c>
      <c r="E22" s="276">
        <v>1.571233E-3</v>
      </c>
      <c r="F22" s="276">
        <v>1.520548E-3</v>
      </c>
      <c r="G22" s="276">
        <v>1.571233E-3</v>
      </c>
      <c r="H22" s="276">
        <v>1.520548E-3</v>
      </c>
      <c r="I22" s="276">
        <v>1.571233E-3</v>
      </c>
      <c r="J22" s="276">
        <v>1.571233E-3</v>
      </c>
      <c r="K22" s="276">
        <v>1.520548E-3</v>
      </c>
      <c r="L22" s="276">
        <v>1.571233E-3</v>
      </c>
      <c r="M22" s="276">
        <v>1.520548E-3</v>
      </c>
      <c r="N22" s="276">
        <v>1.571233E-3</v>
      </c>
      <c r="O22" s="276">
        <v>1.6731509999999999E-3</v>
      </c>
      <c r="P22" s="276">
        <v>1.5112330000000001E-3</v>
      </c>
      <c r="Q22" s="276">
        <v>1.6731509999999999E-3</v>
      </c>
      <c r="R22" s="276">
        <v>1.619178E-3</v>
      </c>
      <c r="S22" s="276">
        <v>1.6731509999999999E-3</v>
      </c>
      <c r="T22" s="276">
        <v>1.619178E-3</v>
      </c>
      <c r="U22" s="276">
        <v>1.6731509999999999E-3</v>
      </c>
      <c r="V22" s="276">
        <v>1.6731509999999999E-3</v>
      </c>
      <c r="W22" s="276">
        <v>1.619178E-3</v>
      </c>
      <c r="X22" s="276">
        <v>1.6731509999999999E-3</v>
      </c>
      <c r="Y22" s="276">
        <v>1.619178E-3</v>
      </c>
      <c r="Z22" s="276">
        <v>1.6731509999999999E-3</v>
      </c>
      <c r="AA22" s="276">
        <v>1.6685789999999999E-3</v>
      </c>
      <c r="AB22" s="276">
        <v>1.560929E-3</v>
      </c>
      <c r="AC22" s="276">
        <v>1.6685789999999999E-3</v>
      </c>
      <c r="AD22" s="276">
        <v>1.6147539999999999E-3</v>
      </c>
      <c r="AE22" s="276">
        <v>1.6685789999999999E-3</v>
      </c>
      <c r="AF22" s="276">
        <v>1.6147539999999999E-3</v>
      </c>
      <c r="AG22" s="276">
        <v>1.6685789999999999E-3</v>
      </c>
      <c r="AH22" s="276">
        <v>1.6685789999999999E-3</v>
      </c>
      <c r="AI22" s="276">
        <v>1.6147539999999999E-3</v>
      </c>
      <c r="AJ22" s="276">
        <v>1.6685789999999999E-3</v>
      </c>
      <c r="AK22" s="276">
        <v>1.6147539999999999E-3</v>
      </c>
      <c r="AL22" s="276">
        <v>1.6685789999999999E-3</v>
      </c>
      <c r="AM22" s="276">
        <v>1.6731509999999999E-3</v>
      </c>
      <c r="AN22" s="276">
        <v>1.5112330000000001E-3</v>
      </c>
      <c r="AO22" s="276">
        <v>1.6731509999999999E-3</v>
      </c>
      <c r="AP22" s="276">
        <v>1.619178E-3</v>
      </c>
      <c r="AQ22" s="276">
        <v>1.6731509999999999E-3</v>
      </c>
      <c r="AR22" s="276">
        <v>1.619178E-3</v>
      </c>
      <c r="AS22" s="276">
        <v>1.6731509999999999E-3</v>
      </c>
      <c r="AT22" s="276">
        <v>1.6731509999999999E-3</v>
      </c>
      <c r="AU22" s="276">
        <v>1.619178E-3</v>
      </c>
      <c r="AV22" s="276">
        <v>1.6731509999999999E-3</v>
      </c>
      <c r="AW22" s="276">
        <v>1.6433000000000001E-3</v>
      </c>
      <c r="AX22" s="276">
        <v>1.6410000000000001E-3</v>
      </c>
      <c r="AY22" s="276">
        <v>1.6380699999999999E-3</v>
      </c>
      <c r="AZ22" s="365">
        <v>1.6496099999999999E-3</v>
      </c>
      <c r="BA22" s="365">
        <v>1.6474599999999999E-3</v>
      </c>
      <c r="BB22" s="365">
        <v>1.65004E-3</v>
      </c>
      <c r="BC22" s="365">
        <v>1.6479400000000001E-3</v>
      </c>
      <c r="BD22" s="365">
        <v>1.65055E-3</v>
      </c>
      <c r="BE22" s="365">
        <v>1.6484900000000001E-3</v>
      </c>
      <c r="BF22" s="365">
        <v>1.6462499999999999E-3</v>
      </c>
      <c r="BG22" s="365">
        <v>1.6487100000000001E-3</v>
      </c>
      <c r="BH22" s="365">
        <v>1.64649E-3</v>
      </c>
      <c r="BI22" s="365">
        <v>1.64678E-3</v>
      </c>
      <c r="BJ22" s="365">
        <v>1.6473099999999999E-3</v>
      </c>
      <c r="BK22" s="365">
        <v>1.6481499999999999E-3</v>
      </c>
      <c r="BL22" s="365">
        <v>1.64802E-3</v>
      </c>
      <c r="BM22" s="365">
        <v>1.64807E-3</v>
      </c>
      <c r="BN22" s="365">
        <v>1.6478899999999999E-3</v>
      </c>
      <c r="BO22" s="365">
        <v>1.64788E-3</v>
      </c>
      <c r="BP22" s="365">
        <v>1.6476399999999999E-3</v>
      </c>
      <c r="BQ22" s="365">
        <v>1.64756E-3</v>
      </c>
      <c r="BR22" s="365">
        <v>1.6476800000000001E-3</v>
      </c>
      <c r="BS22" s="365">
        <v>1.64759E-3</v>
      </c>
      <c r="BT22" s="365">
        <v>1.64769E-3</v>
      </c>
      <c r="BU22" s="365">
        <v>1.64777E-3</v>
      </c>
      <c r="BV22" s="365">
        <v>1.64781E-3</v>
      </c>
    </row>
    <row r="23" spans="1:74" ht="12" customHeight="1">
      <c r="A23" s="611" t="s">
        <v>250</v>
      </c>
      <c r="B23" s="612" t="s">
        <v>524</v>
      </c>
      <c r="C23" s="276">
        <v>1.0947509588E-2</v>
      </c>
      <c r="D23" s="276">
        <v>9.7866683760000003E-3</v>
      </c>
      <c r="E23" s="276">
        <v>1.1027731242999999E-2</v>
      </c>
      <c r="F23" s="276">
        <v>1.100456071E-2</v>
      </c>
      <c r="G23" s="276">
        <v>1.1651525738000001E-2</v>
      </c>
      <c r="H23" s="276">
        <v>1.0982169240000001E-2</v>
      </c>
      <c r="I23" s="276">
        <v>1.1096612246E-2</v>
      </c>
      <c r="J23" s="276">
        <v>1.1190069573E-2</v>
      </c>
      <c r="K23" s="276">
        <v>1.0648273519999999E-2</v>
      </c>
      <c r="L23" s="276">
        <v>1.0676028926E-2</v>
      </c>
      <c r="M23" s="276">
        <v>1.0408713240000001E-2</v>
      </c>
      <c r="N23" s="276">
        <v>1.0837500979999999E-2</v>
      </c>
      <c r="O23" s="276">
        <v>1.1155935360000001E-2</v>
      </c>
      <c r="P23" s="276">
        <v>1.01885976E-2</v>
      </c>
      <c r="Q23" s="276">
        <v>1.122228168E-2</v>
      </c>
      <c r="R23" s="276">
        <v>1.0892884800000001E-2</v>
      </c>
      <c r="S23" s="276">
        <v>1.144660516E-2</v>
      </c>
      <c r="T23" s="276">
        <v>1.12989922E-2</v>
      </c>
      <c r="U23" s="276">
        <v>1.156856996E-2</v>
      </c>
      <c r="V23" s="276">
        <v>1.168319084E-2</v>
      </c>
      <c r="W23" s="276">
        <v>1.1112710200000001E-2</v>
      </c>
      <c r="X23" s="276">
        <v>1.1291239640000001E-2</v>
      </c>
      <c r="Y23" s="276">
        <v>1.1250437199999999E-2</v>
      </c>
      <c r="Z23" s="276">
        <v>1.151044352E-2</v>
      </c>
      <c r="AA23" s="276">
        <v>1.0977214480000001E-2</v>
      </c>
      <c r="AB23" s="276">
        <v>1.0372807879999999E-2</v>
      </c>
      <c r="AC23" s="276">
        <v>1.089100764E-2</v>
      </c>
      <c r="AD23" s="276">
        <v>1.0653631E-2</v>
      </c>
      <c r="AE23" s="276">
        <v>1.1026925999999999E-2</v>
      </c>
      <c r="AF23" s="276">
        <v>1.06349154E-2</v>
      </c>
      <c r="AG23" s="276">
        <v>1.1045698E-2</v>
      </c>
      <c r="AH23" s="276">
        <v>1.1187502720000001E-2</v>
      </c>
      <c r="AI23" s="276">
        <v>1.07263364E-2</v>
      </c>
      <c r="AJ23" s="276">
        <v>1.1101040600000001E-2</v>
      </c>
      <c r="AK23" s="276">
        <v>1.0696153200000001E-2</v>
      </c>
      <c r="AL23" s="276">
        <v>1.1120524079999999E-2</v>
      </c>
      <c r="AM23" s="276">
        <v>1.02108618E-2</v>
      </c>
      <c r="AN23" s="276">
        <v>1.032024248E-2</v>
      </c>
      <c r="AO23" s="276">
        <v>1.141276036E-2</v>
      </c>
      <c r="AP23" s="276">
        <v>1.06954318E-2</v>
      </c>
      <c r="AQ23" s="276">
        <v>1.083376132E-2</v>
      </c>
      <c r="AR23" s="276">
        <v>1.07881924E-2</v>
      </c>
      <c r="AS23" s="276">
        <v>1.11154388E-2</v>
      </c>
      <c r="AT23" s="276">
        <v>1.093995176E-2</v>
      </c>
      <c r="AU23" s="276">
        <v>1.06136858E-2</v>
      </c>
      <c r="AV23" s="276">
        <v>1.120043052E-2</v>
      </c>
      <c r="AW23" s="276">
        <v>1.0812199999999999E-2</v>
      </c>
      <c r="AX23" s="276">
        <v>1.1614599999999999E-2</v>
      </c>
      <c r="AY23" s="276">
        <v>1.1576599999999999E-2</v>
      </c>
      <c r="AZ23" s="365">
        <v>1.05716E-2</v>
      </c>
      <c r="BA23" s="365">
        <v>1.12374E-2</v>
      </c>
      <c r="BB23" s="365">
        <v>1.03479E-2</v>
      </c>
      <c r="BC23" s="365">
        <v>1.1105200000000001E-2</v>
      </c>
      <c r="BD23" s="365">
        <v>1.1217899999999999E-2</v>
      </c>
      <c r="BE23" s="365">
        <v>1.20099E-2</v>
      </c>
      <c r="BF23" s="365">
        <v>1.18973E-2</v>
      </c>
      <c r="BG23" s="365">
        <v>1.1195500000000001E-2</v>
      </c>
      <c r="BH23" s="365">
        <v>1.12073E-2</v>
      </c>
      <c r="BI23" s="365">
        <v>1.13188E-2</v>
      </c>
      <c r="BJ23" s="365">
        <v>1.1808900000000001E-2</v>
      </c>
      <c r="BK23" s="365">
        <v>1.1740799999999999E-2</v>
      </c>
      <c r="BL23" s="365">
        <v>1.07998E-2</v>
      </c>
      <c r="BM23" s="365">
        <v>1.14813E-2</v>
      </c>
      <c r="BN23" s="365">
        <v>1.0597499999999999E-2</v>
      </c>
      <c r="BO23" s="365">
        <v>1.1401100000000001E-2</v>
      </c>
      <c r="BP23" s="365">
        <v>1.14885E-2</v>
      </c>
      <c r="BQ23" s="365">
        <v>1.2254900000000001E-2</v>
      </c>
      <c r="BR23" s="365">
        <v>1.21069E-2</v>
      </c>
      <c r="BS23" s="365">
        <v>1.1329000000000001E-2</v>
      </c>
      <c r="BT23" s="365">
        <v>1.12535E-2</v>
      </c>
      <c r="BU23" s="365">
        <v>1.1311999999999999E-2</v>
      </c>
      <c r="BV23" s="365">
        <v>1.19883E-2</v>
      </c>
    </row>
    <row r="24" spans="1:74" ht="12" customHeight="1">
      <c r="A24" s="611"/>
      <c r="B24" s="171" t="s">
        <v>527</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366"/>
      <c r="BA24" s="366"/>
      <c r="BB24" s="366"/>
      <c r="BC24" s="366"/>
      <c r="BD24" s="366"/>
      <c r="BE24" s="366"/>
      <c r="BF24" s="366"/>
      <c r="BG24" s="366"/>
      <c r="BH24" s="366"/>
      <c r="BI24" s="366"/>
      <c r="BJ24" s="366"/>
      <c r="BK24" s="366"/>
      <c r="BL24" s="366"/>
      <c r="BM24" s="366"/>
      <c r="BN24" s="366"/>
      <c r="BO24" s="366"/>
      <c r="BP24" s="366"/>
      <c r="BQ24" s="366"/>
      <c r="BR24" s="366"/>
      <c r="BS24" s="366"/>
      <c r="BT24" s="366"/>
      <c r="BU24" s="366"/>
      <c r="BV24" s="366"/>
    </row>
    <row r="25" spans="1:74" ht="12" customHeight="1">
      <c r="A25" s="611" t="s">
        <v>1013</v>
      </c>
      <c r="B25" s="612" t="s">
        <v>1134</v>
      </c>
      <c r="C25" s="276">
        <v>3.7369863000000003E-2</v>
      </c>
      <c r="D25" s="276">
        <v>3.3753424999999997E-2</v>
      </c>
      <c r="E25" s="276">
        <v>3.7369863000000003E-2</v>
      </c>
      <c r="F25" s="276">
        <v>3.6164384000000001E-2</v>
      </c>
      <c r="G25" s="276">
        <v>3.7369863000000003E-2</v>
      </c>
      <c r="H25" s="276">
        <v>3.6164384000000001E-2</v>
      </c>
      <c r="I25" s="276">
        <v>3.7369863000000003E-2</v>
      </c>
      <c r="J25" s="276">
        <v>3.7369863000000003E-2</v>
      </c>
      <c r="K25" s="276">
        <v>3.6164384000000001E-2</v>
      </c>
      <c r="L25" s="276">
        <v>3.7369863000000003E-2</v>
      </c>
      <c r="M25" s="276">
        <v>3.6164384000000001E-2</v>
      </c>
      <c r="N25" s="276">
        <v>3.7369863000000003E-2</v>
      </c>
      <c r="O25" s="276">
        <v>3.8219177999999999E-2</v>
      </c>
      <c r="P25" s="276">
        <v>3.4520547999999998E-2</v>
      </c>
      <c r="Q25" s="276">
        <v>3.8219177999999999E-2</v>
      </c>
      <c r="R25" s="276">
        <v>3.6986300999999999E-2</v>
      </c>
      <c r="S25" s="276">
        <v>3.8219177999999999E-2</v>
      </c>
      <c r="T25" s="276">
        <v>3.6986300999999999E-2</v>
      </c>
      <c r="U25" s="276">
        <v>3.8219177999999999E-2</v>
      </c>
      <c r="V25" s="276">
        <v>3.8219177999999999E-2</v>
      </c>
      <c r="W25" s="276">
        <v>3.6986300999999999E-2</v>
      </c>
      <c r="X25" s="276">
        <v>3.8219177999999999E-2</v>
      </c>
      <c r="Y25" s="276">
        <v>3.6986300999999999E-2</v>
      </c>
      <c r="Z25" s="276">
        <v>3.8219177999999999E-2</v>
      </c>
      <c r="AA25" s="276">
        <v>3.5573769999999998E-2</v>
      </c>
      <c r="AB25" s="276">
        <v>3.3278689E-2</v>
      </c>
      <c r="AC25" s="276">
        <v>3.5573769999999998E-2</v>
      </c>
      <c r="AD25" s="276">
        <v>3.4426230000000002E-2</v>
      </c>
      <c r="AE25" s="276">
        <v>3.5573769999999998E-2</v>
      </c>
      <c r="AF25" s="276">
        <v>3.4426230000000002E-2</v>
      </c>
      <c r="AG25" s="276">
        <v>3.5573769999999998E-2</v>
      </c>
      <c r="AH25" s="276">
        <v>3.5573769999999998E-2</v>
      </c>
      <c r="AI25" s="276">
        <v>3.4426230000000002E-2</v>
      </c>
      <c r="AJ25" s="276">
        <v>3.5573769999999998E-2</v>
      </c>
      <c r="AK25" s="276">
        <v>3.4426230000000002E-2</v>
      </c>
      <c r="AL25" s="276">
        <v>3.5573769999999998E-2</v>
      </c>
      <c r="AM25" s="276">
        <v>3.5671232999999997E-2</v>
      </c>
      <c r="AN25" s="276">
        <v>3.2219178000000001E-2</v>
      </c>
      <c r="AO25" s="276">
        <v>3.5671232999999997E-2</v>
      </c>
      <c r="AP25" s="276">
        <v>3.4520547999999998E-2</v>
      </c>
      <c r="AQ25" s="276">
        <v>3.5671232999999997E-2</v>
      </c>
      <c r="AR25" s="276">
        <v>3.4520547999999998E-2</v>
      </c>
      <c r="AS25" s="276">
        <v>3.5671232999999997E-2</v>
      </c>
      <c r="AT25" s="276">
        <v>3.5671232999999997E-2</v>
      </c>
      <c r="AU25" s="276">
        <v>3.4520547999999998E-2</v>
      </c>
      <c r="AV25" s="276">
        <v>3.5671232999999997E-2</v>
      </c>
      <c r="AW25" s="276">
        <v>3.4520547999999998E-2</v>
      </c>
      <c r="AX25" s="276">
        <v>3.5671232999999997E-2</v>
      </c>
      <c r="AY25" s="276">
        <v>3.5136164504999998E-2</v>
      </c>
      <c r="AZ25" s="365">
        <v>3.1735899999999997E-2</v>
      </c>
      <c r="BA25" s="365">
        <v>3.5136199999999999E-2</v>
      </c>
      <c r="BB25" s="365">
        <v>3.4002699999999997E-2</v>
      </c>
      <c r="BC25" s="365">
        <v>3.5136199999999999E-2</v>
      </c>
      <c r="BD25" s="365">
        <v>3.4002699999999997E-2</v>
      </c>
      <c r="BE25" s="365">
        <v>3.5136199999999999E-2</v>
      </c>
      <c r="BF25" s="365">
        <v>3.5136199999999999E-2</v>
      </c>
      <c r="BG25" s="365">
        <v>3.4002699999999997E-2</v>
      </c>
      <c r="BH25" s="365">
        <v>3.5136199999999999E-2</v>
      </c>
      <c r="BI25" s="365">
        <v>3.4002699999999997E-2</v>
      </c>
      <c r="BJ25" s="365">
        <v>3.5136199999999999E-2</v>
      </c>
      <c r="BK25" s="365">
        <v>3.4609099999999997E-2</v>
      </c>
      <c r="BL25" s="365">
        <v>3.12599E-2</v>
      </c>
      <c r="BM25" s="365">
        <v>3.4609099999999997E-2</v>
      </c>
      <c r="BN25" s="365">
        <v>3.34927E-2</v>
      </c>
      <c r="BO25" s="365">
        <v>3.4609099999999997E-2</v>
      </c>
      <c r="BP25" s="365">
        <v>3.34927E-2</v>
      </c>
      <c r="BQ25" s="365">
        <v>3.4609099999999997E-2</v>
      </c>
      <c r="BR25" s="365">
        <v>3.4609099999999997E-2</v>
      </c>
      <c r="BS25" s="365">
        <v>3.34927E-2</v>
      </c>
      <c r="BT25" s="365">
        <v>3.4609099999999997E-2</v>
      </c>
      <c r="BU25" s="365">
        <v>3.34927E-2</v>
      </c>
      <c r="BV25" s="365">
        <v>3.4609099999999997E-2</v>
      </c>
    </row>
    <row r="26" spans="1:74" ht="12" customHeight="1">
      <c r="A26" s="611" t="s">
        <v>837</v>
      </c>
      <c r="B26" s="612" t="s">
        <v>647</v>
      </c>
      <c r="C26" s="276">
        <v>3.125479E-3</v>
      </c>
      <c r="D26" s="276">
        <v>2.823014E-3</v>
      </c>
      <c r="E26" s="276">
        <v>3.125479E-3</v>
      </c>
      <c r="F26" s="276">
        <v>3.0246579999999999E-3</v>
      </c>
      <c r="G26" s="276">
        <v>3.125479E-3</v>
      </c>
      <c r="H26" s="276">
        <v>3.0246579999999999E-3</v>
      </c>
      <c r="I26" s="276">
        <v>3.125479E-3</v>
      </c>
      <c r="J26" s="276">
        <v>3.125479E-3</v>
      </c>
      <c r="K26" s="276">
        <v>3.0246579999999999E-3</v>
      </c>
      <c r="L26" s="276">
        <v>3.125479E-3</v>
      </c>
      <c r="M26" s="276">
        <v>3.0246579999999999E-3</v>
      </c>
      <c r="N26" s="276">
        <v>3.125479E-3</v>
      </c>
      <c r="O26" s="276">
        <v>3.3632879999999999E-3</v>
      </c>
      <c r="P26" s="276">
        <v>3.0378079999999999E-3</v>
      </c>
      <c r="Q26" s="276">
        <v>3.3632879999999999E-3</v>
      </c>
      <c r="R26" s="276">
        <v>3.254795E-3</v>
      </c>
      <c r="S26" s="276">
        <v>3.3632879999999999E-3</v>
      </c>
      <c r="T26" s="276">
        <v>3.254795E-3</v>
      </c>
      <c r="U26" s="276">
        <v>3.3632879999999999E-3</v>
      </c>
      <c r="V26" s="276">
        <v>3.3632879999999999E-3</v>
      </c>
      <c r="W26" s="276">
        <v>3.254795E-3</v>
      </c>
      <c r="X26" s="276">
        <v>3.3632879999999999E-3</v>
      </c>
      <c r="Y26" s="276">
        <v>3.254795E-3</v>
      </c>
      <c r="Z26" s="276">
        <v>3.3632879999999999E-3</v>
      </c>
      <c r="AA26" s="276">
        <v>3.3540979999999998E-3</v>
      </c>
      <c r="AB26" s="276">
        <v>3.1377050000000002E-3</v>
      </c>
      <c r="AC26" s="276">
        <v>3.3540979999999998E-3</v>
      </c>
      <c r="AD26" s="276">
        <v>3.2459020000000002E-3</v>
      </c>
      <c r="AE26" s="276">
        <v>3.3540979999999998E-3</v>
      </c>
      <c r="AF26" s="276">
        <v>3.2459020000000002E-3</v>
      </c>
      <c r="AG26" s="276">
        <v>3.3540979999999998E-3</v>
      </c>
      <c r="AH26" s="276">
        <v>3.3540979999999998E-3</v>
      </c>
      <c r="AI26" s="276">
        <v>3.2459020000000002E-3</v>
      </c>
      <c r="AJ26" s="276">
        <v>3.3540979999999998E-3</v>
      </c>
      <c r="AK26" s="276">
        <v>3.2459020000000002E-3</v>
      </c>
      <c r="AL26" s="276">
        <v>3.3540979999999998E-3</v>
      </c>
      <c r="AM26" s="276">
        <v>3.3632879999999999E-3</v>
      </c>
      <c r="AN26" s="276">
        <v>3.0378079999999999E-3</v>
      </c>
      <c r="AO26" s="276">
        <v>3.3632879999999999E-3</v>
      </c>
      <c r="AP26" s="276">
        <v>3.254795E-3</v>
      </c>
      <c r="AQ26" s="276">
        <v>3.3632879999999999E-3</v>
      </c>
      <c r="AR26" s="276">
        <v>3.254795E-3</v>
      </c>
      <c r="AS26" s="276">
        <v>3.3632879999999999E-3</v>
      </c>
      <c r="AT26" s="276">
        <v>3.3632879999999999E-3</v>
      </c>
      <c r="AU26" s="276">
        <v>3.254795E-3</v>
      </c>
      <c r="AV26" s="276">
        <v>3.3632879999999999E-3</v>
      </c>
      <c r="AW26" s="276">
        <v>3.3032700000000001E-3</v>
      </c>
      <c r="AX26" s="276">
        <v>3.2986500000000002E-3</v>
      </c>
      <c r="AY26" s="276">
        <v>3.2927799999999999E-3</v>
      </c>
      <c r="AZ26" s="365">
        <v>3.3159600000000002E-3</v>
      </c>
      <c r="BA26" s="365">
        <v>3.3116500000000002E-3</v>
      </c>
      <c r="BB26" s="365">
        <v>3.3168199999999998E-3</v>
      </c>
      <c r="BC26" s="365">
        <v>3.3126000000000002E-3</v>
      </c>
      <c r="BD26" s="365">
        <v>3.3178499999999998E-3</v>
      </c>
      <c r="BE26" s="365">
        <v>3.31372E-3</v>
      </c>
      <c r="BF26" s="365">
        <v>3.3092199999999999E-3</v>
      </c>
      <c r="BG26" s="365">
        <v>3.31417E-3</v>
      </c>
      <c r="BH26" s="365">
        <v>3.3097000000000001E-3</v>
      </c>
      <c r="BI26" s="365">
        <v>3.3102800000000001E-3</v>
      </c>
      <c r="BJ26" s="365">
        <v>3.3113399999999999E-3</v>
      </c>
      <c r="BK26" s="365">
        <v>3.3130299999999998E-3</v>
      </c>
      <c r="BL26" s="365">
        <v>3.3127600000000001E-3</v>
      </c>
      <c r="BM26" s="365">
        <v>3.3128599999999999E-3</v>
      </c>
      <c r="BN26" s="365">
        <v>3.3124999999999999E-3</v>
      </c>
      <c r="BO26" s="365">
        <v>3.31249E-3</v>
      </c>
      <c r="BP26" s="365">
        <v>3.3120100000000002E-3</v>
      </c>
      <c r="BQ26" s="365">
        <v>3.3118499999999999E-3</v>
      </c>
      <c r="BR26" s="365">
        <v>3.3120900000000002E-3</v>
      </c>
      <c r="BS26" s="365">
        <v>3.3119E-3</v>
      </c>
      <c r="BT26" s="365">
        <v>3.3121000000000001E-3</v>
      </c>
      <c r="BU26" s="365">
        <v>3.31227E-3</v>
      </c>
      <c r="BV26" s="365">
        <v>3.3123499999999999E-3</v>
      </c>
    </row>
    <row r="27" spans="1:74" ht="12" customHeight="1">
      <c r="A27" s="611" t="s">
        <v>28</v>
      </c>
      <c r="B27" s="612" t="s">
        <v>528</v>
      </c>
      <c r="C27" s="276">
        <v>9.6885459999999993E-3</v>
      </c>
      <c r="D27" s="276">
        <v>8.7509449999999996E-3</v>
      </c>
      <c r="E27" s="276">
        <v>9.6885459999999993E-3</v>
      </c>
      <c r="F27" s="276">
        <v>9.3760119999999995E-3</v>
      </c>
      <c r="G27" s="276">
        <v>9.6885459999999993E-3</v>
      </c>
      <c r="H27" s="276">
        <v>9.3760119999999995E-3</v>
      </c>
      <c r="I27" s="276">
        <v>9.6885459999999993E-3</v>
      </c>
      <c r="J27" s="276">
        <v>9.6885459999999993E-3</v>
      </c>
      <c r="K27" s="276">
        <v>9.3760119999999995E-3</v>
      </c>
      <c r="L27" s="276">
        <v>9.6885459999999993E-3</v>
      </c>
      <c r="M27" s="276">
        <v>9.3760119999999995E-3</v>
      </c>
      <c r="N27" s="276">
        <v>9.6885459999999993E-3</v>
      </c>
      <c r="O27" s="276">
        <v>1.303061E-2</v>
      </c>
      <c r="P27" s="276">
        <v>1.1769583E-2</v>
      </c>
      <c r="Q27" s="276">
        <v>1.303061E-2</v>
      </c>
      <c r="R27" s="276">
        <v>1.2610268000000001E-2</v>
      </c>
      <c r="S27" s="276">
        <v>1.303061E-2</v>
      </c>
      <c r="T27" s="276">
        <v>1.2610268000000001E-2</v>
      </c>
      <c r="U27" s="276">
        <v>1.303061E-2</v>
      </c>
      <c r="V27" s="276">
        <v>1.303061E-2</v>
      </c>
      <c r="W27" s="276">
        <v>1.2610268000000001E-2</v>
      </c>
      <c r="X27" s="276">
        <v>1.303061E-2</v>
      </c>
      <c r="Y27" s="276">
        <v>1.2610268000000001E-2</v>
      </c>
      <c r="Z27" s="276">
        <v>1.303061E-2</v>
      </c>
      <c r="AA27" s="276">
        <v>1.6336591000000001E-2</v>
      </c>
      <c r="AB27" s="276">
        <v>1.5282618E-2</v>
      </c>
      <c r="AC27" s="276">
        <v>1.6336591000000001E-2</v>
      </c>
      <c r="AD27" s="276">
        <v>1.5809605000000001E-2</v>
      </c>
      <c r="AE27" s="276">
        <v>1.6336591000000001E-2</v>
      </c>
      <c r="AF27" s="276">
        <v>1.5809605000000001E-2</v>
      </c>
      <c r="AG27" s="276">
        <v>1.6336591000000001E-2</v>
      </c>
      <c r="AH27" s="276">
        <v>1.6336591000000001E-2</v>
      </c>
      <c r="AI27" s="276">
        <v>1.5809605000000001E-2</v>
      </c>
      <c r="AJ27" s="276">
        <v>1.6336591000000001E-2</v>
      </c>
      <c r="AK27" s="276">
        <v>1.5809605000000001E-2</v>
      </c>
      <c r="AL27" s="276">
        <v>1.6336591000000001E-2</v>
      </c>
      <c r="AM27" s="276">
        <v>1.9732089000000001E-2</v>
      </c>
      <c r="AN27" s="276">
        <v>1.7822531999999999E-2</v>
      </c>
      <c r="AO27" s="276">
        <v>1.9732089000000001E-2</v>
      </c>
      <c r="AP27" s="276">
        <v>1.9095569999999999E-2</v>
      </c>
      <c r="AQ27" s="276">
        <v>1.9732089000000001E-2</v>
      </c>
      <c r="AR27" s="276">
        <v>1.9095569999999999E-2</v>
      </c>
      <c r="AS27" s="276">
        <v>1.9732089000000001E-2</v>
      </c>
      <c r="AT27" s="276">
        <v>1.9732089000000001E-2</v>
      </c>
      <c r="AU27" s="276">
        <v>1.9095569999999999E-2</v>
      </c>
      <c r="AV27" s="276">
        <v>1.9732089000000001E-2</v>
      </c>
      <c r="AW27" s="276">
        <v>1.9095569999999999E-2</v>
      </c>
      <c r="AX27" s="276">
        <v>1.9732089000000001E-2</v>
      </c>
      <c r="AY27" s="276">
        <v>2.3763354782999999E-2</v>
      </c>
      <c r="AZ27" s="365">
        <v>2.1463699999999999E-2</v>
      </c>
      <c r="BA27" s="365">
        <v>2.37634E-2</v>
      </c>
      <c r="BB27" s="365">
        <v>2.2996800000000001E-2</v>
      </c>
      <c r="BC27" s="365">
        <v>2.37634E-2</v>
      </c>
      <c r="BD27" s="365">
        <v>2.2996800000000001E-2</v>
      </c>
      <c r="BE27" s="365">
        <v>2.37634E-2</v>
      </c>
      <c r="BF27" s="365">
        <v>2.37634E-2</v>
      </c>
      <c r="BG27" s="365">
        <v>2.2996800000000001E-2</v>
      </c>
      <c r="BH27" s="365">
        <v>2.37634E-2</v>
      </c>
      <c r="BI27" s="365">
        <v>2.2996800000000001E-2</v>
      </c>
      <c r="BJ27" s="365">
        <v>2.37634E-2</v>
      </c>
      <c r="BK27" s="365">
        <v>2.86182E-2</v>
      </c>
      <c r="BL27" s="365">
        <v>2.5848699999999999E-2</v>
      </c>
      <c r="BM27" s="365">
        <v>2.86182E-2</v>
      </c>
      <c r="BN27" s="365">
        <v>2.7695000000000001E-2</v>
      </c>
      <c r="BO27" s="365">
        <v>2.86182E-2</v>
      </c>
      <c r="BP27" s="365">
        <v>2.7695000000000001E-2</v>
      </c>
      <c r="BQ27" s="365">
        <v>2.86182E-2</v>
      </c>
      <c r="BR27" s="365">
        <v>2.86182E-2</v>
      </c>
      <c r="BS27" s="365">
        <v>2.7695000000000001E-2</v>
      </c>
      <c r="BT27" s="365">
        <v>2.86182E-2</v>
      </c>
      <c r="BU27" s="365">
        <v>2.7695000000000001E-2</v>
      </c>
      <c r="BV27" s="365">
        <v>2.86182E-2</v>
      </c>
    </row>
    <row r="28" spans="1:74" ht="12" customHeight="1">
      <c r="A28" s="610" t="s">
        <v>29</v>
      </c>
      <c r="B28" s="612" t="s">
        <v>524</v>
      </c>
      <c r="C28" s="276">
        <v>5.0183888000000003E-2</v>
      </c>
      <c r="D28" s="276">
        <v>4.5327383999999998E-2</v>
      </c>
      <c r="E28" s="276">
        <v>5.0183888000000003E-2</v>
      </c>
      <c r="F28" s="276">
        <v>4.8565054000000003E-2</v>
      </c>
      <c r="G28" s="276">
        <v>5.0183888000000003E-2</v>
      </c>
      <c r="H28" s="276">
        <v>4.8565054000000003E-2</v>
      </c>
      <c r="I28" s="276">
        <v>5.0183888000000003E-2</v>
      </c>
      <c r="J28" s="276">
        <v>5.0183888000000003E-2</v>
      </c>
      <c r="K28" s="276">
        <v>4.8565054000000003E-2</v>
      </c>
      <c r="L28" s="276">
        <v>5.0183888000000003E-2</v>
      </c>
      <c r="M28" s="276">
        <v>4.8565054000000003E-2</v>
      </c>
      <c r="N28" s="276">
        <v>5.0183888000000003E-2</v>
      </c>
      <c r="O28" s="276">
        <v>5.4613076000000003E-2</v>
      </c>
      <c r="P28" s="276">
        <v>4.9327939000000001E-2</v>
      </c>
      <c r="Q28" s="276">
        <v>5.4613076000000003E-2</v>
      </c>
      <c r="R28" s="276">
        <v>5.2851363999999998E-2</v>
      </c>
      <c r="S28" s="276">
        <v>5.4613076000000003E-2</v>
      </c>
      <c r="T28" s="276">
        <v>5.2851363999999998E-2</v>
      </c>
      <c r="U28" s="276">
        <v>5.4613076000000003E-2</v>
      </c>
      <c r="V28" s="276">
        <v>5.4613076000000003E-2</v>
      </c>
      <c r="W28" s="276">
        <v>5.2851363999999998E-2</v>
      </c>
      <c r="X28" s="276">
        <v>5.4613076000000003E-2</v>
      </c>
      <c r="Y28" s="276">
        <v>5.2851363999999998E-2</v>
      </c>
      <c r="Z28" s="276">
        <v>5.4613076000000003E-2</v>
      </c>
      <c r="AA28" s="276">
        <v>5.5264459000000002E-2</v>
      </c>
      <c r="AB28" s="276">
        <v>5.1699012000000003E-2</v>
      </c>
      <c r="AC28" s="276">
        <v>5.5264459000000002E-2</v>
      </c>
      <c r="AD28" s="276">
        <v>5.3481737000000001E-2</v>
      </c>
      <c r="AE28" s="276">
        <v>5.5264459000000002E-2</v>
      </c>
      <c r="AF28" s="276">
        <v>5.3481737000000001E-2</v>
      </c>
      <c r="AG28" s="276">
        <v>5.5264459000000002E-2</v>
      </c>
      <c r="AH28" s="276">
        <v>5.5264459000000002E-2</v>
      </c>
      <c r="AI28" s="276">
        <v>5.3481737000000001E-2</v>
      </c>
      <c r="AJ28" s="276">
        <v>5.5264459000000002E-2</v>
      </c>
      <c r="AK28" s="276">
        <v>5.3481737000000001E-2</v>
      </c>
      <c r="AL28" s="276">
        <v>5.5264459000000002E-2</v>
      </c>
      <c r="AM28" s="276">
        <v>5.8766609999999997E-2</v>
      </c>
      <c r="AN28" s="276">
        <v>5.3079517999999999E-2</v>
      </c>
      <c r="AO28" s="276">
        <v>5.8766609999999997E-2</v>
      </c>
      <c r="AP28" s="276">
        <v>5.6870913000000002E-2</v>
      </c>
      <c r="AQ28" s="276">
        <v>5.8766609999999997E-2</v>
      </c>
      <c r="AR28" s="276">
        <v>5.6870913000000002E-2</v>
      </c>
      <c r="AS28" s="276">
        <v>5.8766609999999997E-2</v>
      </c>
      <c r="AT28" s="276">
        <v>5.8766609999999997E-2</v>
      </c>
      <c r="AU28" s="276">
        <v>5.6870913000000002E-2</v>
      </c>
      <c r="AV28" s="276">
        <v>5.8766609999999997E-2</v>
      </c>
      <c r="AW28" s="276">
        <v>5.6919400000000002E-2</v>
      </c>
      <c r="AX28" s="276">
        <v>5.8701999999999997E-2</v>
      </c>
      <c r="AY28" s="276">
        <v>6.2192299999999999E-2</v>
      </c>
      <c r="AZ28" s="365">
        <v>5.6515500000000003E-2</v>
      </c>
      <c r="BA28" s="365">
        <v>6.2211200000000001E-2</v>
      </c>
      <c r="BB28" s="365">
        <v>6.0316399999999999E-2</v>
      </c>
      <c r="BC28" s="365">
        <v>6.2212099999999999E-2</v>
      </c>
      <c r="BD28" s="365">
        <v>6.03174E-2</v>
      </c>
      <c r="BE28" s="365">
        <v>6.2213200000000003E-2</v>
      </c>
      <c r="BF28" s="365">
        <v>6.2208699999999999E-2</v>
      </c>
      <c r="BG28" s="365">
        <v>6.0313699999999998E-2</v>
      </c>
      <c r="BH28" s="365">
        <v>6.2209199999999999E-2</v>
      </c>
      <c r="BI28" s="365">
        <v>6.0309799999999997E-2</v>
      </c>
      <c r="BJ28" s="365">
        <v>6.22109E-2</v>
      </c>
      <c r="BK28" s="365">
        <v>6.65404E-2</v>
      </c>
      <c r="BL28" s="365">
        <v>6.0421299999999997E-2</v>
      </c>
      <c r="BM28" s="365">
        <v>6.6540199999999994E-2</v>
      </c>
      <c r="BN28" s="365">
        <v>6.4500199999999994E-2</v>
      </c>
      <c r="BO28" s="365">
        <v>6.6539799999999996E-2</v>
      </c>
      <c r="BP28" s="365">
        <v>6.4499699999999993E-2</v>
      </c>
      <c r="BQ28" s="365">
        <v>6.6539200000000007E-2</v>
      </c>
      <c r="BR28" s="365">
        <v>6.6539399999999999E-2</v>
      </c>
      <c r="BS28" s="365">
        <v>6.4499600000000004E-2</v>
      </c>
      <c r="BT28" s="365">
        <v>6.6539399999999999E-2</v>
      </c>
      <c r="BU28" s="365">
        <v>6.4500000000000002E-2</v>
      </c>
      <c r="BV28" s="365">
        <v>6.6539699999999993E-2</v>
      </c>
    </row>
    <row r="29" spans="1:74" ht="12" customHeight="1">
      <c r="A29" s="610"/>
      <c r="B29" s="171" t="s">
        <v>529</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367"/>
      <c r="BA29" s="367"/>
      <c r="BB29" s="367"/>
      <c r="BC29" s="367"/>
      <c r="BD29" s="367"/>
      <c r="BE29" s="367"/>
      <c r="BF29" s="367"/>
      <c r="BG29" s="367"/>
      <c r="BH29" s="367"/>
      <c r="BI29" s="367"/>
      <c r="BJ29" s="367"/>
      <c r="BK29" s="367"/>
      <c r="BL29" s="367"/>
      <c r="BM29" s="367"/>
      <c r="BN29" s="367"/>
      <c r="BO29" s="367"/>
      <c r="BP29" s="367"/>
      <c r="BQ29" s="367"/>
      <c r="BR29" s="367"/>
      <c r="BS29" s="367"/>
      <c r="BT29" s="367"/>
      <c r="BU29" s="367"/>
      <c r="BV29" s="367"/>
    </row>
    <row r="30" spans="1:74" ht="12" customHeight="1">
      <c r="A30" s="610" t="s">
        <v>530</v>
      </c>
      <c r="B30" s="612" t="s">
        <v>531</v>
      </c>
      <c r="C30" s="276">
        <v>8.2935027999999994E-2</v>
      </c>
      <c r="D30" s="276">
        <v>7.7834399999999998E-2</v>
      </c>
      <c r="E30" s="276">
        <v>8.5460886E-2</v>
      </c>
      <c r="F30" s="276">
        <v>8.6090387000000004E-2</v>
      </c>
      <c r="G30" s="276">
        <v>9.1087918000000004E-2</v>
      </c>
      <c r="H30" s="276">
        <v>9.2868433E-2</v>
      </c>
      <c r="I30" s="276">
        <v>9.3515808000000006E-2</v>
      </c>
      <c r="J30" s="276">
        <v>9.3293491000000006E-2</v>
      </c>
      <c r="K30" s="276">
        <v>8.8198216999999995E-2</v>
      </c>
      <c r="L30" s="276">
        <v>9.3648118000000002E-2</v>
      </c>
      <c r="M30" s="276">
        <v>9.0684444000000003E-2</v>
      </c>
      <c r="N30" s="276">
        <v>9.4190568000000002E-2</v>
      </c>
      <c r="O30" s="276">
        <v>8.4645821999999996E-2</v>
      </c>
      <c r="P30" s="276">
        <v>8.2764960999999998E-2</v>
      </c>
      <c r="Q30" s="276">
        <v>8.9451641999999998E-2</v>
      </c>
      <c r="R30" s="276">
        <v>8.4570076999999994E-2</v>
      </c>
      <c r="S30" s="276">
        <v>9.2369971999999995E-2</v>
      </c>
      <c r="T30" s="276">
        <v>9.4639789000000002E-2</v>
      </c>
      <c r="U30" s="276">
        <v>8.8194961000000002E-2</v>
      </c>
      <c r="V30" s="276">
        <v>9.7759937000000005E-2</v>
      </c>
      <c r="W30" s="276">
        <v>8.5618752000000006E-2</v>
      </c>
      <c r="X30" s="276">
        <v>9.1035746000000001E-2</v>
      </c>
      <c r="Y30" s="276">
        <v>8.8066043999999996E-2</v>
      </c>
      <c r="Z30" s="276">
        <v>9.3618371000000006E-2</v>
      </c>
      <c r="AA30" s="276">
        <v>8.3964741999999995E-2</v>
      </c>
      <c r="AB30" s="276">
        <v>8.3696355E-2</v>
      </c>
      <c r="AC30" s="276">
        <v>9.0041462000000003E-2</v>
      </c>
      <c r="AD30" s="276">
        <v>8.8514471999999997E-2</v>
      </c>
      <c r="AE30" s="276">
        <v>9.4411616000000004E-2</v>
      </c>
      <c r="AF30" s="276">
        <v>9.1945841E-2</v>
      </c>
      <c r="AG30" s="276">
        <v>9.0022221999999999E-2</v>
      </c>
      <c r="AH30" s="276">
        <v>9.7110780999999993E-2</v>
      </c>
      <c r="AI30" s="276">
        <v>8.5035285000000002E-2</v>
      </c>
      <c r="AJ30" s="276">
        <v>9.3948221999999998E-2</v>
      </c>
      <c r="AK30" s="276">
        <v>8.5225858000000002E-2</v>
      </c>
      <c r="AL30" s="276">
        <v>8.7867881999999994E-2</v>
      </c>
      <c r="AM30" s="276">
        <v>8.5640598999999998E-2</v>
      </c>
      <c r="AN30" s="276">
        <v>8.0008741999999994E-2</v>
      </c>
      <c r="AO30" s="276">
        <v>9.1050922000000006E-2</v>
      </c>
      <c r="AP30" s="276">
        <v>9.2251283000000003E-2</v>
      </c>
      <c r="AQ30" s="276">
        <v>9.6086453000000002E-2</v>
      </c>
      <c r="AR30" s="276">
        <v>9.4234297999999994E-2</v>
      </c>
      <c r="AS30" s="276">
        <v>9.3020098999999995E-2</v>
      </c>
      <c r="AT30" s="276">
        <v>9.2335684000000001E-2</v>
      </c>
      <c r="AU30" s="276">
        <v>9.0545444000000003E-2</v>
      </c>
      <c r="AV30" s="276">
        <v>9.5126270999999998E-2</v>
      </c>
      <c r="AW30" s="276">
        <v>8.7923899999999999E-2</v>
      </c>
      <c r="AX30" s="276">
        <v>9.3218099999999998E-2</v>
      </c>
      <c r="AY30" s="276">
        <v>9.0690199999999999E-2</v>
      </c>
      <c r="AZ30" s="365">
        <v>8.1859000000000001E-2</v>
      </c>
      <c r="BA30" s="365">
        <v>9.2007400000000003E-2</v>
      </c>
      <c r="BB30" s="365">
        <v>9.1899300000000003E-2</v>
      </c>
      <c r="BC30" s="365">
        <v>9.6260600000000002E-2</v>
      </c>
      <c r="BD30" s="365">
        <v>9.3368499999999993E-2</v>
      </c>
      <c r="BE30" s="365">
        <v>9.57866E-2</v>
      </c>
      <c r="BF30" s="365">
        <v>9.5540799999999995E-2</v>
      </c>
      <c r="BG30" s="365">
        <v>8.9346400000000006E-2</v>
      </c>
      <c r="BH30" s="365">
        <v>9.4248100000000001E-2</v>
      </c>
      <c r="BI30" s="365">
        <v>8.8340000000000002E-2</v>
      </c>
      <c r="BJ30" s="365">
        <v>9.1736999999999999E-2</v>
      </c>
      <c r="BK30" s="365">
        <v>8.7412500000000004E-2</v>
      </c>
      <c r="BL30" s="365">
        <v>8.1618300000000005E-2</v>
      </c>
      <c r="BM30" s="365">
        <v>9.0855500000000006E-2</v>
      </c>
      <c r="BN30" s="365">
        <v>9.2200400000000002E-2</v>
      </c>
      <c r="BO30" s="365">
        <v>9.5336400000000002E-2</v>
      </c>
      <c r="BP30" s="365">
        <v>9.1913400000000006E-2</v>
      </c>
      <c r="BQ30" s="365">
        <v>9.4284800000000002E-2</v>
      </c>
      <c r="BR30" s="365">
        <v>9.5164299999999993E-2</v>
      </c>
      <c r="BS30" s="365">
        <v>8.9139399999999994E-2</v>
      </c>
      <c r="BT30" s="365">
        <v>9.4313499999999995E-2</v>
      </c>
      <c r="BU30" s="365">
        <v>8.7856900000000002E-2</v>
      </c>
      <c r="BV30" s="365">
        <v>9.1940900000000006E-2</v>
      </c>
    </row>
    <row r="31" spans="1:74" ht="12" customHeight="1">
      <c r="A31" s="610" t="s">
        <v>50</v>
      </c>
      <c r="B31" s="612" t="s">
        <v>532</v>
      </c>
      <c r="C31" s="276">
        <v>-6.3375118319999998E-4</v>
      </c>
      <c r="D31" s="276">
        <v>3.7485736898999998E-3</v>
      </c>
      <c r="E31" s="276">
        <v>4.3514557620000002E-3</v>
      </c>
      <c r="F31" s="276">
        <v>4.4208082811000001E-3</v>
      </c>
      <c r="G31" s="276">
        <v>4.0157240429000004E-3</v>
      </c>
      <c r="H31" s="276">
        <v>4.2471434348999998E-3</v>
      </c>
      <c r="I31" s="276">
        <v>4.4570101282000001E-3</v>
      </c>
      <c r="J31" s="276">
        <v>3.7745817077000001E-3</v>
      </c>
      <c r="K31" s="276">
        <v>4.5470406386999996E-3</v>
      </c>
      <c r="L31" s="276">
        <v>3.9203986721999999E-3</v>
      </c>
      <c r="M31" s="276">
        <v>2.5075474231999999E-3</v>
      </c>
      <c r="N31" s="276">
        <v>3.9186558826000001E-3</v>
      </c>
      <c r="O31" s="276">
        <v>3.0988296392000002E-3</v>
      </c>
      <c r="P31" s="276">
        <v>3.7468627051000002E-3</v>
      </c>
      <c r="Q31" s="276">
        <v>5.6578392277999998E-3</v>
      </c>
      <c r="R31" s="276">
        <v>7.8741340573999993E-3</v>
      </c>
      <c r="S31" s="276">
        <v>8.5109279289999999E-3</v>
      </c>
      <c r="T31" s="276">
        <v>9.7078285536000009E-3</v>
      </c>
      <c r="U31" s="276">
        <v>1.0104560608E-2</v>
      </c>
      <c r="V31" s="276">
        <v>1.1392880386E-2</v>
      </c>
      <c r="W31" s="276">
        <v>1.2619491044E-2</v>
      </c>
      <c r="X31" s="276">
        <v>1.1054850615E-2</v>
      </c>
      <c r="Y31" s="276">
        <v>1.3468822985E-2</v>
      </c>
      <c r="Z31" s="276">
        <v>1.3888202119E-2</v>
      </c>
      <c r="AA31" s="276">
        <v>5.5835581931000001E-3</v>
      </c>
      <c r="AB31" s="276">
        <v>7.7687012093000003E-3</v>
      </c>
      <c r="AC31" s="276">
        <v>1.1187132165E-2</v>
      </c>
      <c r="AD31" s="276">
        <v>1.1517546777000001E-2</v>
      </c>
      <c r="AE31" s="276">
        <v>1.2090091581000001E-2</v>
      </c>
      <c r="AF31" s="276">
        <v>1.2461277341000001E-2</v>
      </c>
      <c r="AG31" s="276">
        <v>1.0464090628E-2</v>
      </c>
      <c r="AH31" s="276">
        <v>1.1139672898999999E-2</v>
      </c>
      <c r="AI31" s="276">
        <v>9.2441731254000008E-3</v>
      </c>
      <c r="AJ31" s="276">
        <v>8.1250317784000003E-3</v>
      </c>
      <c r="AK31" s="276">
        <v>8.6831823945999996E-3</v>
      </c>
      <c r="AL31" s="276">
        <v>5.9833181517000003E-3</v>
      </c>
      <c r="AM31" s="276">
        <v>8.4106772339000001E-3</v>
      </c>
      <c r="AN31" s="276">
        <v>8.6046890037000008E-3</v>
      </c>
      <c r="AO31" s="276">
        <v>1.1916888711999999E-2</v>
      </c>
      <c r="AP31" s="276">
        <v>1.2184458142000001E-2</v>
      </c>
      <c r="AQ31" s="276">
        <v>1.3179319097E-2</v>
      </c>
      <c r="AR31" s="276">
        <v>1.4473753383E-2</v>
      </c>
      <c r="AS31" s="276">
        <v>1.4511871928000001E-2</v>
      </c>
      <c r="AT31" s="276">
        <v>1.3296488182000001E-2</v>
      </c>
      <c r="AU31" s="276">
        <v>1.8056780783E-2</v>
      </c>
      <c r="AV31" s="276">
        <v>2.0735557205000001E-2</v>
      </c>
      <c r="AW31" s="276">
        <v>1.6416583753000001E-2</v>
      </c>
      <c r="AX31" s="276">
        <v>1.6519336147000001E-2</v>
      </c>
      <c r="AY31" s="276">
        <v>1.3255017588E-2</v>
      </c>
      <c r="AZ31" s="365">
        <v>1.24241E-2</v>
      </c>
      <c r="BA31" s="365">
        <v>1.4089300000000001E-2</v>
      </c>
      <c r="BB31" s="365">
        <v>1.36366E-2</v>
      </c>
      <c r="BC31" s="365">
        <v>1.42591E-2</v>
      </c>
      <c r="BD31" s="365">
        <v>1.41225E-2</v>
      </c>
      <c r="BE31" s="365">
        <v>1.4927299999999999E-2</v>
      </c>
      <c r="BF31" s="365">
        <v>1.49292E-2</v>
      </c>
      <c r="BG31" s="365">
        <v>1.46102E-2</v>
      </c>
      <c r="BH31" s="365">
        <v>1.4932900000000001E-2</v>
      </c>
      <c r="BI31" s="365">
        <v>1.4774600000000001E-2</v>
      </c>
      <c r="BJ31" s="365">
        <v>1.4272200000000001E-2</v>
      </c>
      <c r="BK31" s="365">
        <v>1.35873E-2</v>
      </c>
      <c r="BL31" s="365">
        <v>1.24241E-2</v>
      </c>
      <c r="BM31" s="365">
        <v>1.4089300000000001E-2</v>
      </c>
      <c r="BN31" s="365">
        <v>1.36366E-2</v>
      </c>
      <c r="BO31" s="365">
        <v>1.42591E-2</v>
      </c>
      <c r="BP31" s="365">
        <v>1.41225E-2</v>
      </c>
      <c r="BQ31" s="365">
        <v>1.4927299999999999E-2</v>
      </c>
      <c r="BR31" s="365">
        <v>1.49292E-2</v>
      </c>
      <c r="BS31" s="365">
        <v>1.46102E-2</v>
      </c>
      <c r="BT31" s="365">
        <v>1.4932900000000001E-2</v>
      </c>
      <c r="BU31" s="365">
        <v>1.4774600000000001E-2</v>
      </c>
      <c r="BV31" s="365">
        <v>1.4272200000000001E-2</v>
      </c>
    </row>
    <row r="32" spans="1:74" ht="12" customHeight="1">
      <c r="A32" s="610" t="s">
        <v>533</v>
      </c>
      <c r="B32" s="612" t="s">
        <v>524</v>
      </c>
      <c r="C32" s="276">
        <v>8.2301276817000002E-2</v>
      </c>
      <c r="D32" s="276">
        <v>8.1582973690000005E-2</v>
      </c>
      <c r="E32" s="276">
        <v>8.9812341761999995E-2</v>
      </c>
      <c r="F32" s="276">
        <v>9.0511195281000004E-2</v>
      </c>
      <c r="G32" s="276">
        <v>9.5103642042999995E-2</v>
      </c>
      <c r="H32" s="276">
        <v>9.7115576435000003E-2</v>
      </c>
      <c r="I32" s="276">
        <v>9.7972818128000003E-2</v>
      </c>
      <c r="J32" s="276">
        <v>9.7068072707999997E-2</v>
      </c>
      <c r="K32" s="276">
        <v>9.2745257639000003E-2</v>
      </c>
      <c r="L32" s="276">
        <v>9.7568516672000005E-2</v>
      </c>
      <c r="M32" s="276">
        <v>9.3191991422999998E-2</v>
      </c>
      <c r="N32" s="276">
        <v>9.8109223883000002E-2</v>
      </c>
      <c r="O32" s="276">
        <v>8.7744651638999999E-2</v>
      </c>
      <c r="P32" s="276">
        <v>8.6511823705000004E-2</v>
      </c>
      <c r="Q32" s="276">
        <v>9.5109481228000003E-2</v>
      </c>
      <c r="R32" s="276">
        <v>9.2444211057E-2</v>
      </c>
      <c r="S32" s="276">
        <v>0.10088089993</v>
      </c>
      <c r="T32" s="276">
        <v>0.10434761754999999</v>
      </c>
      <c r="U32" s="276">
        <v>9.8299521607999998E-2</v>
      </c>
      <c r="V32" s="276">
        <v>0.10915281739</v>
      </c>
      <c r="W32" s="276">
        <v>9.8238243044000001E-2</v>
      </c>
      <c r="X32" s="276">
        <v>0.10209059661</v>
      </c>
      <c r="Y32" s="276">
        <v>0.10153486698</v>
      </c>
      <c r="Z32" s="276">
        <v>0.10750657312</v>
      </c>
      <c r="AA32" s="276">
        <v>8.9548300193000002E-2</v>
      </c>
      <c r="AB32" s="276">
        <v>9.1465056209000001E-2</v>
      </c>
      <c r="AC32" s="276">
        <v>0.10122859417000001</v>
      </c>
      <c r="AD32" s="276">
        <v>0.10003201878</v>
      </c>
      <c r="AE32" s="276">
        <v>0.10650170757999999</v>
      </c>
      <c r="AF32" s="276">
        <v>0.10440711833999999</v>
      </c>
      <c r="AG32" s="276">
        <v>0.10048631263</v>
      </c>
      <c r="AH32" s="276">
        <v>0.1082504539</v>
      </c>
      <c r="AI32" s="276">
        <v>9.4279458125000007E-2</v>
      </c>
      <c r="AJ32" s="276">
        <v>0.10207325378</v>
      </c>
      <c r="AK32" s="276">
        <v>9.3909040395000004E-2</v>
      </c>
      <c r="AL32" s="276">
        <v>9.3851200152000006E-2</v>
      </c>
      <c r="AM32" s="276">
        <v>9.4051276234000003E-2</v>
      </c>
      <c r="AN32" s="276">
        <v>8.8613431004000001E-2</v>
      </c>
      <c r="AO32" s="276">
        <v>0.10296781071</v>
      </c>
      <c r="AP32" s="276">
        <v>0.10443574114</v>
      </c>
      <c r="AQ32" s="276">
        <v>0.10926577210000001</v>
      </c>
      <c r="AR32" s="276">
        <v>0.10870805138</v>
      </c>
      <c r="AS32" s="276">
        <v>0.10753197093</v>
      </c>
      <c r="AT32" s="276">
        <v>0.10563217218</v>
      </c>
      <c r="AU32" s="276">
        <v>0.10860222478000001</v>
      </c>
      <c r="AV32" s="276">
        <v>0.11586182821</v>
      </c>
      <c r="AW32" s="276">
        <v>0.1040696</v>
      </c>
      <c r="AX32" s="276">
        <v>0.1105898</v>
      </c>
      <c r="AY32" s="276">
        <v>0.1042775</v>
      </c>
      <c r="AZ32" s="365">
        <v>9.4283099999999995E-2</v>
      </c>
      <c r="BA32" s="365">
        <v>0.1060968</v>
      </c>
      <c r="BB32" s="365">
        <v>0.1055359</v>
      </c>
      <c r="BC32" s="365">
        <v>0.1105197</v>
      </c>
      <c r="BD32" s="365">
        <v>0.1074909</v>
      </c>
      <c r="BE32" s="365">
        <v>0.1107139</v>
      </c>
      <c r="BF32" s="365">
        <v>0.11047</v>
      </c>
      <c r="BG32" s="365">
        <v>0.1039566</v>
      </c>
      <c r="BH32" s="365">
        <v>0.109181</v>
      </c>
      <c r="BI32" s="365">
        <v>0.1031146</v>
      </c>
      <c r="BJ32" s="365">
        <v>0.1060092</v>
      </c>
      <c r="BK32" s="365">
        <v>0.1009998</v>
      </c>
      <c r="BL32" s="365">
        <v>9.4042399999999998E-2</v>
      </c>
      <c r="BM32" s="365">
        <v>0.1049448</v>
      </c>
      <c r="BN32" s="365">
        <v>0.1058369</v>
      </c>
      <c r="BO32" s="365">
        <v>0.1095955</v>
      </c>
      <c r="BP32" s="365">
        <v>0.1060359</v>
      </c>
      <c r="BQ32" s="365">
        <v>0.1092122</v>
      </c>
      <c r="BR32" s="365">
        <v>0.1100935</v>
      </c>
      <c r="BS32" s="365">
        <v>0.1037496</v>
      </c>
      <c r="BT32" s="365">
        <v>0.10924639999999999</v>
      </c>
      <c r="BU32" s="365">
        <v>0.1026314</v>
      </c>
      <c r="BV32" s="365">
        <v>0.1062131</v>
      </c>
    </row>
    <row r="33" spans="1:74" s="170" customFormat="1" ht="12" customHeight="1">
      <c r="A33" s="132"/>
      <c r="B33" s="171" t="s">
        <v>534</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427"/>
      <c r="BA33" s="427"/>
      <c r="BB33" s="427"/>
      <c r="BC33" s="427"/>
      <c r="BD33" s="427"/>
      <c r="BE33" s="427"/>
      <c r="BF33" s="427"/>
      <c r="BG33" s="427"/>
      <c r="BH33" s="427"/>
      <c r="BI33" s="427"/>
      <c r="BJ33" s="427"/>
      <c r="BK33" s="427"/>
      <c r="BL33" s="427"/>
      <c r="BM33" s="427"/>
      <c r="BN33" s="427"/>
      <c r="BO33" s="427"/>
      <c r="BP33" s="427"/>
      <c r="BQ33" s="427"/>
      <c r="BR33" s="427"/>
      <c r="BS33" s="427"/>
      <c r="BT33" s="427"/>
      <c r="BU33" s="427"/>
      <c r="BV33" s="427"/>
    </row>
    <row r="34" spans="1:74" s="170" customFormat="1" ht="12" customHeight="1">
      <c r="A34" s="607" t="s">
        <v>36</v>
      </c>
      <c r="B34" s="612" t="s">
        <v>56</v>
      </c>
      <c r="C34" s="276">
        <v>0.21836925500000001</v>
      </c>
      <c r="D34" s="276">
        <v>0.20087437999999999</v>
      </c>
      <c r="E34" s="276">
        <v>0.203760526</v>
      </c>
      <c r="F34" s="276">
        <v>0.18630704000000001</v>
      </c>
      <c r="G34" s="276">
        <v>0.244672841</v>
      </c>
      <c r="H34" s="276">
        <v>0.29125393599999999</v>
      </c>
      <c r="I34" s="276">
        <v>0.23918552400000001</v>
      </c>
      <c r="J34" s="276">
        <v>0.196283229</v>
      </c>
      <c r="K34" s="276">
        <v>0.16843935400000001</v>
      </c>
      <c r="L34" s="276">
        <v>0.172515117</v>
      </c>
      <c r="M34" s="276">
        <v>0.19084248200000001</v>
      </c>
      <c r="N34" s="276">
        <v>0.226037461</v>
      </c>
      <c r="O34" s="276">
        <v>0.248060114</v>
      </c>
      <c r="P34" s="276">
        <v>0.234458992</v>
      </c>
      <c r="Q34" s="276">
        <v>0.302502518</v>
      </c>
      <c r="R34" s="276">
        <v>0.30308388200000003</v>
      </c>
      <c r="S34" s="276">
        <v>0.31661457399999998</v>
      </c>
      <c r="T34" s="276">
        <v>0.312381199</v>
      </c>
      <c r="U34" s="276">
        <v>0.30396150900000002</v>
      </c>
      <c r="V34" s="276">
        <v>0.250318926</v>
      </c>
      <c r="W34" s="276">
        <v>0.207704681</v>
      </c>
      <c r="X34" s="276">
        <v>0.192254278</v>
      </c>
      <c r="Y34" s="276">
        <v>0.200932005</v>
      </c>
      <c r="Z34" s="276">
        <v>0.23057956499999999</v>
      </c>
      <c r="AA34" s="276">
        <v>0.21988793100000001</v>
      </c>
      <c r="AB34" s="276">
        <v>0.193017037</v>
      </c>
      <c r="AC34" s="276">
        <v>0.24654563500000001</v>
      </c>
      <c r="AD34" s="276">
        <v>0.25021488400000003</v>
      </c>
      <c r="AE34" s="276">
        <v>0.27256217399999999</v>
      </c>
      <c r="AF34" s="276">
        <v>0.25368467500000003</v>
      </c>
      <c r="AG34" s="276">
        <v>0.252091024</v>
      </c>
      <c r="AH34" s="276">
        <v>0.219191684</v>
      </c>
      <c r="AI34" s="276">
        <v>0.167517099</v>
      </c>
      <c r="AJ34" s="276">
        <v>0.15701980300000001</v>
      </c>
      <c r="AK34" s="276">
        <v>0.17825706099999999</v>
      </c>
      <c r="AL34" s="276">
        <v>0.21871295800000001</v>
      </c>
      <c r="AM34" s="276">
        <v>0.238984318</v>
      </c>
      <c r="AN34" s="276">
        <v>0.19518338499999999</v>
      </c>
      <c r="AO34" s="276">
        <v>0.19654233400000001</v>
      </c>
      <c r="AP34" s="276">
        <v>0.235595531</v>
      </c>
      <c r="AQ34" s="276">
        <v>0.27166997100000001</v>
      </c>
      <c r="AR34" s="276">
        <v>0.25986738999999998</v>
      </c>
      <c r="AS34" s="276">
        <v>0.25922019000000002</v>
      </c>
      <c r="AT34" s="276">
        <v>0.20660773199999999</v>
      </c>
      <c r="AU34" s="276">
        <v>0.161100927</v>
      </c>
      <c r="AV34" s="276">
        <v>0.164688837</v>
      </c>
      <c r="AW34" s="276">
        <v>0.16937650000000001</v>
      </c>
      <c r="AX34" s="276">
        <v>0.20935219999999999</v>
      </c>
      <c r="AY34" s="276">
        <v>0.20710970000000001</v>
      </c>
      <c r="AZ34" s="365">
        <v>0.18209359999999999</v>
      </c>
      <c r="BA34" s="365">
        <v>0.20298340000000001</v>
      </c>
      <c r="BB34" s="365">
        <v>0.23351459999999999</v>
      </c>
      <c r="BC34" s="365">
        <v>0.28403080000000003</v>
      </c>
      <c r="BD34" s="365">
        <v>0.29264849999999998</v>
      </c>
      <c r="BE34" s="365">
        <v>0.2361925</v>
      </c>
      <c r="BF34" s="365">
        <v>0.1903069</v>
      </c>
      <c r="BG34" s="365">
        <v>0.1615154</v>
      </c>
      <c r="BH34" s="365">
        <v>0.1563408</v>
      </c>
      <c r="BI34" s="365">
        <v>0.1701107</v>
      </c>
      <c r="BJ34" s="365">
        <v>0.1994079</v>
      </c>
      <c r="BK34" s="365">
        <v>0.22881960000000001</v>
      </c>
      <c r="BL34" s="365">
        <v>0.1995981</v>
      </c>
      <c r="BM34" s="365">
        <v>0.23112269999999999</v>
      </c>
      <c r="BN34" s="365">
        <v>0.23731379999999999</v>
      </c>
      <c r="BO34" s="365">
        <v>0.26838620000000002</v>
      </c>
      <c r="BP34" s="365">
        <v>0.26764179999999999</v>
      </c>
      <c r="BQ34" s="365">
        <v>0.24312639999999999</v>
      </c>
      <c r="BR34" s="365">
        <v>0.20800009999999999</v>
      </c>
      <c r="BS34" s="365">
        <v>0.17440059999999999</v>
      </c>
      <c r="BT34" s="365">
        <v>0.17476929999999999</v>
      </c>
      <c r="BU34" s="365">
        <v>0.18773490000000001</v>
      </c>
      <c r="BV34" s="365">
        <v>0.2205136</v>
      </c>
    </row>
    <row r="35" spans="1:74" s="170" customFormat="1" ht="12" customHeight="1">
      <c r="A35" s="565" t="s">
        <v>40</v>
      </c>
      <c r="B35" s="612" t="s">
        <v>1134</v>
      </c>
      <c r="C35" s="276">
        <v>0.16712975299999999</v>
      </c>
      <c r="D35" s="276">
        <v>0.15368921099999999</v>
      </c>
      <c r="E35" s="276">
        <v>0.16717194299999999</v>
      </c>
      <c r="F35" s="276">
        <v>0.15972604200000001</v>
      </c>
      <c r="G35" s="276">
        <v>0.16173916299999999</v>
      </c>
      <c r="H35" s="276">
        <v>0.16304448199999999</v>
      </c>
      <c r="I35" s="276">
        <v>0.16910863300000001</v>
      </c>
      <c r="J35" s="276">
        <v>0.17047326300000001</v>
      </c>
      <c r="K35" s="276">
        <v>0.16552128199999999</v>
      </c>
      <c r="L35" s="276">
        <v>0.16561849300000001</v>
      </c>
      <c r="M35" s="276">
        <v>0.164417812</v>
      </c>
      <c r="N35" s="276">
        <v>0.17304681299999999</v>
      </c>
      <c r="O35" s="276">
        <v>0.176398102</v>
      </c>
      <c r="P35" s="276">
        <v>0.15753277299999999</v>
      </c>
      <c r="Q35" s="276">
        <v>0.16920484199999999</v>
      </c>
      <c r="R35" s="276">
        <v>0.159157406</v>
      </c>
      <c r="S35" s="276">
        <v>0.16067588199999999</v>
      </c>
      <c r="T35" s="276">
        <v>0.16746788600000001</v>
      </c>
      <c r="U35" s="276">
        <v>0.17205881200000001</v>
      </c>
      <c r="V35" s="276">
        <v>0.17224631200000001</v>
      </c>
      <c r="W35" s="276">
        <v>0.166920396</v>
      </c>
      <c r="X35" s="276">
        <v>0.16551590199999999</v>
      </c>
      <c r="Y35" s="276">
        <v>0.166684006</v>
      </c>
      <c r="Z35" s="276">
        <v>0.176384132</v>
      </c>
      <c r="AA35" s="276">
        <v>0.17204473100000001</v>
      </c>
      <c r="AB35" s="276">
        <v>0.16162921899999999</v>
      </c>
      <c r="AC35" s="276">
        <v>0.16470444100000001</v>
      </c>
      <c r="AD35" s="276">
        <v>0.15586218499999999</v>
      </c>
      <c r="AE35" s="276">
        <v>0.16448706099999999</v>
      </c>
      <c r="AF35" s="276">
        <v>0.16403411500000001</v>
      </c>
      <c r="AG35" s="276">
        <v>0.17102710099999999</v>
      </c>
      <c r="AH35" s="276">
        <v>0.172434591</v>
      </c>
      <c r="AI35" s="276">
        <v>0.166851365</v>
      </c>
      <c r="AJ35" s="276">
        <v>0.167477021</v>
      </c>
      <c r="AK35" s="276">
        <v>0.166368025</v>
      </c>
      <c r="AL35" s="276">
        <v>0.173608441</v>
      </c>
      <c r="AM35" s="276">
        <v>0.1725102</v>
      </c>
      <c r="AN35" s="276">
        <v>0.15477992500000001</v>
      </c>
      <c r="AO35" s="276">
        <v>0.16957027999999999</v>
      </c>
      <c r="AP35" s="276">
        <v>0.155477742</v>
      </c>
      <c r="AQ35" s="276">
        <v>0.16465714000000001</v>
      </c>
      <c r="AR35" s="276">
        <v>0.16584376200000001</v>
      </c>
      <c r="AS35" s="276">
        <v>0.17897595999999999</v>
      </c>
      <c r="AT35" s="276">
        <v>0.17373838</v>
      </c>
      <c r="AU35" s="276">
        <v>0.164538552</v>
      </c>
      <c r="AV35" s="276">
        <v>0.16779218000000001</v>
      </c>
      <c r="AW35" s="276">
        <v>0.16336339999999999</v>
      </c>
      <c r="AX35" s="276">
        <v>0.1758132</v>
      </c>
      <c r="AY35" s="276">
        <v>0.17358380000000001</v>
      </c>
      <c r="AZ35" s="365">
        <v>0.15511320000000001</v>
      </c>
      <c r="BA35" s="365">
        <v>0.16380069999999999</v>
      </c>
      <c r="BB35" s="365">
        <v>0.1568619</v>
      </c>
      <c r="BC35" s="365">
        <v>0.1605338</v>
      </c>
      <c r="BD35" s="365">
        <v>0.16222490000000001</v>
      </c>
      <c r="BE35" s="365">
        <v>0.17284189999999999</v>
      </c>
      <c r="BF35" s="365">
        <v>0.171071</v>
      </c>
      <c r="BG35" s="365">
        <v>0.16453229999999999</v>
      </c>
      <c r="BH35" s="365">
        <v>0.1679686</v>
      </c>
      <c r="BI35" s="365">
        <v>0.1647884</v>
      </c>
      <c r="BJ35" s="365">
        <v>0.1735611</v>
      </c>
      <c r="BK35" s="365">
        <v>0.17320949999999999</v>
      </c>
      <c r="BL35" s="365">
        <v>0.15590390000000001</v>
      </c>
      <c r="BM35" s="365">
        <v>0.16516310000000001</v>
      </c>
      <c r="BN35" s="365">
        <v>0.1585125</v>
      </c>
      <c r="BO35" s="365">
        <v>0.16244819999999999</v>
      </c>
      <c r="BP35" s="365">
        <v>0.16419039999999999</v>
      </c>
      <c r="BQ35" s="365">
        <v>0.17483219999999999</v>
      </c>
      <c r="BR35" s="365">
        <v>0.17306440000000001</v>
      </c>
      <c r="BS35" s="365">
        <v>0.16643569999999999</v>
      </c>
      <c r="BT35" s="365">
        <v>0.16977329999999999</v>
      </c>
      <c r="BU35" s="365">
        <v>0.16653280000000001</v>
      </c>
      <c r="BV35" s="365">
        <v>0.1754491</v>
      </c>
    </row>
    <row r="36" spans="1:74" s="170" customFormat="1" ht="12" customHeight="1">
      <c r="A36" s="565" t="s">
        <v>41</v>
      </c>
      <c r="B36" s="612" t="s">
        <v>1135</v>
      </c>
      <c r="C36" s="276">
        <v>3.8957522000000001E-2</v>
      </c>
      <c r="D36" s="276">
        <v>3.5332448000000002E-2</v>
      </c>
      <c r="E36" s="276">
        <v>3.9925111999999999E-2</v>
      </c>
      <c r="F36" s="276">
        <v>3.9183087999999998E-2</v>
      </c>
      <c r="G36" s="276">
        <v>3.8921442000000001E-2</v>
      </c>
      <c r="H36" s="276">
        <v>3.8734298E-2</v>
      </c>
      <c r="I36" s="276">
        <v>3.9595221999999999E-2</v>
      </c>
      <c r="J36" s="276">
        <v>3.9609312000000001E-2</v>
      </c>
      <c r="K36" s="276">
        <v>3.7459538000000001E-2</v>
      </c>
      <c r="L36" s="276">
        <v>3.9210752000000001E-2</v>
      </c>
      <c r="M36" s="276">
        <v>4.0201918000000003E-2</v>
      </c>
      <c r="N36" s="276">
        <v>4.0781442000000001E-2</v>
      </c>
      <c r="O36" s="276">
        <v>3.8535859999999998E-2</v>
      </c>
      <c r="P36" s="276">
        <v>3.5781133E-2</v>
      </c>
      <c r="Q36" s="276">
        <v>3.8510900000000001E-2</v>
      </c>
      <c r="R36" s="276">
        <v>3.5682870999999998E-2</v>
      </c>
      <c r="S36" s="276">
        <v>3.7198589999999997E-2</v>
      </c>
      <c r="T36" s="276">
        <v>3.8055551E-2</v>
      </c>
      <c r="U36" s="276">
        <v>3.9339869999999999E-2</v>
      </c>
      <c r="V36" s="276">
        <v>3.9447410000000002E-2</v>
      </c>
      <c r="W36" s="276">
        <v>3.7729591E-2</v>
      </c>
      <c r="X36" s="276">
        <v>3.9842710000000003E-2</v>
      </c>
      <c r="Y36" s="276">
        <v>4.0351801E-2</v>
      </c>
      <c r="Z36" s="276">
        <v>4.1317020000000003E-2</v>
      </c>
      <c r="AA36" s="276">
        <v>3.9611550000000002E-2</v>
      </c>
      <c r="AB36" s="276">
        <v>3.7463590999999997E-2</v>
      </c>
      <c r="AC36" s="276">
        <v>4.1092490000000002E-2</v>
      </c>
      <c r="AD36" s="276">
        <v>3.8407731000000001E-2</v>
      </c>
      <c r="AE36" s="276">
        <v>3.9412450000000002E-2</v>
      </c>
      <c r="AF36" s="276">
        <v>3.8181591000000001E-2</v>
      </c>
      <c r="AG36" s="276">
        <v>4.0520380000000002E-2</v>
      </c>
      <c r="AH36" s="276">
        <v>4.049059E-2</v>
      </c>
      <c r="AI36" s="276">
        <v>3.8438440999999997E-2</v>
      </c>
      <c r="AJ36" s="276">
        <v>4.1980200000000002E-2</v>
      </c>
      <c r="AK36" s="276">
        <v>4.1846270999999997E-2</v>
      </c>
      <c r="AL36" s="276">
        <v>4.3497170000000002E-2</v>
      </c>
      <c r="AM36" s="276">
        <v>4.0994403999999998E-2</v>
      </c>
      <c r="AN36" s="276">
        <v>3.6382622000000003E-2</v>
      </c>
      <c r="AO36" s="276">
        <v>4.0544513999999997E-2</v>
      </c>
      <c r="AP36" s="276">
        <v>3.8682732999999997E-2</v>
      </c>
      <c r="AQ36" s="276">
        <v>4.0011603999999999E-2</v>
      </c>
      <c r="AR36" s="276">
        <v>4.0354853000000003E-2</v>
      </c>
      <c r="AS36" s="276">
        <v>4.1344774000000001E-2</v>
      </c>
      <c r="AT36" s="276">
        <v>3.9978423999999999E-2</v>
      </c>
      <c r="AU36" s="276">
        <v>3.8825373000000003E-2</v>
      </c>
      <c r="AV36" s="276">
        <v>4.0753904000000001E-2</v>
      </c>
      <c r="AW36" s="276">
        <v>4.0377299999999998E-2</v>
      </c>
      <c r="AX36" s="276">
        <v>4.1958599999999999E-2</v>
      </c>
      <c r="AY36" s="276">
        <v>4.0868700000000001E-2</v>
      </c>
      <c r="AZ36" s="365">
        <v>3.6862399999999997E-2</v>
      </c>
      <c r="BA36" s="365">
        <v>4.0641499999999997E-2</v>
      </c>
      <c r="BB36" s="365">
        <v>3.8125600000000003E-2</v>
      </c>
      <c r="BC36" s="365">
        <v>4.0427499999999998E-2</v>
      </c>
      <c r="BD36" s="365">
        <v>4.0999899999999999E-2</v>
      </c>
      <c r="BE36" s="365">
        <v>4.3440100000000002E-2</v>
      </c>
      <c r="BF36" s="365">
        <v>4.2917799999999999E-2</v>
      </c>
      <c r="BG36" s="365">
        <v>4.0049800000000003E-2</v>
      </c>
      <c r="BH36" s="365">
        <v>3.9959599999999998E-2</v>
      </c>
      <c r="BI36" s="365">
        <v>4.0332E-2</v>
      </c>
      <c r="BJ36" s="365">
        <v>4.2527099999999998E-2</v>
      </c>
      <c r="BK36" s="365">
        <v>4.1347500000000002E-2</v>
      </c>
      <c r="BL36" s="365">
        <v>3.7491400000000001E-2</v>
      </c>
      <c r="BM36" s="365">
        <v>4.1304199999999999E-2</v>
      </c>
      <c r="BN36" s="365">
        <v>3.8635700000000002E-2</v>
      </c>
      <c r="BO36" s="365">
        <v>4.1050999999999997E-2</v>
      </c>
      <c r="BP36" s="365">
        <v>4.1377299999999999E-2</v>
      </c>
      <c r="BQ36" s="365">
        <v>4.3835199999999998E-2</v>
      </c>
      <c r="BR36" s="365">
        <v>4.3236999999999998E-2</v>
      </c>
      <c r="BS36" s="365">
        <v>4.0362000000000002E-2</v>
      </c>
      <c r="BT36" s="365">
        <v>4.01824E-2</v>
      </c>
      <c r="BU36" s="365">
        <v>4.0672699999999999E-2</v>
      </c>
      <c r="BV36" s="365">
        <v>4.29188E-2</v>
      </c>
    </row>
    <row r="37" spans="1:74" s="170" customFormat="1" ht="12" customHeight="1">
      <c r="A37" s="607" t="s">
        <v>110</v>
      </c>
      <c r="B37" s="612" t="s">
        <v>649</v>
      </c>
      <c r="C37" s="276">
        <v>6.6858529993000002E-2</v>
      </c>
      <c r="D37" s="276">
        <v>5.2984783629999997E-2</v>
      </c>
      <c r="E37" s="276">
        <v>8.3780092454000005E-2</v>
      </c>
      <c r="F37" s="276">
        <v>9.5246312112999998E-2</v>
      </c>
      <c r="G37" s="276">
        <v>8.4838413402999996E-2</v>
      </c>
      <c r="H37" s="276">
        <v>7.8516253561000005E-2</v>
      </c>
      <c r="I37" s="276">
        <v>6.5588887334000007E-2</v>
      </c>
      <c r="J37" s="276">
        <v>6.5216679651000004E-2</v>
      </c>
      <c r="K37" s="276">
        <v>6.9309732262000004E-2</v>
      </c>
      <c r="L37" s="276">
        <v>7.7484086867999999E-2</v>
      </c>
      <c r="M37" s="276">
        <v>9.5080495136999996E-2</v>
      </c>
      <c r="N37" s="276">
        <v>8.8366268250000005E-2</v>
      </c>
      <c r="O37" s="276">
        <v>8.3044444893000002E-2</v>
      </c>
      <c r="P37" s="276">
        <v>0.10150792605</v>
      </c>
      <c r="Q37" s="276">
        <v>0.10240880741</v>
      </c>
      <c r="R37" s="276">
        <v>0.12063913771</v>
      </c>
      <c r="S37" s="276">
        <v>0.11433122126</v>
      </c>
      <c r="T37" s="276">
        <v>0.1066889874</v>
      </c>
      <c r="U37" s="276">
        <v>7.2730716767999998E-2</v>
      </c>
      <c r="V37" s="276">
        <v>7.2584880374999994E-2</v>
      </c>
      <c r="W37" s="276">
        <v>6.6705194502000006E-2</v>
      </c>
      <c r="X37" s="276">
        <v>0.10220350498</v>
      </c>
      <c r="Y37" s="276">
        <v>0.12078152774000001</v>
      </c>
      <c r="Z37" s="276">
        <v>0.10346805501</v>
      </c>
      <c r="AA37" s="276">
        <v>0.12964873662000001</v>
      </c>
      <c r="AB37" s="276">
        <v>0.10510854906</v>
      </c>
      <c r="AC37" s="276">
        <v>0.13340712460000001</v>
      </c>
      <c r="AD37" s="276">
        <v>0.12087186287</v>
      </c>
      <c r="AE37" s="276">
        <v>0.1192831536</v>
      </c>
      <c r="AF37" s="276">
        <v>0.11387728542</v>
      </c>
      <c r="AG37" s="276">
        <v>8.3910497114999996E-2</v>
      </c>
      <c r="AH37" s="276">
        <v>8.0554875430999998E-2</v>
      </c>
      <c r="AI37" s="276">
        <v>8.3599715402999999E-2</v>
      </c>
      <c r="AJ37" s="276">
        <v>0.1201714783</v>
      </c>
      <c r="AK37" s="276">
        <v>0.11078825421999999</v>
      </c>
      <c r="AL37" s="276">
        <v>0.13814315175</v>
      </c>
      <c r="AM37" s="276">
        <v>0.13918414778999999</v>
      </c>
      <c r="AN37" s="276">
        <v>0.13226682233000001</v>
      </c>
      <c r="AO37" s="276">
        <v>0.14877309012000001</v>
      </c>
      <c r="AP37" s="276">
        <v>0.164472336</v>
      </c>
      <c r="AQ37" s="276">
        <v>0.15467769495</v>
      </c>
      <c r="AR37" s="276">
        <v>0.13092003946</v>
      </c>
      <c r="AS37" s="276">
        <v>0.10600072211</v>
      </c>
      <c r="AT37" s="276">
        <v>9.1233709686000003E-2</v>
      </c>
      <c r="AU37" s="276">
        <v>0.11135383149</v>
      </c>
      <c r="AV37" s="276">
        <v>0.13049292284</v>
      </c>
      <c r="AW37" s="276">
        <v>0.15110054958999999</v>
      </c>
      <c r="AX37" s="276">
        <v>0.14193059999999999</v>
      </c>
      <c r="AY37" s="276">
        <v>0.13653409999999999</v>
      </c>
      <c r="AZ37" s="365">
        <v>0.12596470000000001</v>
      </c>
      <c r="BA37" s="365">
        <v>0.1495708</v>
      </c>
      <c r="BB37" s="365">
        <v>0.1591301</v>
      </c>
      <c r="BC37" s="365">
        <v>0.1527531</v>
      </c>
      <c r="BD37" s="365">
        <v>0.13614899999999999</v>
      </c>
      <c r="BE37" s="365">
        <v>0.111981</v>
      </c>
      <c r="BF37" s="365">
        <v>0.1058347</v>
      </c>
      <c r="BG37" s="365">
        <v>0.1116528</v>
      </c>
      <c r="BH37" s="365">
        <v>0.13356889999999999</v>
      </c>
      <c r="BI37" s="365">
        <v>0.13615240000000001</v>
      </c>
      <c r="BJ37" s="365">
        <v>0.14500150000000001</v>
      </c>
      <c r="BK37" s="365">
        <v>0.1473187</v>
      </c>
      <c r="BL37" s="365">
        <v>0.13342190000000001</v>
      </c>
      <c r="BM37" s="365">
        <v>0.1640974</v>
      </c>
      <c r="BN37" s="365">
        <v>0.17598449999999999</v>
      </c>
      <c r="BO37" s="365">
        <v>0.17063610000000001</v>
      </c>
      <c r="BP37" s="365">
        <v>0.15316199999999999</v>
      </c>
      <c r="BQ37" s="365">
        <v>0.12677250000000001</v>
      </c>
      <c r="BR37" s="365">
        <v>0.120671</v>
      </c>
      <c r="BS37" s="365">
        <v>0.12706819999999999</v>
      </c>
      <c r="BT37" s="365">
        <v>0.15267900000000001</v>
      </c>
      <c r="BU37" s="365">
        <v>0.1551341</v>
      </c>
      <c r="BV37" s="365">
        <v>0.1667564</v>
      </c>
    </row>
    <row r="38" spans="1:74" s="170" customFormat="1" ht="12" customHeight="1">
      <c r="A38" s="607" t="s">
        <v>37</v>
      </c>
      <c r="B38" s="612" t="s">
        <v>647</v>
      </c>
      <c r="C38" s="276">
        <v>1.7851735000000001E-2</v>
      </c>
      <c r="D38" s="276">
        <v>1.5871954000000001E-2</v>
      </c>
      <c r="E38" s="276">
        <v>1.7800577000000001E-2</v>
      </c>
      <c r="F38" s="276">
        <v>1.6990300999999999E-2</v>
      </c>
      <c r="G38" s="276">
        <v>1.7839134999999999E-2</v>
      </c>
      <c r="H38" s="276">
        <v>1.7218830000000001E-2</v>
      </c>
      <c r="I38" s="276">
        <v>1.7478824E-2</v>
      </c>
      <c r="J38" s="276">
        <v>1.7706098E-2</v>
      </c>
      <c r="K38" s="276">
        <v>1.7110475999999999E-2</v>
      </c>
      <c r="L38" s="276">
        <v>1.6975255000000002E-2</v>
      </c>
      <c r="M38" s="276">
        <v>1.7108146000000001E-2</v>
      </c>
      <c r="N38" s="276">
        <v>1.8027313E-2</v>
      </c>
      <c r="O38" s="276">
        <v>1.8480064000000001E-2</v>
      </c>
      <c r="P38" s="276">
        <v>1.6676229000000001E-2</v>
      </c>
      <c r="Q38" s="276">
        <v>1.8388147000000001E-2</v>
      </c>
      <c r="R38" s="276">
        <v>1.7257919E-2</v>
      </c>
      <c r="S38" s="276">
        <v>1.8194444000000001E-2</v>
      </c>
      <c r="T38" s="276">
        <v>1.7019866000000002E-2</v>
      </c>
      <c r="U38" s="276">
        <v>1.7723139999999998E-2</v>
      </c>
      <c r="V38" s="276">
        <v>1.7777471999999999E-2</v>
      </c>
      <c r="W38" s="276">
        <v>1.7126595000000001E-2</v>
      </c>
      <c r="X38" s="276">
        <v>1.7835734999999998E-2</v>
      </c>
      <c r="Y38" s="276">
        <v>1.7570336999999998E-2</v>
      </c>
      <c r="Z38" s="276">
        <v>1.8260971000000001E-2</v>
      </c>
      <c r="AA38" s="276">
        <v>1.7399523E-2</v>
      </c>
      <c r="AB38" s="276">
        <v>1.6387143999999999E-2</v>
      </c>
      <c r="AC38" s="276">
        <v>1.7607898E-2</v>
      </c>
      <c r="AD38" s="276">
        <v>1.7083734E-2</v>
      </c>
      <c r="AE38" s="276">
        <v>1.7787236000000001E-2</v>
      </c>
      <c r="AF38" s="276">
        <v>1.7361420999999998E-2</v>
      </c>
      <c r="AG38" s="276">
        <v>1.7945699999999998E-2</v>
      </c>
      <c r="AH38" s="276">
        <v>1.7785743999999999E-2</v>
      </c>
      <c r="AI38" s="276">
        <v>1.7575554E-2</v>
      </c>
      <c r="AJ38" s="276">
        <v>1.8026599000000001E-2</v>
      </c>
      <c r="AK38" s="276">
        <v>1.8023462000000001E-2</v>
      </c>
      <c r="AL38" s="276">
        <v>1.8608026999999999E-2</v>
      </c>
      <c r="AM38" s="276">
        <v>1.9126270000000001E-2</v>
      </c>
      <c r="AN38" s="276">
        <v>1.7255220000000002E-2</v>
      </c>
      <c r="AO38" s="276">
        <v>1.8939243000000001E-2</v>
      </c>
      <c r="AP38" s="276">
        <v>1.7874070999999998E-2</v>
      </c>
      <c r="AQ38" s="276">
        <v>1.8309319000000001E-2</v>
      </c>
      <c r="AR38" s="276">
        <v>1.8320502999999998E-2</v>
      </c>
      <c r="AS38" s="276">
        <v>1.8749061000000001E-2</v>
      </c>
      <c r="AT38" s="276">
        <v>1.8520344000000001E-2</v>
      </c>
      <c r="AU38" s="276">
        <v>1.8119733999999998E-2</v>
      </c>
      <c r="AV38" s="276">
        <v>1.8948724E-2</v>
      </c>
      <c r="AW38" s="276">
        <v>1.8524200000000001E-2</v>
      </c>
      <c r="AX38" s="276">
        <v>1.8720299999999999E-2</v>
      </c>
      <c r="AY38" s="276">
        <v>1.9030499999999999E-2</v>
      </c>
      <c r="AZ38" s="365">
        <v>1.7613E-2</v>
      </c>
      <c r="BA38" s="365">
        <v>1.8965699999999999E-2</v>
      </c>
      <c r="BB38" s="365">
        <v>1.82083E-2</v>
      </c>
      <c r="BC38" s="365">
        <v>1.8590099999999998E-2</v>
      </c>
      <c r="BD38" s="365">
        <v>1.86401E-2</v>
      </c>
      <c r="BE38" s="365">
        <v>1.9116600000000001E-2</v>
      </c>
      <c r="BF38" s="365">
        <v>1.9045900000000001E-2</v>
      </c>
      <c r="BG38" s="365">
        <v>1.8658399999999999E-2</v>
      </c>
      <c r="BH38" s="365">
        <v>1.8962799999999998E-2</v>
      </c>
      <c r="BI38" s="365">
        <v>1.8683399999999999E-2</v>
      </c>
      <c r="BJ38" s="365">
        <v>1.9329200000000001E-2</v>
      </c>
      <c r="BK38" s="365">
        <v>1.9424500000000001E-2</v>
      </c>
      <c r="BL38" s="365">
        <v>1.7824599999999999E-2</v>
      </c>
      <c r="BM38" s="365">
        <v>1.9126899999999999E-2</v>
      </c>
      <c r="BN38" s="365">
        <v>1.83036E-2</v>
      </c>
      <c r="BO38" s="365">
        <v>1.866E-2</v>
      </c>
      <c r="BP38" s="365">
        <v>1.8675799999999999E-2</v>
      </c>
      <c r="BQ38" s="365">
        <v>1.9144499999999998E-2</v>
      </c>
      <c r="BR38" s="365">
        <v>1.9071000000000001E-2</v>
      </c>
      <c r="BS38" s="365">
        <v>1.8667900000000001E-2</v>
      </c>
      <c r="BT38" s="365">
        <v>1.9223000000000001E-2</v>
      </c>
      <c r="BU38" s="365">
        <v>1.8934599999999999E-2</v>
      </c>
      <c r="BV38" s="365">
        <v>1.9588600000000001E-2</v>
      </c>
    </row>
    <row r="39" spans="1:74" s="170" customFormat="1" ht="12" customHeight="1">
      <c r="A39" s="607" t="s">
        <v>38</v>
      </c>
      <c r="B39" s="612" t="s">
        <v>648</v>
      </c>
      <c r="C39" s="276">
        <v>9.7848020000000004E-3</v>
      </c>
      <c r="D39" s="276">
        <v>9.0711739999999996E-3</v>
      </c>
      <c r="E39" s="276">
        <v>1.0429994E-2</v>
      </c>
      <c r="F39" s="276">
        <v>1.047141E-2</v>
      </c>
      <c r="G39" s="276">
        <v>1.1182892E-2</v>
      </c>
      <c r="H39" s="276">
        <v>1.1093584E-2</v>
      </c>
      <c r="I39" s="276">
        <v>1.1262984E-2</v>
      </c>
      <c r="J39" s="276">
        <v>1.1214313E-2</v>
      </c>
      <c r="K39" s="276">
        <v>1.0718254E-2</v>
      </c>
      <c r="L39" s="276">
        <v>1.0424498000000001E-2</v>
      </c>
      <c r="M39" s="276">
        <v>1.0125228E-2</v>
      </c>
      <c r="N39" s="276">
        <v>1.0121724E-2</v>
      </c>
      <c r="O39" s="276">
        <v>1.3417128E-2</v>
      </c>
      <c r="P39" s="276">
        <v>1.2598343999999999E-2</v>
      </c>
      <c r="Q39" s="276">
        <v>1.4218873E-2</v>
      </c>
      <c r="R39" s="276">
        <v>1.4203752E-2</v>
      </c>
      <c r="S39" s="276">
        <v>1.4883151000000001E-2</v>
      </c>
      <c r="T39" s="276">
        <v>1.4774730999999999E-2</v>
      </c>
      <c r="U39" s="276">
        <v>1.4887352E-2</v>
      </c>
      <c r="V39" s="276">
        <v>1.5257155E-2</v>
      </c>
      <c r="W39" s="276">
        <v>1.4414722E-2</v>
      </c>
      <c r="X39" s="276">
        <v>1.4574093E-2</v>
      </c>
      <c r="Y39" s="276">
        <v>1.3653472999999999E-2</v>
      </c>
      <c r="Z39" s="276">
        <v>1.4202879999999999E-2</v>
      </c>
      <c r="AA39" s="276">
        <v>1.7243655E-2</v>
      </c>
      <c r="AB39" s="276">
        <v>1.6569565000000001E-2</v>
      </c>
      <c r="AC39" s="276">
        <v>1.8536961000000001E-2</v>
      </c>
      <c r="AD39" s="276">
        <v>1.8842576E-2</v>
      </c>
      <c r="AE39" s="276">
        <v>2.0738663000000001E-2</v>
      </c>
      <c r="AF39" s="276">
        <v>2.0825179999999999E-2</v>
      </c>
      <c r="AG39" s="276">
        <v>2.1185091E-2</v>
      </c>
      <c r="AH39" s="276">
        <v>2.0727377000000002E-2</v>
      </c>
      <c r="AI39" s="276">
        <v>2.0168908999999999E-2</v>
      </c>
      <c r="AJ39" s="276">
        <v>2.0442050999999999E-2</v>
      </c>
      <c r="AK39" s="276">
        <v>1.9114282E-2</v>
      </c>
      <c r="AL39" s="276">
        <v>1.9655506999999999E-2</v>
      </c>
      <c r="AM39" s="276">
        <v>2.2764660999999999E-2</v>
      </c>
      <c r="AN39" s="276">
        <v>2.2383430999999999E-2</v>
      </c>
      <c r="AO39" s="276">
        <v>2.6083855E-2</v>
      </c>
      <c r="AP39" s="276">
        <v>2.6078231E-2</v>
      </c>
      <c r="AQ39" s="276">
        <v>2.7599397000000001E-2</v>
      </c>
      <c r="AR39" s="276">
        <v>2.7948804000000001E-2</v>
      </c>
      <c r="AS39" s="276">
        <v>2.7923799999999999E-2</v>
      </c>
      <c r="AT39" s="276">
        <v>2.9254696E-2</v>
      </c>
      <c r="AU39" s="276">
        <v>2.8415742000000001E-2</v>
      </c>
      <c r="AV39" s="276">
        <v>2.8935682000000001E-2</v>
      </c>
      <c r="AW39" s="276">
        <v>2.4661099999999998E-2</v>
      </c>
      <c r="AX39" s="276">
        <v>2.3905099999999999E-2</v>
      </c>
      <c r="AY39" s="276">
        <v>2.7256900000000001E-2</v>
      </c>
      <c r="AZ39" s="365">
        <v>2.7229799999999998E-2</v>
      </c>
      <c r="BA39" s="365">
        <v>3.4396000000000003E-2</v>
      </c>
      <c r="BB39" s="365">
        <v>3.6668800000000001E-2</v>
      </c>
      <c r="BC39" s="365">
        <v>3.9869700000000001E-2</v>
      </c>
      <c r="BD39" s="365">
        <v>4.0304100000000002E-2</v>
      </c>
      <c r="BE39" s="365">
        <v>4.0281499999999998E-2</v>
      </c>
      <c r="BF39" s="365">
        <v>4.0320700000000001E-2</v>
      </c>
      <c r="BG39" s="365">
        <v>3.7529800000000002E-2</v>
      </c>
      <c r="BH39" s="365">
        <v>3.5118900000000002E-2</v>
      </c>
      <c r="BI39" s="365">
        <v>3.1477999999999999E-2</v>
      </c>
      <c r="BJ39" s="365">
        <v>2.98334E-2</v>
      </c>
      <c r="BK39" s="365">
        <v>3.3400399999999997E-2</v>
      </c>
      <c r="BL39" s="365">
        <v>3.3480999999999997E-2</v>
      </c>
      <c r="BM39" s="365">
        <v>4.1741599999999997E-2</v>
      </c>
      <c r="BN39" s="365">
        <v>4.3949700000000001E-2</v>
      </c>
      <c r="BO39" s="365">
        <v>4.7652300000000002E-2</v>
      </c>
      <c r="BP39" s="365">
        <v>4.79237E-2</v>
      </c>
      <c r="BQ39" s="365">
        <v>4.7289600000000001E-2</v>
      </c>
      <c r="BR39" s="365">
        <v>4.71841E-2</v>
      </c>
      <c r="BS39" s="365">
        <v>4.3583700000000003E-2</v>
      </c>
      <c r="BT39" s="365">
        <v>4.0889300000000003E-2</v>
      </c>
      <c r="BU39" s="365">
        <v>3.6873099999999999E-2</v>
      </c>
      <c r="BV39" s="365">
        <v>3.4841799999999999E-2</v>
      </c>
    </row>
    <row r="40" spans="1:74" s="170" customFormat="1" ht="12" customHeight="1">
      <c r="A40" s="610" t="s">
        <v>49</v>
      </c>
      <c r="B40" s="612" t="s">
        <v>531</v>
      </c>
      <c r="C40" s="276">
        <v>8.4517158588000005E-2</v>
      </c>
      <c r="D40" s="276">
        <v>7.9319195376000004E-2</v>
      </c>
      <c r="E40" s="276">
        <v>8.7091245243000007E-2</v>
      </c>
      <c r="F40" s="276">
        <v>8.7732748710000003E-2</v>
      </c>
      <c r="G40" s="276">
        <v>9.2825505737999997E-2</v>
      </c>
      <c r="H40" s="276">
        <v>9.4640127239999997E-2</v>
      </c>
      <c r="I40" s="276">
        <v>9.5299788245999995E-2</v>
      </c>
      <c r="J40" s="276">
        <v>9.5073333573000005E-2</v>
      </c>
      <c r="K40" s="276">
        <v>8.9880779519999995E-2</v>
      </c>
      <c r="L40" s="276">
        <v>9.5434678925999994E-2</v>
      </c>
      <c r="M40" s="276">
        <v>9.2414502240000002E-2</v>
      </c>
      <c r="N40" s="276">
        <v>9.5987395980000001E-2</v>
      </c>
      <c r="O40" s="276">
        <v>8.6233812359999995E-2</v>
      </c>
      <c r="P40" s="276">
        <v>8.4317745599999994E-2</v>
      </c>
      <c r="Q40" s="276">
        <v>9.1129780679999994E-2</v>
      </c>
      <c r="R40" s="276">
        <v>8.6156734799999996E-2</v>
      </c>
      <c r="S40" s="276">
        <v>9.4102943159999994E-2</v>
      </c>
      <c r="T40" s="276">
        <v>9.6415195199999998E-2</v>
      </c>
      <c r="U40" s="276">
        <v>8.9849561960000005E-2</v>
      </c>
      <c r="V40" s="276">
        <v>9.9593897840000001E-2</v>
      </c>
      <c r="W40" s="276">
        <v>8.7225055199999998E-2</v>
      </c>
      <c r="X40" s="276">
        <v>9.2743585640000001E-2</v>
      </c>
      <c r="Y40" s="276">
        <v>8.9718301200000003E-2</v>
      </c>
      <c r="Z40" s="276">
        <v>9.5374774519999997E-2</v>
      </c>
      <c r="AA40" s="276">
        <v>8.5539886479999994E-2</v>
      </c>
      <c r="AB40" s="276">
        <v>8.5266620880000005E-2</v>
      </c>
      <c r="AC40" s="276">
        <v>9.1730676639999995E-2</v>
      </c>
      <c r="AD40" s="276">
        <v>9.0175156000000006E-2</v>
      </c>
      <c r="AE40" s="276">
        <v>9.6182833999999995E-2</v>
      </c>
      <c r="AF40" s="276">
        <v>9.3670862399999999E-2</v>
      </c>
      <c r="AG40" s="276">
        <v>9.1711028999999999E-2</v>
      </c>
      <c r="AH40" s="276">
        <v>9.8932709719999998E-2</v>
      </c>
      <c r="AI40" s="276">
        <v>8.6630606400000004E-2</v>
      </c>
      <c r="AJ40" s="276">
        <v>9.5710724600000005E-2</v>
      </c>
      <c r="AK40" s="276">
        <v>8.6824733200000004E-2</v>
      </c>
      <c r="AL40" s="276">
        <v>8.9516264080000005E-2</v>
      </c>
      <c r="AM40" s="276">
        <v>8.6083042799999995E-2</v>
      </c>
      <c r="AN40" s="276">
        <v>8.1509788479999998E-2</v>
      </c>
      <c r="AO40" s="276">
        <v>9.2759114360000006E-2</v>
      </c>
      <c r="AP40" s="276">
        <v>9.3981970799999995E-2</v>
      </c>
      <c r="AQ40" s="276">
        <v>9.7889042319999994E-2</v>
      </c>
      <c r="AR40" s="276">
        <v>9.6002128399999997E-2</v>
      </c>
      <c r="AS40" s="276">
        <v>9.4765259800000001E-2</v>
      </c>
      <c r="AT40" s="276">
        <v>9.4067912759999997E-2</v>
      </c>
      <c r="AU40" s="276">
        <v>9.2244156800000005E-2</v>
      </c>
      <c r="AV40" s="276">
        <v>9.6910914520000002E-2</v>
      </c>
      <c r="AW40" s="276">
        <v>9.3243057200000007E-2</v>
      </c>
      <c r="AX40" s="276">
        <v>9.6288112253000005E-2</v>
      </c>
      <c r="AY40" s="276">
        <v>9.0894400887999993E-2</v>
      </c>
      <c r="AZ40" s="365">
        <v>8.3300899999999997E-2</v>
      </c>
      <c r="BA40" s="365">
        <v>9.3628000000000003E-2</v>
      </c>
      <c r="BB40" s="365">
        <v>9.3518000000000004E-2</v>
      </c>
      <c r="BC40" s="365">
        <v>9.7956100000000004E-2</v>
      </c>
      <c r="BD40" s="365">
        <v>9.5013E-2</v>
      </c>
      <c r="BE40" s="365">
        <v>9.7473699999999996E-2</v>
      </c>
      <c r="BF40" s="365">
        <v>9.7223599999999993E-2</v>
      </c>
      <c r="BG40" s="365">
        <v>9.0920200000000007E-2</v>
      </c>
      <c r="BH40" s="365">
        <v>9.5908099999999996E-2</v>
      </c>
      <c r="BI40" s="365">
        <v>8.9896000000000004E-2</v>
      </c>
      <c r="BJ40" s="365">
        <v>9.33528E-2</v>
      </c>
      <c r="BK40" s="365">
        <v>8.8952199999999995E-2</v>
      </c>
      <c r="BL40" s="365">
        <v>8.3055900000000002E-2</v>
      </c>
      <c r="BM40" s="365">
        <v>9.2455800000000005E-2</v>
      </c>
      <c r="BN40" s="365">
        <v>9.3824299999999999E-2</v>
      </c>
      <c r="BO40" s="365">
        <v>9.7015599999999994E-2</v>
      </c>
      <c r="BP40" s="365">
        <v>9.3532400000000002E-2</v>
      </c>
      <c r="BQ40" s="365">
        <v>9.5945500000000003E-2</v>
      </c>
      <c r="BR40" s="365">
        <v>9.6840499999999996E-2</v>
      </c>
      <c r="BS40" s="365">
        <v>9.0709499999999998E-2</v>
      </c>
      <c r="BT40" s="365">
        <v>9.5974699999999996E-2</v>
      </c>
      <c r="BU40" s="365">
        <v>8.9404300000000006E-2</v>
      </c>
      <c r="BV40" s="365">
        <v>9.3560299999999999E-2</v>
      </c>
    </row>
    <row r="41" spans="1:74" s="170" customFormat="1" ht="12" customHeight="1">
      <c r="A41" s="610" t="s">
        <v>50</v>
      </c>
      <c r="B41" s="612" t="s">
        <v>532</v>
      </c>
      <c r="C41" s="276">
        <v>-6.3375118319999998E-4</v>
      </c>
      <c r="D41" s="276">
        <v>3.7485736898999998E-3</v>
      </c>
      <c r="E41" s="276">
        <v>4.3514557620000002E-3</v>
      </c>
      <c r="F41" s="276">
        <v>4.4208082811000001E-3</v>
      </c>
      <c r="G41" s="276">
        <v>4.0157240429000004E-3</v>
      </c>
      <c r="H41" s="276">
        <v>4.2471434348999998E-3</v>
      </c>
      <c r="I41" s="276">
        <v>4.4570101282000001E-3</v>
      </c>
      <c r="J41" s="276">
        <v>3.7745817077000001E-3</v>
      </c>
      <c r="K41" s="276">
        <v>4.5470406386999996E-3</v>
      </c>
      <c r="L41" s="276">
        <v>3.9203986721999999E-3</v>
      </c>
      <c r="M41" s="276">
        <v>2.5075474231999999E-3</v>
      </c>
      <c r="N41" s="276">
        <v>3.9186558826000001E-3</v>
      </c>
      <c r="O41" s="276">
        <v>3.0988296392000002E-3</v>
      </c>
      <c r="P41" s="276">
        <v>3.7468627051000002E-3</v>
      </c>
      <c r="Q41" s="276">
        <v>5.6578392277999998E-3</v>
      </c>
      <c r="R41" s="276">
        <v>7.8741340573999993E-3</v>
      </c>
      <c r="S41" s="276">
        <v>8.5109279289999999E-3</v>
      </c>
      <c r="T41" s="276">
        <v>9.7078285536000009E-3</v>
      </c>
      <c r="U41" s="276">
        <v>1.0104560608E-2</v>
      </c>
      <c r="V41" s="276">
        <v>1.1392880386E-2</v>
      </c>
      <c r="W41" s="276">
        <v>1.2619491044E-2</v>
      </c>
      <c r="X41" s="276">
        <v>1.1054850615E-2</v>
      </c>
      <c r="Y41" s="276">
        <v>1.3468822985E-2</v>
      </c>
      <c r="Z41" s="276">
        <v>1.3888202119E-2</v>
      </c>
      <c r="AA41" s="276">
        <v>5.5835581931000001E-3</v>
      </c>
      <c r="AB41" s="276">
        <v>7.7687012093000003E-3</v>
      </c>
      <c r="AC41" s="276">
        <v>1.1187132165E-2</v>
      </c>
      <c r="AD41" s="276">
        <v>1.1517546777000001E-2</v>
      </c>
      <c r="AE41" s="276">
        <v>1.2090091581000001E-2</v>
      </c>
      <c r="AF41" s="276">
        <v>1.2461277341000001E-2</v>
      </c>
      <c r="AG41" s="276">
        <v>1.0464090628E-2</v>
      </c>
      <c r="AH41" s="276">
        <v>1.1139672898999999E-2</v>
      </c>
      <c r="AI41" s="276">
        <v>9.2441731254000008E-3</v>
      </c>
      <c r="AJ41" s="276">
        <v>8.1250317784000003E-3</v>
      </c>
      <c r="AK41" s="276">
        <v>8.6831823945999996E-3</v>
      </c>
      <c r="AL41" s="276">
        <v>5.9833181517000003E-3</v>
      </c>
      <c r="AM41" s="276">
        <v>8.4106772339000001E-3</v>
      </c>
      <c r="AN41" s="276">
        <v>8.6046890037000008E-3</v>
      </c>
      <c r="AO41" s="276">
        <v>1.1916888711999999E-2</v>
      </c>
      <c r="AP41" s="276">
        <v>1.2184458142000001E-2</v>
      </c>
      <c r="AQ41" s="276">
        <v>1.3179319097E-2</v>
      </c>
      <c r="AR41" s="276">
        <v>1.4473753383E-2</v>
      </c>
      <c r="AS41" s="276">
        <v>1.4511871928000001E-2</v>
      </c>
      <c r="AT41" s="276">
        <v>1.3296488182000001E-2</v>
      </c>
      <c r="AU41" s="276">
        <v>1.8056780783E-2</v>
      </c>
      <c r="AV41" s="276">
        <v>2.0735557205000001E-2</v>
      </c>
      <c r="AW41" s="276">
        <v>1.6416583753000001E-2</v>
      </c>
      <c r="AX41" s="276">
        <v>1.6519336147000001E-2</v>
      </c>
      <c r="AY41" s="276">
        <v>1.3255017588E-2</v>
      </c>
      <c r="AZ41" s="365">
        <v>1.24241E-2</v>
      </c>
      <c r="BA41" s="365">
        <v>1.4089300000000001E-2</v>
      </c>
      <c r="BB41" s="365">
        <v>1.36366E-2</v>
      </c>
      <c r="BC41" s="365">
        <v>1.42591E-2</v>
      </c>
      <c r="BD41" s="365">
        <v>1.41225E-2</v>
      </c>
      <c r="BE41" s="365">
        <v>1.4927299999999999E-2</v>
      </c>
      <c r="BF41" s="365">
        <v>1.49292E-2</v>
      </c>
      <c r="BG41" s="365">
        <v>1.46102E-2</v>
      </c>
      <c r="BH41" s="365">
        <v>1.4932900000000001E-2</v>
      </c>
      <c r="BI41" s="365">
        <v>1.4774600000000001E-2</v>
      </c>
      <c r="BJ41" s="365">
        <v>1.4272200000000001E-2</v>
      </c>
      <c r="BK41" s="365">
        <v>1.35873E-2</v>
      </c>
      <c r="BL41" s="365">
        <v>1.24241E-2</v>
      </c>
      <c r="BM41" s="365">
        <v>1.4089300000000001E-2</v>
      </c>
      <c r="BN41" s="365">
        <v>1.36366E-2</v>
      </c>
      <c r="BO41" s="365">
        <v>1.42591E-2</v>
      </c>
      <c r="BP41" s="365">
        <v>1.41225E-2</v>
      </c>
      <c r="BQ41" s="365">
        <v>1.4927299999999999E-2</v>
      </c>
      <c r="BR41" s="365">
        <v>1.49292E-2</v>
      </c>
      <c r="BS41" s="365">
        <v>1.46102E-2</v>
      </c>
      <c r="BT41" s="365">
        <v>1.4932900000000001E-2</v>
      </c>
      <c r="BU41" s="365">
        <v>1.4774600000000001E-2</v>
      </c>
      <c r="BV41" s="365">
        <v>1.4272200000000001E-2</v>
      </c>
    </row>
    <row r="42" spans="1:74" ht="12" customHeight="1">
      <c r="A42" s="613" t="s">
        <v>30</v>
      </c>
      <c r="B42" s="614" t="s">
        <v>1077</v>
      </c>
      <c r="C42" s="277">
        <v>0.60283500440000004</v>
      </c>
      <c r="D42" s="277">
        <v>0.55089171969999995</v>
      </c>
      <c r="E42" s="277">
        <v>0.61431094545999998</v>
      </c>
      <c r="F42" s="277">
        <v>0.60007775009999997</v>
      </c>
      <c r="G42" s="277">
        <v>0.65603511617999999</v>
      </c>
      <c r="H42" s="277">
        <v>0.69874865423999999</v>
      </c>
      <c r="I42" s="277">
        <v>0.64197687271000003</v>
      </c>
      <c r="J42" s="277">
        <v>0.59935080993000001</v>
      </c>
      <c r="K42" s="277">
        <v>0.56298645642</v>
      </c>
      <c r="L42" s="277">
        <v>0.58158327946999999</v>
      </c>
      <c r="M42" s="277">
        <v>0.61269813080000002</v>
      </c>
      <c r="N42" s="277">
        <v>0.65628707311000001</v>
      </c>
      <c r="O42" s="277">
        <v>0.66726835489000003</v>
      </c>
      <c r="P42" s="277">
        <v>0.64662000535999997</v>
      </c>
      <c r="Q42" s="277">
        <v>0.74202170730999994</v>
      </c>
      <c r="R42" s="277">
        <v>0.74405583656999996</v>
      </c>
      <c r="S42" s="277">
        <v>0.76451173335</v>
      </c>
      <c r="T42" s="277">
        <v>0.76251124416000005</v>
      </c>
      <c r="U42" s="277">
        <v>0.72065552233999997</v>
      </c>
      <c r="V42" s="277">
        <v>0.67861893360000003</v>
      </c>
      <c r="W42" s="277">
        <v>0.61044572575</v>
      </c>
      <c r="X42" s="277">
        <v>0.63602465923999996</v>
      </c>
      <c r="Y42" s="277">
        <v>0.66316027391999999</v>
      </c>
      <c r="Z42" s="277">
        <v>0.69347559964000005</v>
      </c>
      <c r="AA42" s="277">
        <v>0.68695957128999996</v>
      </c>
      <c r="AB42" s="277">
        <v>0.62321042714999997</v>
      </c>
      <c r="AC42" s="277">
        <v>0.72481235841000002</v>
      </c>
      <c r="AD42" s="277">
        <v>0.70297567564999996</v>
      </c>
      <c r="AE42" s="277">
        <v>0.74254366317999998</v>
      </c>
      <c r="AF42" s="277">
        <v>0.71409640716</v>
      </c>
      <c r="AG42" s="277">
        <v>0.68885491273999999</v>
      </c>
      <c r="AH42" s="277">
        <v>0.66125724404999997</v>
      </c>
      <c r="AI42" s="277">
        <v>0.59002586293000003</v>
      </c>
      <c r="AJ42" s="277">
        <v>0.62895290867999998</v>
      </c>
      <c r="AK42" s="277">
        <v>0.62990527081000003</v>
      </c>
      <c r="AL42" s="277">
        <v>0.70772483697999999</v>
      </c>
      <c r="AM42" s="277">
        <v>0.72805772082999998</v>
      </c>
      <c r="AN42" s="277">
        <v>0.64836588280999996</v>
      </c>
      <c r="AO42" s="277">
        <v>0.70512931918999999</v>
      </c>
      <c r="AP42" s="277">
        <v>0.74434707294000002</v>
      </c>
      <c r="AQ42" s="277">
        <v>0.78799348736999997</v>
      </c>
      <c r="AR42" s="277">
        <v>0.75373123325000002</v>
      </c>
      <c r="AS42" s="277">
        <v>0.74149163884000002</v>
      </c>
      <c r="AT42" s="277">
        <v>0.66669768662999995</v>
      </c>
      <c r="AU42" s="277">
        <v>0.63265509708000001</v>
      </c>
      <c r="AV42" s="277">
        <v>0.66925872155999999</v>
      </c>
      <c r="AW42" s="277">
        <v>0.65078009999999997</v>
      </c>
      <c r="AX42" s="277">
        <v>0.72391159999999999</v>
      </c>
      <c r="AY42" s="277">
        <v>0.71025859999999996</v>
      </c>
      <c r="AZ42" s="363">
        <v>0.64060159999999999</v>
      </c>
      <c r="BA42" s="363">
        <v>0.71807549999999998</v>
      </c>
      <c r="BB42" s="363">
        <v>0.749664</v>
      </c>
      <c r="BC42" s="363">
        <v>0.80842029999999998</v>
      </c>
      <c r="BD42" s="363">
        <v>0.80010199999999998</v>
      </c>
      <c r="BE42" s="363">
        <v>0.73625470000000004</v>
      </c>
      <c r="BF42" s="363">
        <v>0.68164979999999997</v>
      </c>
      <c r="BG42" s="363">
        <v>0.63946890000000001</v>
      </c>
      <c r="BH42" s="363">
        <v>0.66276069999999998</v>
      </c>
      <c r="BI42" s="363">
        <v>0.66621549999999996</v>
      </c>
      <c r="BJ42" s="363">
        <v>0.71728530000000001</v>
      </c>
      <c r="BK42" s="363">
        <v>0.74605960000000004</v>
      </c>
      <c r="BL42" s="363">
        <v>0.67320100000000005</v>
      </c>
      <c r="BM42" s="363">
        <v>0.76910089999999998</v>
      </c>
      <c r="BN42" s="363">
        <v>0.78016070000000004</v>
      </c>
      <c r="BO42" s="363">
        <v>0.82010850000000002</v>
      </c>
      <c r="BP42" s="363">
        <v>0.80062580000000005</v>
      </c>
      <c r="BQ42" s="363">
        <v>0.76587320000000003</v>
      </c>
      <c r="BR42" s="363">
        <v>0.72299740000000001</v>
      </c>
      <c r="BS42" s="363">
        <v>0.67583789999999999</v>
      </c>
      <c r="BT42" s="363">
        <v>0.70842400000000005</v>
      </c>
      <c r="BU42" s="363">
        <v>0.7100611</v>
      </c>
      <c r="BV42" s="363">
        <v>0.76790080000000005</v>
      </c>
    </row>
    <row r="43" spans="1:74" ht="12" customHeight="1">
      <c r="A43" s="613"/>
      <c r="B43" s="615" t="s">
        <v>1119</v>
      </c>
      <c r="C43" s="616"/>
      <c r="D43" s="616"/>
      <c r="E43" s="616"/>
      <c r="F43" s="616"/>
      <c r="G43" s="616"/>
      <c r="H43" s="616"/>
      <c r="I43" s="616"/>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616"/>
      <c r="BH43" s="616"/>
      <c r="BI43" s="616"/>
      <c r="BJ43" s="616"/>
      <c r="BK43" s="616"/>
      <c r="BL43" s="616"/>
      <c r="BM43" s="616"/>
      <c r="BN43" s="616"/>
      <c r="BO43" s="616"/>
      <c r="BP43" s="616"/>
      <c r="BQ43" s="616"/>
      <c r="BR43" s="616"/>
      <c r="BS43" s="616"/>
      <c r="BT43" s="616"/>
      <c r="BU43" s="616"/>
      <c r="BV43" s="616"/>
    </row>
    <row r="44" spans="1:74" s="620" customFormat="1" ht="12" customHeight="1">
      <c r="A44" s="617"/>
      <c r="B44" s="618" t="s">
        <v>0</v>
      </c>
      <c r="C44" s="619"/>
      <c r="D44" s="619"/>
      <c r="E44" s="619"/>
      <c r="F44" s="619"/>
      <c r="G44" s="619"/>
      <c r="H44" s="619"/>
      <c r="I44" s="619"/>
      <c r="J44" s="619"/>
      <c r="K44" s="619"/>
      <c r="L44" s="619"/>
      <c r="M44" s="619"/>
      <c r="N44" s="619"/>
      <c r="O44" s="619"/>
      <c r="P44" s="619"/>
      <c r="Q44" s="619"/>
      <c r="R44" s="619"/>
      <c r="S44" s="619"/>
      <c r="T44" s="619"/>
      <c r="U44" s="619"/>
      <c r="V44" s="619"/>
      <c r="W44" s="619"/>
      <c r="X44" s="619"/>
      <c r="Y44" s="619"/>
      <c r="Z44" s="619"/>
      <c r="AA44" s="619"/>
      <c r="AB44" s="619"/>
      <c r="AC44" s="619"/>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c r="BC44" s="619"/>
      <c r="BD44" s="619"/>
      <c r="BE44" s="619"/>
      <c r="BF44" s="619"/>
      <c r="BG44" s="619"/>
      <c r="BH44" s="619"/>
      <c r="BI44" s="619"/>
      <c r="BJ44" s="619"/>
      <c r="BK44" s="619"/>
      <c r="BL44" s="619"/>
      <c r="BM44" s="619"/>
      <c r="BN44" s="619"/>
      <c r="BO44" s="619"/>
      <c r="BP44" s="619"/>
      <c r="BQ44" s="619"/>
      <c r="BR44" s="619"/>
      <c r="BS44" s="619"/>
      <c r="BT44" s="619"/>
      <c r="BU44" s="619"/>
      <c r="BV44" s="619"/>
    </row>
    <row r="45" spans="1:74" s="620" customFormat="1" ht="12" customHeight="1">
      <c r="A45" s="617"/>
      <c r="B45" s="618" t="s">
        <v>1136</v>
      </c>
      <c r="C45" s="619"/>
      <c r="D45" s="619"/>
      <c r="E45" s="619"/>
      <c r="F45" s="619"/>
      <c r="G45" s="619"/>
      <c r="H45" s="619"/>
      <c r="I45" s="619"/>
      <c r="J45" s="619"/>
      <c r="K45" s="619"/>
      <c r="L45" s="619"/>
      <c r="M45" s="619"/>
      <c r="N45" s="619"/>
      <c r="O45" s="619"/>
      <c r="P45" s="619"/>
      <c r="Q45" s="619"/>
      <c r="R45" s="619"/>
      <c r="S45" s="619"/>
      <c r="T45" s="619"/>
      <c r="U45" s="619"/>
      <c r="V45" s="619"/>
      <c r="W45" s="619"/>
      <c r="X45" s="619"/>
      <c r="Y45" s="619"/>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c r="BC45" s="619"/>
      <c r="BD45" s="619"/>
      <c r="BE45" s="619"/>
      <c r="BF45" s="619"/>
      <c r="BG45" s="619"/>
      <c r="BH45" s="619"/>
      <c r="BI45" s="619"/>
      <c r="BJ45" s="619"/>
      <c r="BK45" s="619"/>
      <c r="BL45" s="619"/>
      <c r="BM45" s="619"/>
      <c r="BN45" s="619"/>
      <c r="BO45" s="619"/>
      <c r="BP45" s="619"/>
      <c r="BQ45" s="619"/>
      <c r="BR45" s="619"/>
      <c r="BS45" s="619"/>
      <c r="BT45" s="619"/>
      <c r="BU45" s="619"/>
      <c r="BV45" s="619"/>
    </row>
    <row r="46" spans="1:74" s="620" customFormat="1" ht="13.2">
      <c r="A46" s="617"/>
      <c r="B46" s="618" t="s">
        <v>1137</v>
      </c>
      <c r="C46" s="619"/>
      <c r="D46" s="619"/>
      <c r="E46" s="619"/>
      <c r="F46" s="619"/>
      <c r="G46" s="619"/>
      <c r="H46" s="619"/>
      <c r="I46" s="619"/>
      <c r="J46" s="619"/>
      <c r="K46" s="619"/>
      <c r="L46" s="619"/>
      <c r="M46" s="619"/>
      <c r="N46" s="619"/>
      <c r="O46" s="619"/>
      <c r="P46" s="619"/>
      <c r="Q46" s="619"/>
      <c r="R46" s="619"/>
      <c r="S46" s="619"/>
      <c r="T46" s="619"/>
      <c r="U46" s="619"/>
      <c r="V46" s="619"/>
      <c r="W46" s="619"/>
      <c r="X46" s="619"/>
      <c r="Y46" s="619"/>
      <c r="Z46" s="619"/>
      <c r="AA46" s="619"/>
      <c r="AB46" s="619"/>
      <c r="AC46" s="619"/>
      <c r="AD46" s="619"/>
      <c r="AE46" s="619"/>
      <c r="AF46" s="619"/>
      <c r="AG46" s="619"/>
      <c r="AH46" s="619"/>
      <c r="AI46" s="619"/>
      <c r="AJ46" s="619"/>
      <c r="AK46" s="619"/>
      <c r="AL46" s="619"/>
      <c r="AM46" s="619"/>
      <c r="AN46" s="619"/>
      <c r="AO46" s="619"/>
      <c r="AP46" s="619"/>
      <c r="AQ46" s="619"/>
      <c r="AR46" s="619"/>
      <c r="AS46" s="619"/>
      <c r="AT46" s="619"/>
      <c r="AU46" s="619"/>
      <c r="AV46" s="619"/>
      <c r="AW46" s="619"/>
      <c r="AX46" s="619"/>
      <c r="AY46" s="619"/>
      <c r="AZ46" s="619"/>
      <c r="BA46" s="619"/>
      <c r="BB46" s="619"/>
      <c r="BC46" s="619"/>
      <c r="BD46" s="619"/>
      <c r="BE46" s="619"/>
      <c r="BF46" s="619"/>
      <c r="BG46" s="619"/>
      <c r="BH46" s="619"/>
      <c r="BI46" s="619"/>
      <c r="BJ46" s="619"/>
      <c r="BK46" s="619"/>
      <c r="BL46" s="619"/>
      <c r="BM46" s="619"/>
      <c r="BN46" s="619"/>
      <c r="BO46" s="619"/>
      <c r="BP46" s="619"/>
      <c r="BQ46" s="619"/>
      <c r="BR46" s="619"/>
      <c r="BS46" s="619"/>
      <c r="BT46" s="619"/>
      <c r="BU46" s="619"/>
      <c r="BV46" s="619"/>
    </row>
    <row r="47" spans="1:74" s="620" customFormat="1">
      <c r="A47" s="617"/>
      <c r="B47" s="621" t="s">
        <v>352</v>
      </c>
      <c r="C47" s="622"/>
      <c r="D47" s="622"/>
      <c r="E47" s="622"/>
      <c r="F47" s="622"/>
      <c r="G47" s="622"/>
      <c r="H47" s="622"/>
      <c r="I47" s="622"/>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22"/>
      <c r="BD47" s="622"/>
      <c r="BE47" s="622"/>
      <c r="BF47" s="622"/>
      <c r="BG47" s="622"/>
      <c r="BH47" s="622"/>
      <c r="BI47" s="622"/>
      <c r="BJ47" s="622"/>
      <c r="BK47" s="622"/>
      <c r="BL47" s="622"/>
      <c r="BM47" s="622"/>
      <c r="BN47" s="622"/>
      <c r="BO47" s="622"/>
      <c r="BP47" s="622"/>
      <c r="BQ47" s="622"/>
      <c r="BR47" s="622"/>
      <c r="BS47" s="622"/>
      <c r="BT47" s="622"/>
      <c r="BU47" s="622"/>
      <c r="BV47" s="622"/>
    </row>
    <row r="48" spans="1:74" s="620" customFormat="1" ht="24.75" customHeight="1">
      <c r="A48" s="617"/>
      <c r="B48" s="618" t="s">
        <v>535</v>
      </c>
      <c r="C48" s="619"/>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19"/>
      <c r="AD48" s="619"/>
      <c r="AE48" s="619"/>
      <c r="AF48" s="619"/>
      <c r="AG48" s="619"/>
      <c r="AH48" s="619"/>
      <c r="AI48" s="619"/>
      <c r="AJ48" s="619"/>
      <c r="AK48" s="619"/>
      <c r="AL48" s="619"/>
      <c r="AM48" s="619"/>
      <c r="AN48" s="619"/>
      <c r="AO48" s="619"/>
      <c r="AP48" s="619"/>
      <c r="AQ48" s="619"/>
      <c r="AR48" s="619"/>
      <c r="AS48" s="619"/>
      <c r="AT48" s="619"/>
      <c r="AU48" s="619"/>
      <c r="AV48" s="619"/>
      <c r="AW48" s="619"/>
      <c r="AX48" s="619"/>
      <c r="AY48" s="619"/>
      <c r="AZ48" s="619"/>
      <c r="BA48" s="619"/>
      <c r="BB48" s="619"/>
      <c r="BC48" s="619"/>
      <c r="BD48" s="619"/>
      <c r="BE48" s="619"/>
      <c r="BF48" s="619"/>
      <c r="BG48" s="619"/>
      <c r="BH48" s="619"/>
      <c r="BI48" s="619"/>
      <c r="BJ48" s="619"/>
      <c r="BK48" s="619"/>
      <c r="BL48" s="619"/>
      <c r="BM48" s="619"/>
      <c r="BN48" s="619"/>
      <c r="BO48" s="619"/>
      <c r="BP48" s="619"/>
      <c r="BQ48" s="619"/>
      <c r="BR48" s="619"/>
      <c r="BS48" s="619"/>
      <c r="BT48" s="619"/>
      <c r="BU48" s="619"/>
      <c r="BV48" s="619"/>
    </row>
    <row r="49" spans="1:74" s="620" customFormat="1" ht="12" customHeight="1">
      <c r="A49" s="617"/>
      <c r="B49" s="623" t="s">
        <v>536</v>
      </c>
      <c r="C49" s="619"/>
      <c r="D49" s="619"/>
      <c r="E49" s="619"/>
      <c r="F49" s="619"/>
      <c r="G49" s="619"/>
      <c r="H49" s="619"/>
      <c r="I49" s="619"/>
      <c r="J49" s="619"/>
      <c r="K49" s="619"/>
      <c r="L49" s="619"/>
      <c r="M49" s="619"/>
      <c r="N49" s="619"/>
      <c r="O49" s="619"/>
      <c r="P49" s="619"/>
      <c r="Q49" s="619"/>
      <c r="R49" s="619"/>
      <c r="S49" s="619"/>
      <c r="T49" s="619"/>
      <c r="U49" s="619"/>
      <c r="V49" s="619"/>
      <c r="W49" s="619"/>
      <c r="X49" s="619"/>
      <c r="Y49" s="619"/>
      <c r="Z49" s="619"/>
      <c r="AA49" s="619"/>
      <c r="AB49" s="619"/>
      <c r="AC49" s="619"/>
      <c r="AD49" s="619"/>
      <c r="AE49" s="619"/>
      <c r="AF49" s="619"/>
      <c r="AG49" s="619"/>
      <c r="AH49" s="619"/>
      <c r="AI49" s="619"/>
      <c r="AJ49" s="619"/>
      <c r="AK49" s="619"/>
      <c r="AL49" s="619"/>
      <c r="AM49" s="619"/>
      <c r="AN49" s="619"/>
      <c r="AO49" s="619"/>
      <c r="AP49" s="619"/>
      <c r="AQ49" s="619"/>
      <c r="AR49" s="619"/>
      <c r="AS49" s="619"/>
      <c r="AT49" s="619"/>
      <c r="AU49" s="619"/>
      <c r="AV49" s="619"/>
      <c r="AW49" s="619"/>
      <c r="AX49" s="619"/>
      <c r="AY49" s="619"/>
      <c r="AZ49" s="619"/>
      <c r="BA49" s="619"/>
      <c r="BB49" s="619"/>
      <c r="BC49" s="619"/>
      <c r="BD49" s="619"/>
      <c r="BE49" s="619"/>
      <c r="BF49" s="619"/>
      <c r="BG49" s="619"/>
      <c r="BH49" s="619"/>
      <c r="BI49" s="619"/>
      <c r="BJ49" s="619"/>
      <c r="BK49" s="619"/>
      <c r="BL49" s="619"/>
      <c r="BM49" s="619"/>
      <c r="BN49" s="619"/>
      <c r="BO49" s="619"/>
      <c r="BP49" s="619"/>
      <c r="BQ49" s="619"/>
      <c r="BR49" s="619"/>
      <c r="BS49" s="619"/>
      <c r="BT49" s="619"/>
      <c r="BU49" s="619"/>
      <c r="BV49" s="619"/>
    </row>
    <row r="50" spans="1:74" s="620" customFormat="1" ht="22.2" customHeight="1">
      <c r="A50" s="617"/>
      <c r="B50" s="624" t="s">
        <v>537</v>
      </c>
      <c r="C50" s="619"/>
      <c r="D50" s="619"/>
      <c r="E50" s="619"/>
      <c r="F50" s="619"/>
      <c r="G50" s="619"/>
      <c r="H50" s="619"/>
      <c r="I50" s="619"/>
      <c r="J50" s="619"/>
      <c r="K50" s="619"/>
      <c r="L50" s="619"/>
      <c r="M50" s="619"/>
      <c r="N50" s="619"/>
      <c r="O50" s="619"/>
      <c r="P50" s="619"/>
      <c r="Q50" s="619"/>
      <c r="R50" s="619"/>
      <c r="S50" s="619"/>
      <c r="T50" s="619"/>
      <c r="U50" s="619"/>
      <c r="V50" s="619"/>
      <c r="W50" s="619"/>
      <c r="X50" s="619"/>
      <c r="Y50" s="619"/>
      <c r="Z50" s="619"/>
      <c r="AA50" s="619"/>
      <c r="AB50" s="619"/>
      <c r="AC50" s="619"/>
      <c r="AD50" s="619"/>
      <c r="AE50" s="619"/>
      <c r="AF50" s="619"/>
      <c r="AG50" s="619"/>
      <c r="AH50" s="619"/>
      <c r="AI50" s="619"/>
      <c r="AJ50" s="619"/>
      <c r="AK50" s="619"/>
      <c r="AL50" s="619"/>
      <c r="AM50" s="619"/>
      <c r="AN50" s="619"/>
      <c r="AO50" s="619"/>
      <c r="AP50" s="619"/>
      <c r="AQ50" s="619"/>
      <c r="AR50" s="619"/>
      <c r="AS50" s="619"/>
      <c r="AT50" s="619"/>
      <c r="AU50" s="619"/>
      <c r="AV50" s="619"/>
      <c r="AW50" s="619"/>
      <c r="AX50" s="619"/>
      <c r="AY50" s="619"/>
      <c r="AZ50" s="619"/>
      <c r="BA50" s="619"/>
      <c r="BB50" s="619"/>
      <c r="BC50" s="619"/>
      <c r="BD50" s="619"/>
      <c r="BE50" s="619"/>
      <c r="BF50" s="619"/>
      <c r="BG50" s="619"/>
      <c r="BH50" s="619"/>
      <c r="BI50" s="619"/>
      <c r="BJ50" s="619"/>
      <c r="BK50" s="619"/>
      <c r="BL50" s="619"/>
      <c r="BM50" s="619"/>
      <c r="BN50" s="619"/>
      <c r="BO50" s="619"/>
      <c r="BP50" s="619"/>
      <c r="BQ50" s="619"/>
      <c r="BR50" s="619"/>
      <c r="BS50" s="619"/>
      <c r="BT50" s="619"/>
      <c r="BU50" s="619"/>
      <c r="BV50" s="619"/>
    </row>
    <row r="51" spans="1:74" s="620" customFormat="1" ht="12" customHeight="1">
      <c r="A51" s="617"/>
      <c r="B51" s="625" t="s">
        <v>1154</v>
      </c>
      <c r="C51" s="626"/>
      <c r="D51" s="626"/>
      <c r="E51" s="626"/>
      <c r="F51" s="626"/>
      <c r="G51" s="626"/>
      <c r="H51" s="626"/>
      <c r="I51" s="626"/>
      <c r="J51" s="626"/>
      <c r="K51" s="626"/>
      <c r="L51" s="626"/>
      <c r="M51" s="626"/>
      <c r="N51" s="626"/>
      <c r="O51" s="626"/>
      <c r="P51" s="626"/>
      <c r="Q51" s="626"/>
      <c r="R51" s="626"/>
      <c r="S51" s="626"/>
      <c r="T51" s="626"/>
      <c r="U51" s="626"/>
      <c r="V51" s="626"/>
      <c r="W51" s="626"/>
      <c r="X51" s="626"/>
      <c r="Y51" s="626"/>
      <c r="Z51" s="626"/>
      <c r="AA51" s="626"/>
      <c r="AB51" s="626"/>
      <c r="AC51" s="626"/>
      <c r="AD51" s="626"/>
      <c r="AE51" s="626"/>
      <c r="AF51" s="626"/>
      <c r="AG51" s="626"/>
      <c r="AH51" s="626"/>
      <c r="AI51" s="626"/>
      <c r="AJ51" s="626"/>
      <c r="AK51" s="626"/>
      <c r="AL51" s="626"/>
      <c r="AM51" s="626"/>
      <c r="AN51" s="626"/>
      <c r="AO51" s="626"/>
      <c r="AP51" s="626"/>
      <c r="AQ51" s="626"/>
      <c r="AR51" s="626"/>
      <c r="AS51" s="626"/>
      <c r="AT51" s="626"/>
      <c r="AU51" s="626"/>
      <c r="AV51" s="626"/>
      <c r="AW51" s="626"/>
      <c r="AX51" s="626"/>
      <c r="AY51" s="626"/>
      <c r="AZ51" s="626"/>
      <c r="BA51" s="626"/>
      <c r="BB51" s="626"/>
      <c r="BC51" s="626"/>
      <c r="BD51" s="626"/>
      <c r="BE51" s="626"/>
      <c r="BF51" s="626"/>
      <c r="BG51" s="626"/>
      <c r="BH51" s="626"/>
      <c r="BI51" s="626"/>
      <c r="BJ51" s="626"/>
      <c r="BK51" s="626"/>
      <c r="BL51" s="626"/>
      <c r="BM51" s="626"/>
      <c r="BN51" s="626"/>
      <c r="BO51" s="626"/>
      <c r="BP51" s="626"/>
      <c r="BQ51" s="626"/>
      <c r="BR51" s="626"/>
      <c r="BS51" s="626"/>
      <c r="BT51" s="626"/>
      <c r="BU51" s="626"/>
      <c r="BV51" s="626"/>
    </row>
    <row r="52" spans="1:74" s="620" customFormat="1" ht="12" customHeight="1">
      <c r="A52" s="617"/>
      <c r="B52" s="627" t="s">
        <v>538</v>
      </c>
      <c r="C52" s="628"/>
      <c r="D52" s="628"/>
      <c r="E52" s="628"/>
      <c r="F52" s="628"/>
      <c r="G52" s="628"/>
      <c r="H52" s="628"/>
      <c r="I52" s="628"/>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sheetPr syncVertical="1" syncRef="AX30" transitionEvaluation="1" transitionEntry="1" codeName="Sheet6">
    <pageSetUpPr fitToPage="1"/>
  </sheetPr>
  <dimension ref="A1:BV155"/>
  <sheetViews>
    <sheetView showGridLines="0" workbookViewId="0">
      <pane xSplit="2" ySplit="4" topLeftCell="AX30" activePane="bottomRight" state="frozen"/>
      <selection activeCell="BC15" sqref="BC15"/>
      <selection pane="topRight" activeCell="BC15" sqref="BC15"/>
      <selection pane="bottomLeft" activeCell="BC15" sqref="BC15"/>
      <selection pane="bottomRight" activeCell="AZ69" sqref="AZ69"/>
    </sheetView>
  </sheetViews>
  <sheetFormatPr defaultColWidth="9.88671875" defaultRowHeight="10.199999999999999"/>
  <cols>
    <col min="1" max="1" width="8.33203125" style="135" customWidth="1"/>
    <col min="2" max="2" width="42.88671875" style="135" customWidth="1"/>
    <col min="3" max="50" width="7.33203125" style="135" customWidth="1"/>
    <col min="51" max="62" width="7.33203125" style="364" customWidth="1"/>
    <col min="63" max="74" width="7.33203125" style="135" customWidth="1"/>
    <col min="75" max="16384" width="9.88671875" style="135"/>
  </cols>
  <sheetData>
    <row r="1" spans="1:74" ht="13.2" customHeight="1">
      <c r="A1" s="658" t="s">
        <v>1092</v>
      </c>
      <c r="B1" s="715" t="s">
        <v>112</v>
      </c>
      <c r="C1" s="716"/>
      <c r="D1" s="716"/>
      <c r="E1" s="716"/>
      <c r="F1" s="716"/>
      <c r="G1" s="716"/>
      <c r="H1" s="716"/>
      <c r="I1" s="716"/>
      <c r="J1" s="716"/>
      <c r="K1" s="716"/>
      <c r="L1" s="716"/>
      <c r="M1" s="716"/>
      <c r="N1" s="716"/>
      <c r="O1" s="716"/>
      <c r="P1" s="716"/>
      <c r="Q1" s="716"/>
      <c r="R1" s="716"/>
      <c r="S1" s="716"/>
      <c r="T1" s="716"/>
      <c r="U1" s="716"/>
      <c r="V1" s="716"/>
      <c r="W1" s="716"/>
      <c r="X1" s="716"/>
      <c r="Y1" s="716"/>
      <c r="Z1" s="716"/>
      <c r="AA1" s="716"/>
      <c r="AB1" s="716"/>
      <c r="AC1" s="716"/>
      <c r="AD1" s="716"/>
      <c r="AE1" s="716"/>
      <c r="AF1" s="716"/>
      <c r="AG1" s="716"/>
      <c r="AH1" s="716"/>
      <c r="AI1" s="716"/>
      <c r="AJ1" s="716"/>
      <c r="AK1" s="716"/>
      <c r="AL1" s="716"/>
      <c r="AM1" s="264"/>
    </row>
    <row r="2" spans="1:74" s="47" customFormat="1" ht="13.2">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5"/>
      <c r="AY2" s="413"/>
      <c r="AZ2" s="413"/>
      <c r="BA2" s="413"/>
      <c r="BB2" s="413"/>
      <c r="BC2" s="413"/>
      <c r="BD2" s="413"/>
      <c r="BE2" s="413"/>
      <c r="BF2" s="413"/>
      <c r="BG2" s="413"/>
      <c r="BH2" s="413"/>
      <c r="BI2" s="413"/>
      <c r="BJ2" s="413"/>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140"/>
      <c r="B5" s="136" t="s">
        <v>1087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c r="A6" s="140"/>
      <c r="B6" s="36" t="s">
        <v>766</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6"/>
      <c r="AZ6" s="426"/>
      <c r="BA6" s="426"/>
      <c r="BB6" s="426"/>
      <c r="BC6" s="426"/>
      <c r="BD6" s="426"/>
      <c r="BE6" s="554"/>
      <c r="BF6" s="426"/>
      <c r="BG6" s="426"/>
      <c r="BH6" s="426"/>
      <c r="BI6" s="426"/>
      <c r="BJ6" s="426"/>
      <c r="BK6" s="426"/>
      <c r="BL6" s="426"/>
      <c r="BM6" s="426"/>
      <c r="BN6" s="426"/>
      <c r="BO6" s="426"/>
      <c r="BP6" s="426"/>
      <c r="BQ6" s="426"/>
      <c r="BR6" s="426"/>
      <c r="BS6" s="426"/>
      <c r="BT6" s="426"/>
      <c r="BU6" s="426"/>
      <c r="BV6" s="426"/>
    </row>
    <row r="7" spans="1:74" ht="11.1" customHeight="1">
      <c r="A7" s="140" t="s">
        <v>767</v>
      </c>
      <c r="B7" s="39" t="s">
        <v>1244</v>
      </c>
      <c r="C7" s="243">
        <v>14566.266667</v>
      </c>
      <c r="D7" s="243">
        <v>14594.633333</v>
      </c>
      <c r="E7" s="243">
        <v>14632.2</v>
      </c>
      <c r="F7" s="243">
        <v>14697.011111</v>
      </c>
      <c r="G7" s="243">
        <v>14739.444444000001</v>
      </c>
      <c r="H7" s="243">
        <v>14777.544443999999</v>
      </c>
      <c r="I7" s="243">
        <v>14805.266667</v>
      </c>
      <c r="J7" s="243">
        <v>14839.233333</v>
      </c>
      <c r="K7" s="243">
        <v>14873.4</v>
      </c>
      <c r="L7" s="243">
        <v>14930.477778</v>
      </c>
      <c r="M7" s="243">
        <v>14948.011111</v>
      </c>
      <c r="N7" s="243">
        <v>14948.711111000001</v>
      </c>
      <c r="O7" s="243">
        <v>14885.585185</v>
      </c>
      <c r="P7" s="243">
        <v>14887.862963</v>
      </c>
      <c r="Q7" s="243">
        <v>14908.551852000001</v>
      </c>
      <c r="R7" s="243">
        <v>14982.051852000001</v>
      </c>
      <c r="S7" s="243">
        <v>15013.762962999999</v>
      </c>
      <c r="T7" s="243">
        <v>15038.085185</v>
      </c>
      <c r="U7" s="243">
        <v>15026.025926</v>
      </c>
      <c r="V7" s="243">
        <v>15057.314815</v>
      </c>
      <c r="W7" s="243">
        <v>15102.959258999999</v>
      </c>
      <c r="X7" s="243">
        <v>15188.1</v>
      </c>
      <c r="Y7" s="243">
        <v>15243.6</v>
      </c>
      <c r="Z7" s="243">
        <v>15294.6</v>
      </c>
      <c r="AA7" s="243">
        <v>15348.937037</v>
      </c>
      <c r="AB7" s="243">
        <v>15385.059259</v>
      </c>
      <c r="AC7" s="243">
        <v>15410.803704</v>
      </c>
      <c r="AD7" s="243">
        <v>15403.414815</v>
      </c>
      <c r="AE7" s="243">
        <v>15425.470369999999</v>
      </c>
      <c r="AF7" s="243">
        <v>15454.214814999999</v>
      </c>
      <c r="AG7" s="243">
        <v>15513.485185</v>
      </c>
      <c r="AH7" s="243">
        <v>15537.72963</v>
      </c>
      <c r="AI7" s="243">
        <v>15550.785185000001</v>
      </c>
      <c r="AJ7" s="243">
        <v>15532</v>
      </c>
      <c r="AK7" s="243">
        <v>15538.166667</v>
      </c>
      <c r="AL7" s="243">
        <v>15548.633333</v>
      </c>
      <c r="AM7" s="243">
        <v>15561.503704000001</v>
      </c>
      <c r="AN7" s="243">
        <v>15581.992593000001</v>
      </c>
      <c r="AO7" s="243">
        <v>15608.203704</v>
      </c>
      <c r="AP7" s="243">
        <v>15638.314815</v>
      </c>
      <c r="AQ7" s="243">
        <v>15677.337036999999</v>
      </c>
      <c r="AR7" s="243">
        <v>15723.448147999999</v>
      </c>
      <c r="AS7" s="243">
        <v>15776.648148</v>
      </c>
      <c r="AT7" s="243">
        <v>15836.937037</v>
      </c>
      <c r="AU7" s="243">
        <v>15904.314815</v>
      </c>
      <c r="AV7" s="243">
        <v>15912.418519000001</v>
      </c>
      <c r="AW7" s="243">
        <v>15943.596296</v>
      </c>
      <c r="AX7" s="243">
        <v>15971.545185000001</v>
      </c>
      <c r="AY7" s="243">
        <v>15988.816296000001</v>
      </c>
      <c r="AZ7" s="337">
        <v>16015.89</v>
      </c>
      <c r="BA7" s="337">
        <v>16045.33</v>
      </c>
      <c r="BB7" s="337">
        <v>16079.09</v>
      </c>
      <c r="BC7" s="337">
        <v>16111.77</v>
      </c>
      <c r="BD7" s="337">
        <v>16145.32</v>
      </c>
      <c r="BE7" s="337">
        <v>16177.65</v>
      </c>
      <c r="BF7" s="337">
        <v>16214.54</v>
      </c>
      <c r="BG7" s="337">
        <v>16253.88</v>
      </c>
      <c r="BH7" s="337">
        <v>16297.78</v>
      </c>
      <c r="BI7" s="337">
        <v>16340.46</v>
      </c>
      <c r="BJ7" s="337">
        <v>16384.009999999998</v>
      </c>
      <c r="BK7" s="337">
        <v>16429.53</v>
      </c>
      <c r="BL7" s="337">
        <v>16474.03</v>
      </c>
      <c r="BM7" s="337">
        <v>16518.59</v>
      </c>
      <c r="BN7" s="337">
        <v>16561.13</v>
      </c>
      <c r="BO7" s="337">
        <v>16607.400000000001</v>
      </c>
      <c r="BP7" s="337">
        <v>16655.29</v>
      </c>
      <c r="BQ7" s="337">
        <v>16707.87</v>
      </c>
      <c r="BR7" s="337">
        <v>16756.75</v>
      </c>
      <c r="BS7" s="337">
        <v>16804.97</v>
      </c>
      <c r="BT7" s="337">
        <v>16852.27</v>
      </c>
      <c r="BU7" s="337">
        <v>16899.39</v>
      </c>
      <c r="BV7" s="337">
        <v>16946.060000000001</v>
      </c>
    </row>
    <row r="8" spans="1:74" ht="11.1" customHeight="1">
      <c r="A8" s="140"/>
      <c r="B8" s="36" t="s">
        <v>770</v>
      </c>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646"/>
      <c r="AZ8" s="357"/>
      <c r="BA8" s="357"/>
      <c r="BB8" s="357"/>
      <c r="BC8" s="357"/>
      <c r="BD8" s="357"/>
      <c r="BE8" s="357"/>
      <c r="BF8" s="357"/>
      <c r="BG8" s="357"/>
      <c r="BH8" s="357"/>
      <c r="BI8" s="357"/>
      <c r="BJ8" s="357"/>
      <c r="BK8" s="357"/>
      <c r="BL8" s="357"/>
      <c r="BM8" s="357"/>
      <c r="BN8" s="357"/>
      <c r="BO8" s="357"/>
      <c r="BP8" s="357"/>
      <c r="BQ8" s="357"/>
      <c r="BR8" s="357"/>
      <c r="BS8" s="357"/>
      <c r="BT8" s="357"/>
      <c r="BU8" s="357"/>
      <c r="BV8" s="357"/>
    </row>
    <row r="9" spans="1:74" ht="11.1" customHeight="1">
      <c r="A9" s="140" t="s">
        <v>771</v>
      </c>
      <c r="B9" s="39" t="s">
        <v>1244</v>
      </c>
      <c r="C9" s="243">
        <v>10914.5</v>
      </c>
      <c r="D9" s="243">
        <v>10894.2</v>
      </c>
      <c r="E9" s="243">
        <v>10918.8</v>
      </c>
      <c r="F9" s="243">
        <v>11001.4</v>
      </c>
      <c r="G9" s="243">
        <v>11075.7</v>
      </c>
      <c r="H9" s="243">
        <v>11079.6</v>
      </c>
      <c r="I9" s="243">
        <v>11087.5</v>
      </c>
      <c r="J9" s="243">
        <v>11120.4</v>
      </c>
      <c r="K9" s="243">
        <v>11105.6</v>
      </c>
      <c r="L9" s="243">
        <v>11131.5</v>
      </c>
      <c r="M9" s="243">
        <v>11162.2</v>
      </c>
      <c r="N9" s="243">
        <v>11238</v>
      </c>
      <c r="O9" s="243">
        <v>11302.8</v>
      </c>
      <c r="P9" s="243">
        <v>11332.2</v>
      </c>
      <c r="Q9" s="243">
        <v>11311.3</v>
      </c>
      <c r="R9" s="243">
        <v>11295.8</v>
      </c>
      <c r="S9" s="243">
        <v>11290.7</v>
      </c>
      <c r="T9" s="243">
        <v>11325.1</v>
      </c>
      <c r="U9" s="243">
        <v>11367.7</v>
      </c>
      <c r="V9" s="243">
        <v>11354.8</v>
      </c>
      <c r="W9" s="243">
        <v>11323</v>
      </c>
      <c r="X9" s="243">
        <v>11325.6</v>
      </c>
      <c r="Y9" s="243">
        <v>11303.7</v>
      </c>
      <c r="Z9" s="243">
        <v>11367.4</v>
      </c>
      <c r="AA9" s="243">
        <v>11429.6</v>
      </c>
      <c r="AB9" s="243">
        <v>11469.2</v>
      </c>
      <c r="AC9" s="243">
        <v>11478.6</v>
      </c>
      <c r="AD9" s="243">
        <v>11503.2</v>
      </c>
      <c r="AE9" s="243">
        <v>11506.8</v>
      </c>
      <c r="AF9" s="243">
        <v>11520.7</v>
      </c>
      <c r="AG9" s="243">
        <v>11506.6</v>
      </c>
      <c r="AH9" s="243">
        <v>11475.1</v>
      </c>
      <c r="AI9" s="243">
        <v>11499</v>
      </c>
      <c r="AJ9" s="243">
        <v>11522</v>
      </c>
      <c r="AK9" s="243">
        <v>11670.7</v>
      </c>
      <c r="AL9" s="243">
        <v>12036.5</v>
      </c>
      <c r="AM9" s="243">
        <v>11418.1</v>
      </c>
      <c r="AN9" s="243">
        <v>11520.9</v>
      </c>
      <c r="AO9" s="243">
        <v>11568</v>
      </c>
      <c r="AP9" s="243">
        <v>11600.4</v>
      </c>
      <c r="AQ9" s="243">
        <v>11631.9</v>
      </c>
      <c r="AR9" s="243">
        <v>11623</v>
      </c>
      <c r="AS9" s="243">
        <v>11650.8</v>
      </c>
      <c r="AT9" s="243">
        <v>11708.2</v>
      </c>
      <c r="AU9" s="243">
        <v>11753</v>
      </c>
      <c r="AV9" s="243">
        <v>11732.1</v>
      </c>
      <c r="AW9" s="243">
        <v>11744.6</v>
      </c>
      <c r="AX9" s="243">
        <v>11767.156295999999</v>
      </c>
      <c r="AY9" s="243">
        <v>11818.404815</v>
      </c>
      <c r="AZ9" s="337">
        <v>11855.29</v>
      </c>
      <c r="BA9" s="337">
        <v>11890.95</v>
      </c>
      <c r="BB9" s="337">
        <v>11925.4</v>
      </c>
      <c r="BC9" s="337">
        <v>11958.61</v>
      </c>
      <c r="BD9" s="337">
        <v>11990.59</v>
      </c>
      <c r="BE9" s="337">
        <v>12018.34</v>
      </c>
      <c r="BF9" s="337">
        <v>12050.12</v>
      </c>
      <c r="BG9" s="337">
        <v>12082.93</v>
      </c>
      <c r="BH9" s="337">
        <v>12113.34</v>
      </c>
      <c r="BI9" s="337">
        <v>12150.77</v>
      </c>
      <c r="BJ9" s="337">
        <v>12191.8</v>
      </c>
      <c r="BK9" s="337">
        <v>12246.82</v>
      </c>
      <c r="BL9" s="337">
        <v>12287.23</v>
      </c>
      <c r="BM9" s="337">
        <v>12323.41</v>
      </c>
      <c r="BN9" s="337">
        <v>12349.94</v>
      </c>
      <c r="BO9" s="337">
        <v>12381.78</v>
      </c>
      <c r="BP9" s="337">
        <v>12413.47</v>
      </c>
      <c r="BQ9" s="337">
        <v>12446.16</v>
      </c>
      <c r="BR9" s="337">
        <v>12476.74</v>
      </c>
      <c r="BS9" s="337">
        <v>12506.33</v>
      </c>
      <c r="BT9" s="337">
        <v>12522.43</v>
      </c>
      <c r="BU9" s="337">
        <v>12559.45</v>
      </c>
      <c r="BV9" s="337">
        <v>12604.87</v>
      </c>
    </row>
    <row r="10" spans="1:74" ht="11.1" customHeight="1">
      <c r="A10" s="140"/>
      <c r="B10" s="36" t="s">
        <v>1124</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337"/>
      <c r="BA10" s="337"/>
      <c r="BB10" s="337"/>
      <c r="BC10" s="337"/>
      <c r="BD10" s="337"/>
      <c r="BE10" s="337"/>
      <c r="BF10" s="337"/>
      <c r="BG10" s="337"/>
      <c r="BH10" s="337"/>
      <c r="BI10" s="337"/>
      <c r="BJ10" s="337"/>
      <c r="BK10" s="337"/>
      <c r="BL10" s="337"/>
      <c r="BM10" s="337"/>
      <c r="BN10" s="337"/>
      <c r="BO10" s="337"/>
      <c r="BP10" s="337"/>
      <c r="BQ10" s="337"/>
      <c r="BR10" s="337"/>
      <c r="BS10" s="337"/>
      <c r="BT10" s="337"/>
      <c r="BU10" s="337"/>
      <c r="BV10" s="337"/>
    </row>
    <row r="11" spans="1:74" ht="11.1" customHeight="1">
      <c r="A11" s="140" t="s">
        <v>1125</v>
      </c>
      <c r="B11" s="39" t="s">
        <v>1244</v>
      </c>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337"/>
      <c r="BA11" s="337"/>
      <c r="BB11" s="337"/>
      <c r="BC11" s="337"/>
      <c r="BD11" s="337"/>
      <c r="BE11" s="337"/>
      <c r="BF11" s="337"/>
      <c r="BG11" s="337"/>
      <c r="BH11" s="337"/>
      <c r="BI11" s="337"/>
      <c r="BJ11" s="337"/>
      <c r="BK11" s="337"/>
      <c r="BL11" s="337"/>
      <c r="BM11" s="337"/>
      <c r="BN11" s="337"/>
      <c r="BO11" s="337"/>
      <c r="BP11" s="337"/>
      <c r="BQ11" s="337"/>
      <c r="BR11" s="337"/>
      <c r="BS11" s="337"/>
      <c r="BT11" s="337"/>
      <c r="BU11" s="337"/>
      <c r="BV11" s="337"/>
    </row>
    <row r="12" spans="1:74" ht="11.1" customHeight="1">
      <c r="A12" s="140"/>
      <c r="B12" s="139" t="s">
        <v>782</v>
      </c>
      <c r="C12" s="245"/>
      <c r="D12" s="245"/>
      <c r="E12" s="245"/>
      <c r="F12" s="245"/>
      <c r="G12" s="245"/>
      <c r="H12" s="245"/>
      <c r="I12" s="245"/>
      <c r="J12" s="245"/>
      <c r="K12" s="245"/>
      <c r="L12" s="245"/>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358"/>
      <c r="BA12" s="358"/>
      <c r="BB12" s="358"/>
      <c r="BC12" s="358"/>
      <c r="BD12" s="358"/>
      <c r="BE12" s="358"/>
      <c r="BF12" s="358"/>
      <c r="BG12" s="358"/>
      <c r="BH12" s="358"/>
      <c r="BI12" s="358"/>
      <c r="BJ12" s="358"/>
      <c r="BK12" s="358"/>
      <c r="BL12" s="358"/>
      <c r="BM12" s="358"/>
      <c r="BN12" s="358"/>
      <c r="BO12" s="358"/>
      <c r="BP12" s="358"/>
      <c r="BQ12" s="358"/>
      <c r="BR12" s="358"/>
      <c r="BS12" s="358"/>
      <c r="BT12" s="358"/>
      <c r="BU12" s="358"/>
      <c r="BV12" s="358"/>
    </row>
    <row r="13" spans="1:74" ht="11.1" customHeight="1">
      <c r="A13" s="140" t="s">
        <v>783</v>
      </c>
      <c r="B13" s="39" t="s">
        <v>1244</v>
      </c>
      <c r="C13" s="243">
        <v>1987.5814815000001</v>
      </c>
      <c r="D13" s="243">
        <v>1995.637037</v>
      </c>
      <c r="E13" s="243">
        <v>2010.4814815</v>
      </c>
      <c r="F13" s="243">
        <v>2051.0777778000001</v>
      </c>
      <c r="G13" s="243">
        <v>2065.2777778</v>
      </c>
      <c r="H13" s="243">
        <v>2072.0444444</v>
      </c>
      <c r="I13" s="243">
        <v>2054.9037036999998</v>
      </c>
      <c r="J13" s="243">
        <v>2059.1592593</v>
      </c>
      <c r="K13" s="243">
        <v>2068.3370369999998</v>
      </c>
      <c r="L13" s="243">
        <v>2095.6222222000001</v>
      </c>
      <c r="M13" s="243">
        <v>2104.7555556000002</v>
      </c>
      <c r="N13" s="243">
        <v>2108.9222221999999</v>
      </c>
      <c r="O13" s="243">
        <v>2094.6703704000001</v>
      </c>
      <c r="P13" s="243">
        <v>2098.9925926000001</v>
      </c>
      <c r="Q13" s="243">
        <v>2108.4370370000001</v>
      </c>
      <c r="R13" s="243">
        <v>2125.137037</v>
      </c>
      <c r="S13" s="243">
        <v>2143.2259259000002</v>
      </c>
      <c r="T13" s="243">
        <v>2164.8370369999998</v>
      </c>
      <c r="U13" s="243">
        <v>2197.8962962999999</v>
      </c>
      <c r="V13" s="243">
        <v>2220.6074073999998</v>
      </c>
      <c r="W13" s="243">
        <v>2240.8962962999999</v>
      </c>
      <c r="X13" s="243">
        <v>2256.4518518999998</v>
      </c>
      <c r="Y13" s="243">
        <v>2273.6296296</v>
      </c>
      <c r="Z13" s="243">
        <v>2290.1185184999999</v>
      </c>
      <c r="AA13" s="243">
        <v>2308.0074073999999</v>
      </c>
      <c r="AB13" s="243">
        <v>2321.5518519000002</v>
      </c>
      <c r="AC13" s="243">
        <v>2332.8407407</v>
      </c>
      <c r="AD13" s="243">
        <v>2340.5703703999998</v>
      </c>
      <c r="AE13" s="243">
        <v>2348.3259259000001</v>
      </c>
      <c r="AF13" s="243">
        <v>2354.8037036999999</v>
      </c>
      <c r="AG13" s="243">
        <v>2350.8925926000002</v>
      </c>
      <c r="AH13" s="243">
        <v>2361.6481481000001</v>
      </c>
      <c r="AI13" s="243">
        <v>2377.9592593000002</v>
      </c>
      <c r="AJ13" s="243">
        <v>2418.3000000000002</v>
      </c>
      <c r="AK13" s="243">
        <v>2431.8666667000002</v>
      </c>
      <c r="AL13" s="243">
        <v>2437.1333332999998</v>
      </c>
      <c r="AM13" s="243">
        <v>2415.9962962999998</v>
      </c>
      <c r="AN13" s="243">
        <v>2418.2407407000001</v>
      </c>
      <c r="AO13" s="243">
        <v>2425.7629630000001</v>
      </c>
      <c r="AP13" s="243">
        <v>2446.0148147999998</v>
      </c>
      <c r="AQ13" s="243">
        <v>2458.5037037000002</v>
      </c>
      <c r="AR13" s="243">
        <v>2470.6814814999998</v>
      </c>
      <c r="AS13" s="243">
        <v>2482.5481481000002</v>
      </c>
      <c r="AT13" s="243">
        <v>2494.1037037000001</v>
      </c>
      <c r="AU13" s="243">
        <v>2505.3481480999999</v>
      </c>
      <c r="AV13" s="243">
        <v>2504.4574074000002</v>
      </c>
      <c r="AW13" s="243">
        <v>2514.1918519000001</v>
      </c>
      <c r="AX13" s="243">
        <v>2526.6297407000002</v>
      </c>
      <c r="AY13" s="243">
        <v>2543.2279629999998</v>
      </c>
      <c r="AZ13" s="337">
        <v>2559.98</v>
      </c>
      <c r="BA13" s="337">
        <v>2578.3429999999998</v>
      </c>
      <c r="BB13" s="337">
        <v>2602.4560000000001</v>
      </c>
      <c r="BC13" s="337">
        <v>2620.9360000000001</v>
      </c>
      <c r="BD13" s="337">
        <v>2637.922</v>
      </c>
      <c r="BE13" s="337">
        <v>2651.114</v>
      </c>
      <c r="BF13" s="337">
        <v>2666.8359999999998</v>
      </c>
      <c r="BG13" s="337">
        <v>2682.7890000000002</v>
      </c>
      <c r="BH13" s="337">
        <v>2699.029</v>
      </c>
      <c r="BI13" s="337">
        <v>2715.4</v>
      </c>
      <c r="BJ13" s="337">
        <v>2731.9589999999998</v>
      </c>
      <c r="BK13" s="337">
        <v>2747.145</v>
      </c>
      <c r="BL13" s="337">
        <v>2765.2510000000002</v>
      </c>
      <c r="BM13" s="337">
        <v>2784.7159999999999</v>
      </c>
      <c r="BN13" s="337">
        <v>2806.0140000000001</v>
      </c>
      <c r="BO13" s="337">
        <v>2827.8420000000001</v>
      </c>
      <c r="BP13" s="337">
        <v>2850.6750000000002</v>
      </c>
      <c r="BQ13" s="337">
        <v>2876.9540000000002</v>
      </c>
      <c r="BR13" s="337">
        <v>2899.9650000000001</v>
      </c>
      <c r="BS13" s="337">
        <v>2922.1480000000001</v>
      </c>
      <c r="BT13" s="337">
        <v>2943.6619999999998</v>
      </c>
      <c r="BU13" s="337">
        <v>2964.0720000000001</v>
      </c>
      <c r="BV13" s="337">
        <v>2983.5369999999998</v>
      </c>
    </row>
    <row r="14" spans="1:74" ht="11.1" customHeight="1">
      <c r="A14" s="140"/>
      <c r="B14" s="141" t="s">
        <v>788</v>
      </c>
      <c r="C14" s="222"/>
      <c r="D14" s="222"/>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336"/>
      <c r="BA14" s="336"/>
      <c r="BB14" s="336"/>
      <c r="BC14" s="336"/>
      <c r="BD14" s="336"/>
      <c r="BE14" s="336"/>
      <c r="BF14" s="336"/>
      <c r="BG14" s="336"/>
      <c r="BH14" s="336"/>
      <c r="BI14" s="336"/>
      <c r="BJ14" s="336"/>
      <c r="BK14" s="336"/>
      <c r="BL14" s="336"/>
      <c r="BM14" s="336"/>
      <c r="BN14" s="336"/>
      <c r="BO14" s="336"/>
      <c r="BP14" s="336"/>
      <c r="BQ14" s="336"/>
      <c r="BR14" s="336"/>
      <c r="BS14" s="336"/>
      <c r="BT14" s="336"/>
      <c r="BU14" s="336"/>
      <c r="BV14" s="336"/>
    </row>
    <row r="15" spans="1:74" ht="11.1" customHeight="1">
      <c r="A15" s="140" t="s">
        <v>789</v>
      </c>
      <c r="B15" s="39" t="s">
        <v>1244</v>
      </c>
      <c r="C15" s="217">
        <v>-5.1777777778000003</v>
      </c>
      <c r="D15" s="217">
        <v>13.022222222</v>
      </c>
      <c r="E15" s="217">
        <v>28.455555556</v>
      </c>
      <c r="F15" s="217">
        <v>32.485185184999999</v>
      </c>
      <c r="G15" s="217">
        <v>48.862962963000001</v>
      </c>
      <c r="H15" s="217">
        <v>68.951851852000004</v>
      </c>
      <c r="I15" s="217">
        <v>117.03333333</v>
      </c>
      <c r="J15" s="217">
        <v>126.33333333</v>
      </c>
      <c r="K15" s="217">
        <v>121.13333333</v>
      </c>
      <c r="L15" s="217">
        <v>79.403703703999994</v>
      </c>
      <c r="M15" s="217">
        <v>61.725925926000002</v>
      </c>
      <c r="N15" s="217">
        <v>46.070370369999999</v>
      </c>
      <c r="O15" s="217">
        <v>25.474074074000001</v>
      </c>
      <c r="P15" s="217">
        <v>19.085185185</v>
      </c>
      <c r="Q15" s="217">
        <v>19.940740740999999</v>
      </c>
      <c r="R15" s="217">
        <v>50.085185185</v>
      </c>
      <c r="S15" s="217">
        <v>48.896296296000003</v>
      </c>
      <c r="T15" s="217">
        <v>38.418518519000003</v>
      </c>
      <c r="U15" s="217">
        <v>-18.133333332999999</v>
      </c>
      <c r="V15" s="217">
        <v>-19.600000000000001</v>
      </c>
      <c r="W15" s="217">
        <v>-2.7666666666999999</v>
      </c>
      <c r="X15" s="217">
        <v>70.751851852000001</v>
      </c>
      <c r="Y15" s="217">
        <v>95.396296296000003</v>
      </c>
      <c r="Z15" s="217">
        <v>109.55185185000001</v>
      </c>
      <c r="AA15" s="217">
        <v>106.21111111</v>
      </c>
      <c r="AB15" s="217">
        <v>104.64444444</v>
      </c>
      <c r="AC15" s="217">
        <v>97.844444444000004</v>
      </c>
      <c r="AD15" s="217">
        <v>71.292592592999995</v>
      </c>
      <c r="AE15" s="217">
        <v>64.914814815</v>
      </c>
      <c r="AF15" s="217">
        <v>64.192592593000001</v>
      </c>
      <c r="AG15" s="217">
        <v>89.022222221999996</v>
      </c>
      <c r="AH15" s="217">
        <v>84.688888888999998</v>
      </c>
      <c r="AI15" s="217">
        <v>71.088888889000003</v>
      </c>
      <c r="AJ15" s="217">
        <v>18.237037037</v>
      </c>
      <c r="AK15" s="217">
        <v>8.5925925926000009</v>
      </c>
      <c r="AL15" s="217">
        <v>12.170370370000001</v>
      </c>
      <c r="AM15" s="217">
        <v>52.022222222000003</v>
      </c>
      <c r="AN15" s="217">
        <v>64.755555556000004</v>
      </c>
      <c r="AO15" s="217">
        <v>73.422222222000002</v>
      </c>
      <c r="AP15" s="217">
        <v>64.629629629999997</v>
      </c>
      <c r="AQ15" s="217">
        <v>75.207407407000005</v>
      </c>
      <c r="AR15" s="217">
        <v>91.762962963000007</v>
      </c>
      <c r="AS15" s="217">
        <v>114.29629629999999</v>
      </c>
      <c r="AT15" s="217">
        <v>142.80740741</v>
      </c>
      <c r="AU15" s="217">
        <v>177.29629629999999</v>
      </c>
      <c r="AV15" s="217">
        <v>106.2427237</v>
      </c>
      <c r="AW15" s="217">
        <v>94.178505926</v>
      </c>
      <c r="AX15" s="217">
        <v>86.442940370000002</v>
      </c>
      <c r="AY15" s="217">
        <v>90.582521851999999</v>
      </c>
      <c r="AZ15" s="359">
        <v>85.844389629999995</v>
      </c>
      <c r="BA15" s="359">
        <v>79.775038519000006</v>
      </c>
      <c r="BB15" s="359">
        <v>68.345984074</v>
      </c>
      <c r="BC15" s="359">
        <v>62.635558519</v>
      </c>
      <c r="BD15" s="359">
        <v>58.615277407000001</v>
      </c>
      <c r="BE15" s="359">
        <v>56.903765925999998</v>
      </c>
      <c r="BF15" s="359">
        <v>55.799804815000002</v>
      </c>
      <c r="BG15" s="359">
        <v>55.922019259000002</v>
      </c>
      <c r="BH15" s="359">
        <v>57.633047777999998</v>
      </c>
      <c r="BI15" s="359">
        <v>59.935634444000002</v>
      </c>
      <c r="BJ15" s="359">
        <v>63.192417777999999</v>
      </c>
      <c r="BK15" s="359">
        <v>70.000643703999998</v>
      </c>
      <c r="BL15" s="359">
        <v>73.217885925999994</v>
      </c>
      <c r="BM15" s="359">
        <v>75.441390369999993</v>
      </c>
      <c r="BN15" s="359">
        <v>75.609416296000006</v>
      </c>
      <c r="BO15" s="359">
        <v>76.641750740999996</v>
      </c>
      <c r="BP15" s="359">
        <v>77.476652963000006</v>
      </c>
      <c r="BQ15" s="359">
        <v>78.275592592999999</v>
      </c>
      <c r="BR15" s="359">
        <v>78.594528147999995</v>
      </c>
      <c r="BS15" s="359">
        <v>78.594929258999997</v>
      </c>
      <c r="BT15" s="359">
        <v>79.480348519000003</v>
      </c>
      <c r="BU15" s="359">
        <v>77.941016296000001</v>
      </c>
      <c r="BV15" s="359">
        <v>75.180485184999995</v>
      </c>
    </row>
    <row r="16" spans="1:74" ht="11.1" customHeight="1">
      <c r="A16" s="140"/>
      <c r="B16" s="139" t="s">
        <v>1129</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360"/>
      <c r="BA16" s="360"/>
      <c r="BB16" s="36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 customHeight="1">
      <c r="A17" s="140" t="s">
        <v>1130</v>
      </c>
      <c r="B17" s="211" t="s">
        <v>1131</v>
      </c>
      <c r="C17" s="494">
        <v>0.61104938271999998</v>
      </c>
      <c r="D17" s="494">
        <v>0.62045679011999999</v>
      </c>
      <c r="E17" s="494">
        <v>0.62249382716000001</v>
      </c>
      <c r="F17" s="494">
        <v>0.60827160493999999</v>
      </c>
      <c r="G17" s="494">
        <v>0.60223456789999996</v>
      </c>
      <c r="H17" s="494">
        <v>0.59549382715999999</v>
      </c>
      <c r="I17" s="494">
        <v>0.58933333333000004</v>
      </c>
      <c r="J17" s="494">
        <v>0.58022222221999997</v>
      </c>
      <c r="K17" s="494">
        <v>0.56944444443999997</v>
      </c>
      <c r="L17" s="494">
        <v>0.54332098765000003</v>
      </c>
      <c r="M17" s="494">
        <v>0.5394691358</v>
      </c>
      <c r="N17" s="494">
        <v>0.54420987653999997</v>
      </c>
      <c r="O17" s="494">
        <v>0.57611111111000002</v>
      </c>
      <c r="P17" s="494">
        <v>0.58411111111000003</v>
      </c>
      <c r="Q17" s="494">
        <v>0.58677777777999995</v>
      </c>
      <c r="R17" s="494">
        <v>0.56914814815000003</v>
      </c>
      <c r="S17" s="494">
        <v>0.57237037037000005</v>
      </c>
      <c r="T17" s="494">
        <v>0.58148148148000001</v>
      </c>
      <c r="U17" s="494">
        <v>0.60324691358000004</v>
      </c>
      <c r="V17" s="494">
        <v>0.61906172839999996</v>
      </c>
      <c r="W17" s="494">
        <v>0.63569135801999999</v>
      </c>
      <c r="X17" s="494">
        <v>0.65565432098999998</v>
      </c>
      <c r="Y17" s="494">
        <v>0.67202469135999998</v>
      </c>
      <c r="Z17" s="494">
        <v>0.68732098765000005</v>
      </c>
      <c r="AA17" s="494">
        <v>0.70253086419999999</v>
      </c>
      <c r="AB17" s="494">
        <v>0.71493827160000001</v>
      </c>
      <c r="AC17" s="494">
        <v>0.72553086420000001</v>
      </c>
      <c r="AD17" s="494">
        <v>0.7297654321</v>
      </c>
      <c r="AE17" s="494">
        <v>0.74013580246999999</v>
      </c>
      <c r="AF17" s="494">
        <v>0.75209876542999998</v>
      </c>
      <c r="AG17" s="494">
        <v>0.75676543210000002</v>
      </c>
      <c r="AH17" s="494">
        <v>0.77858024691000005</v>
      </c>
      <c r="AI17" s="494">
        <v>0.80865432099000001</v>
      </c>
      <c r="AJ17" s="494">
        <v>0.86599999999999999</v>
      </c>
      <c r="AK17" s="494">
        <v>0.89833333332999998</v>
      </c>
      <c r="AL17" s="494">
        <v>0.92466666666999997</v>
      </c>
      <c r="AM17" s="494">
        <v>0.95917283950999999</v>
      </c>
      <c r="AN17" s="494">
        <v>0.96287654321000005</v>
      </c>
      <c r="AO17" s="494">
        <v>0.94995061727999996</v>
      </c>
      <c r="AP17" s="494">
        <v>0.88306172839999997</v>
      </c>
      <c r="AQ17" s="494">
        <v>0.86487654320999996</v>
      </c>
      <c r="AR17" s="494">
        <v>0.85806172839999995</v>
      </c>
      <c r="AS17" s="494">
        <v>0.86015837036999998</v>
      </c>
      <c r="AT17" s="494">
        <v>0.87792848148000002</v>
      </c>
      <c r="AU17" s="494">
        <v>0.90891314815000002</v>
      </c>
      <c r="AV17" s="494">
        <v>0.98490432099000003</v>
      </c>
      <c r="AW17" s="494">
        <v>1.0184741358</v>
      </c>
      <c r="AX17" s="494">
        <v>1.0414145431999999</v>
      </c>
      <c r="AY17" s="494">
        <v>1.0379500370000001</v>
      </c>
      <c r="AZ17" s="495">
        <v>1.051463</v>
      </c>
      <c r="BA17" s="495">
        <v>1.066179</v>
      </c>
      <c r="BB17" s="495">
        <v>1.0769420000000001</v>
      </c>
      <c r="BC17" s="495">
        <v>1.097928</v>
      </c>
      <c r="BD17" s="495">
        <v>1.123982</v>
      </c>
      <c r="BE17" s="495">
        <v>1.1666000000000001</v>
      </c>
      <c r="BF17" s="495">
        <v>1.194169</v>
      </c>
      <c r="BG17" s="495">
        <v>1.218183</v>
      </c>
      <c r="BH17" s="495">
        <v>1.232707</v>
      </c>
      <c r="BI17" s="495">
        <v>1.254065</v>
      </c>
      <c r="BJ17" s="495">
        <v>1.2763199999999999</v>
      </c>
      <c r="BK17" s="495">
        <v>1.2944899999999999</v>
      </c>
      <c r="BL17" s="495">
        <v>1.322276</v>
      </c>
      <c r="BM17" s="495">
        <v>1.3546959999999999</v>
      </c>
      <c r="BN17" s="495">
        <v>1.4009229999999999</v>
      </c>
      <c r="BO17" s="495">
        <v>1.43573</v>
      </c>
      <c r="BP17" s="495">
        <v>1.4682900000000001</v>
      </c>
      <c r="BQ17" s="495">
        <v>1.5020709999999999</v>
      </c>
      <c r="BR17" s="495">
        <v>1.527539</v>
      </c>
      <c r="BS17" s="495">
        <v>1.5481590000000001</v>
      </c>
      <c r="BT17" s="495">
        <v>1.5609519999999999</v>
      </c>
      <c r="BU17" s="495">
        <v>1.5741160000000001</v>
      </c>
      <c r="BV17" s="495">
        <v>1.58467</v>
      </c>
    </row>
    <row r="18" spans="1:74" ht="11.1" customHeight="1">
      <c r="A18" s="140"/>
      <c r="B18" s="139" t="s">
        <v>793</v>
      </c>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336"/>
      <c r="BA18" s="336"/>
      <c r="BB18" s="336"/>
      <c r="BC18" s="336"/>
      <c r="BD18" s="336"/>
      <c r="BE18" s="336"/>
      <c r="BF18" s="336"/>
      <c r="BG18" s="336"/>
      <c r="BH18" s="336"/>
      <c r="BI18" s="336"/>
      <c r="BJ18" s="336"/>
      <c r="BK18" s="336"/>
      <c r="BL18" s="336"/>
      <c r="BM18" s="336"/>
      <c r="BN18" s="336"/>
      <c r="BO18" s="336"/>
      <c r="BP18" s="336"/>
      <c r="BQ18" s="336"/>
      <c r="BR18" s="336"/>
      <c r="BS18" s="336"/>
      <c r="BT18" s="336"/>
      <c r="BU18" s="336"/>
      <c r="BV18" s="336"/>
    </row>
    <row r="19" spans="1:74" ht="11.1" customHeight="1">
      <c r="A19" s="140" t="s">
        <v>794</v>
      </c>
      <c r="B19" s="211" t="s">
        <v>650</v>
      </c>
      <c r="C19" s="262">
        <v>129.36000000000001</v>
      </c>
      <c r="D19" s="262">
        <v>129.32</v>
      </c>
      <c r="E19" s="262">
        <v>129.47399999999999</v>
      </c>
      <c r="F19" s="262">
        <v>129.703</v>
      </c>
      <c r="G19" s="262">
        <v>130.22399999999999</v>
      </c>
      <c r="H19" s="262">
        <v>130.09399999999999</v>
      </c>
      <c r="I19" s="262">
        <v>130.00800000000001</v>
      </c>
      <c r="J19" s="262">
        <v>129.971</v>
      </c>
      <c r="K19" s="262">
        <v>129.928</v>
      </c>
      <c r="L19" s="262">
        <v>130.15600000000001</v>
      </c>
      <c r="M19" s="262">
        <v>130.30000000000001</v>
      </c>
      <c r="N19" s="262">
        <v>130.39500000000001</v>
      </c>
      <c r="O19" s="262">
        <v>130.464</v>
      </c>
      <c r="P19" s="262">
        <v>130.66</v>
      </c>
      <c r="Q19" s="262">
        <v>130.86500000000001</v>
      </c>
      <c r="R19" s="262">
        <v>131.16900000000001</v>
      </c>
      <c r="S19" s="262">
        <v>131.28399999999999</v>
      </c>
      <c r="T19" s="262">
        <v>131.49299999999999</v>
      </c>
      <c r="U19" s="262">
        <v>131.571</v>
      </c>
      <c r="V19" s="262">
        <v>131.703</v>
      </c>
      <c r="W19" s="262">
        <v>131.928</v>
      </c>
      <c r="X19" s="262">
        <v>132.09399999999999</v>
      </c>
      <c r="Y19" s="262">
        <v>132.268</v>
      </c>
      <c r="Z19" s="262">
        <v>132.49799999999999</v>
      </c>
      <c r="AA19" s="262">
        <v>132.809</v>
      </c>
      <c r="AB19" s="262">
        <v>133.08000000000001</v>
      </c>
      <c r="AC19" s="262">
        <v>133.285</v>
      </c>
      <c r="AD19" s="262">
        <v>133.39699999999999</v>
      </c>
      <c r="AE19" s="262">
        <v>133.52199999999999</v>
      </c>
      <c r="AF19" s="262">
        <v>133.60900000000001</v>
      </c>
      <c r="AG19" s="262">
        <v>133.762</v>
      </c>
      <c r="AH19" s="262">
        <v>133.92699999999999</v>
      </c>
      <c r="AI19" s="262">
        <v>134.065</v>
      </c>
      <c r="AJ19" s="262">
        <v>134.22499999999999</v>
      </c>
      <c r="AK19" s="262">
        <v>134.47200000000001</v>
      </c>
      <c r="AL19" s="262">
        <v>134.691</v>
      </c>
      <c r="AM19" s="262">
        <v>134.839</v>
      </c>
      <c r="AN19" s="262">
        <v>135.17099999999999</v>
      </c>
      <c r="AO19" s="262">
        <v>135.31299999999999</v>
      </c>
      <c r="AP19" s="262">
        <v>135.512</v>
      </c>
      <c r="AQ19" s="262">
        <v>135.68799999999999</v>
      </c>
      <c r="AR19" s="262">
        <v>135.86000000000001</v>
      </c>
      <c r="AS19" s="262">
        <v>135.94900000000001</v>
      </c>
      <c r="AT19" s="262">
        <v>136.18700000000001</v>
      </c>
      <c r="AU19" s="262">
        <v>136.36199999999999</v>
      </c>
      <c r="AV19" s="262">
        <v>136.56200000000001</v>
      </c>
      <c r="AW19" s="262">
        <v>136.803</v>
      </c>
      <c r="AX19" s="262">
        <v>136.87700000000001</v>
      </c>
      <c r="AY19" s="262">
        <v>137.11111111</v>
      </c>
      <c r="AZ19" s="350">
        <v>137.29060000000001</v>
      </c>
      <c r="BA19" s="350">
        <v>137.46870000000001</v>
      </c>
      <c r="BB19" s="350">
        <v>137.61760000000001</v>
      </c>
      <c r="BC19" s="350">
        <v>137.81360000000001</v>
      </c>
      <c r="BD19" s="350">
        <v>138.02889999999999</v>
      </c>
      <c r="BE19" s="350">
        <v>138.30070000000001</v>
      </c>
      <c r="BF19" s="350">
        <v>138.52680000000001</v>
      </c>
      <c r="BG19" s="350">
        <v>138.74430000000001</v>
      </c>
      <c r="BH19" s="350">
        <v>138.934</v>
      </c>
      <c r="BI19" s="350">
        <v>139.14869999999999</v>
      </c>
      <c r="BJ19" s="350">
        <v>139.36920000000001</v>
      </c>
      <c r="BK19" s="350">
        <v>139.6053</v>
      </c>
      <c r="BL19" s="350">
        <v>139.83000000000001</v>
      </c>
      <c r="BM19" s="350">
        <v>140.05330000000001</v>
      </c>
      <c r="BN19" s="350">
        <v>140.2689</v>
      </c>
      <c r="BO19" s="350">
        <v>140.49359999999999</v>
      </c>
      <c r="BP19" s="350">
        <v>140.72139999999999</v>
      </c>
      <c r="BQ19" s="350">
        <v>140.94829999999999</v>
      </c>
      <c r="BR19" s="350">
        <v>141.1849</v>
      </c>
      <c r="BS19" s="350">
        <v>141.4273</v>
      </c>
      <c r="BT19" s="350">
        <v>141.69139999999999</v>
      </c>
      <c r="BU19" s="350">
        <v>141.93369999999999</v>
      </c>
      <c r="BV19" s="350">
        <v>142.16980000000001</v>
      </c>
    </row>
    <row r="20" spans="1:74" ht="11.1" customHeight="1">
      <c r="A20" s="140"/>
      <c r="B20" s="139" t="s">
        <v>795</v>
      </c>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361"/>
      <c r="BA20" s="361"/>
      <c r="BB20" s="361"/>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s="143" customFormat="1" ht="11.1" customHeight="1">
      <c r="A21" s="140" t="s">
        <v>796</v>
      </c>
      <c r="B21" s="211" t="s">
        <v>650</v>
      </c>
      <c r="C21" s="262">
        <v>87.363900000000001</v>
      </c>
      <c r="D21" s="262">
        <v>87.388400000000004</v>
      </c>
      <c r="E21" s="262">
        <v>87.464699999999993</v>
      </c>
      <c r="F21" s="262">
        <v>87.5809</v>
      </c>
      <c r="G21" s="262">
        <v>87.663700000000006</v>
      </c>
      <c r="H21" s="262">
        <v>87.755300000000005</v>
      </c>
      <c r="I21" s="262">
        <v>87.846199999999996</v>
      </c>
      <c r="J21" s="262">
        <v>87.948999999999998</v>
      </c>
      <c r="K21" s="262">
        <v>88.061899999999994</v>
      </c>
      <c r="L21" s="262">
        <v>88.236000000000004</v>
      </c>
      <c r="M21" s="262">
        <v>88.362700000000004</v>
      </c>
      <c r="N21" s="262">
        <v>88.489800000000002</v>
      </c>
      <c r="O21" s="262">
        <v>88.565100000000001</v>
      </c>
      <c r="P21" s="262">
        <v>88.721299999999999</v>
      </c>
      <c r="Q21" s="262">
        <v>88.897199999999998</v>
      </c>
      <c r="R21" s="262">
        <v>89.142200000000003</v>
      </c>
      <c r="S21" s="262">
        <v>89.266599999999997</v>
      </c>
      <c r="T21" s="262">
        <v>89.415099999999995</v>
      </c>
      <c r="U21" s="262">
        <v>89.563599999999994</v>
      </c>
      <c r="V21" s="262">
        <v>89.668300000000002</v>
      </c>
      <c r="W21" s="262">
        <v>89.867599999999996</v>
      </c>
      <c r="X21" s="262">
        <v>90.022999999999996</v>
      </c>
      <c r="Y21" s="262">
        <v>90.210400000000007</v>
      </c>
      <c r="Z21" s="262">
        <v>90.378200000000007</v>
      </c>
      <c r="AA21" s="262">
        <v>90.619900000000001</v>
      </c>
      <c r="AB21" s="262">
        <v>90.8292</v>
      </c>
      <c r="AC21" s="262">
        <v>90.992999999999995</v>
      </c>
      <c r="AD21" s="262">
        <v>91.1036</v>
      </c>
      <c r="AE21" s="262">
        <v>91.2667</v>
      </c>
      <c r="AF21" s="262">
        <v>91.326999999999998</v>
      </c>
      <c r="AG21" s="262">
        <v>91.473699999999994</v>
      </c>
      <c r="AH21" s="262">
        <v>91.616600000000005</v>
      </c>
      <c r="AI21" s="262">
        <v>91.749399999999994</v>
      </c>
      <c r="AJ21" s="262">
        <v>91.946700000000007</v>
      </c>
      <c r="AK21" s="262">
        <v>92.159400000000005</v>
      </c>
      <c r="AL21" s="262">
        <v>92.3249</v>
      </c>
      <c r="AM21" s="262">
        <v>92.440899999999999</v>
      </c>
      <c r="AN21" s="262">
        <v>92.681100000000001</v>
      </c>
      <c r="AO21" s="262">
        <v>92.822199999999995</v>
      </c>
      <c r="AP21" s="262">
        <v>93.022599999999997</v>
      </c>
      <c r="AQ21" s="262">
        <v>93.207599999999999</v>
      </c>
      <c r="AR21" s="262">
        <v>93.392200000000003</v>
      </c>
      <c r="AS21" s="262">
        <v>93.497100000000003</v>
      </c>
      <c r="AT21" s="262">
        <v>93.685000000000002</v>
      </c>
      <c r="AU21" s="262">
        <v>93.826800000000006</v>
      </c>
      <c r="AV21" s="262">
        <v>94.007400000000004</v>
      </c>
      <c r="AW21" s="262">
        <v>94.182299999999998</v>
      </c>
      <c r="AX21" s="262">
        <v>94.270499999999998</v>
      </c>
      <c r="AY21" s="262">
        <v>94.534100100000003</v>
      </c>
      <c r="AZ21" s="350">
        <v>94.534099999999995</v>
      </c>
      <c r="BA21" s="350">
        <v>94.534099999999995</v>
      </c>
      <c r="BB21" s="350">
        <v>94.805840000000003</v>
      </c>
      <c r="BC21" s="350">
        <v>94.805840000000003</v>
      </c>
      <c r="BD21" s="350">
        <v>94.805840000000003</v>
      </c>
      <c r="BE21" s="350">
        <v>95.250500000000002</v>
      </c>
      <c r="BF21" s="350">
        <v>95.250500000000002</v>
      </c>
      <c r="BG21" s="350">
        <v>95.250500000000002</v>
      </c>
      <c r="BH21" s="350">
        <v>95.723089999999999</v>
      </c>
      <c r="BI21" s="350">
        <v>95.723089999999999</v>
      </c>
      <c r="BJ21" s="350">
        <v>95.723089999999999</v>
      </c>
      <c r="BK21" s="350">
        <v>96.185609999999997</v>
      </c>
      <c r="BL21" s="350">
        <v>96.185609999999997</v>
      </c>
      <c r="BM21" s="350">
        <v>96.185609999999997</v>
      </c>
      <c r="BN21" s="350">
        <v>96.638239999999996</v>
      </c>
      <c r="BO21" s="350">
        <v>96.638239999999996</v>
      </c>
      <c r="BP21" s="350">
        <v>96.638239999999996</v>
      </c>
      <c r="BQ21" s="350">
        <v>97.081400000000002</v>
      </c>
      <c r="BR21" s="350">
        <v>97.081400000000002</v>
      </c>
      <c r="BS21" s="350">
        <v>97.081400000000002</v>
      </c>
      <c r="BT21" s="350">
        <v>97.538550000000001</v>
      </c>
      <c r="BU21" s="350">
        <v>97.538550000000001</v>
      </c>
      <c r="BV21" s="350">
        <v>97.538550000000001</v>
      </c>
    </row>
    <row r="22" spans="1:74" s="143" customFormat="1" ht="11.1" customHeight="1">
      <c r="A22" s="140"/>
      <c r="B22" s="139" t="s">
        <v>1126</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c r="AU22" s="262"/>
      <c r="AV22" s="262"/>
      <c r="AW22" s="262"/>
      <c r="AX22" s="262"/>
      <c r="AY22" s="262"/>
      <c r="AZ22" s="350"/>
      <c r="BA22" s="350"/>
      <c r="BB22" s="350"/>
      <c r="BC22" s="350"/>
      <c r="BD22" s="350"/>
      <c r="BE22" s="350"/>
      <c r="BF22" s="350"/>
      <c r="BG22" s="350"/>
      <c r="BH22" s="350"/>
      <c r="BI22" s="350"/>
      <c r="BJ22" s="350"/>
      <c r="BK22" s="350"/>
      <c r="BL22" s="350"/>
      <c r="BM22" s="350"/>
      <c r="BN22" s="350"/>
      <c r="BO22" s="350"/>
      <c r="BP22" s="350"/>
      <c r="BQ22" s="350"/>
      <c r="BR22" s="350"/>
      <c r="BS22" s="350"/>
      <c r="BT22" s="350"/>
      <c r="BU22" s="350"/>
      <c r="BV22" s="350"/>
    </row>
    <row r="23" spans="1:74" s="143" customFormat="1" ht="11.1" customHeight="1">
      <c r="A23" s="140" t="s">
        <v>1128</v>
      </c>
      <c r="B23" s="211" t="s">
        <v>1127</v>
      </c>
      <c r="C23" s="262">
        <v>9.6999999999999993</v>
      </c>
      <c r="D23" s="262">
        <v>9.8000000000000007</v>
      </c>
      <c r="E23" s="262">
        <v>9.9</v>
      </c>
      <c r="F23" s="262">
        <v>9.9</v>
      </c>
      <c r="G23" s="262">
        <v>9.6</v>
      </c>
      <c r="H23" s="262">
        <v>9.4</v>
      </c>
      <c r="I23" s="262">
        <v>9.5</v>
      </c>
      <c r="J23" s="262">
        <v>9.5</v>
      </c>
      <c r="K23" s="262">
        <v>9.5</v>
      </c>
      <c r="L23" s="262">
        <v>9.5</v>
      </c>
      <c r="M23" s="262">
        <v>9.8000000000000007</v>
      </c>
      <c r="N23" s="262">
        <v>9.4</v>
      </c>
      <c r="O23" s="262">
        <v>9.1</v>
      </c>
      <c r="P23" s="262">
        <v>9</v>
      </c>
      <c r="Q23" s="262">
        <v>9</v>
      </c>
      <c r="R23" s="262">
        <v>9.1</v>
      </c>
      <c r="S23" s="262">
        <v>9</v>
      </c>
      <c r="T23" s="262">
        <v>9.1</v>
      </c>
      <c r="U23" s="262">
        <v>9</v>
      </c>
      <c r="V23" s="262">
        <v>9</v>
      </c>
      <c r="W23" s="262">
        <v>9</v>
      </c>
      <c r="X23" s="262">
        <v>8.8000000000000007</v>
      </c>
      <c r="Y23" s="262">
        <v>8.6</v>
      </c>
      <c r="Z23" s="262">
        <v>8.5</v>
      </c>
      <c r="AA23" s="262">
        <v>8.1999999999999993</v>
      </c>
      <c r="AB23" s="262">
        <v>8.3000000000000007</v>
      </c>
      <c r="AC23" s="262">
        <v>8.1999999999999993</v>
      </c>
      <c r="AD23" s="262">
        <v>8.1999999999999993</v>
      </c>
      <c r="AE23" s="262">
        <v>8.1999999999999993</v>
      </c>
      <c r="AF23" s="262">
        <v>8.1999999999999993</v>
      </c>
      <c r="AG23" s="262">
        <v>8.1999999999999993</v>
      </c>
      <c r="AH23" s="262">
        <v>8.1</v>
      </c>
      <c r="AI23" s="262">
        <v>7.8</v>
      </c>
      <c r="AJ23" s="262">
        <v>7.8</v>
      </c>
      <c r="AK23" s="262">
        <v>7.8</v>
      </c>
      <c r="AL23" s="262">
        <v>7.9</v>
      </c>
      <c r="AM23" s="262">
        <v>7.9</v>
      </c>
      <c r="AN23" s="262">
        <v>7.7</v>
      </c>
      <c r="AO23" s="262">
        <v>7.5</v>
      </c>
      <c r="AP23" s="262">
        <v>7.5</v>
      </c>
      <c r="AQ23" s="262">
        <v>7.5</v>
      </c>
      <c r="AR23" s="262">
        <v>7.5</v>
      </c>
      <c r="AS23" s="262">
        <v>7.3</v>
      </c>
      <c r="AT23" s="262">
        <v>7.2</v>
      </c>
      <c r="AU23" s="262">
        <v>7.2</v>
      </c>
      <c r="AV23" s="262">
        <v>7.2</v>
      </c>
      <c r="AW23" s="262">
        <v>7</v>
      </c>
      <c r="AX23" s="262">
        <v>6.7</v>
      </c>
      <c r="AY23" s="262">
        <v>6.7331957036999999</v>
      </c>
      <c r="AZ23" s="350">
        <v>6.6411239999999996</v>
      </c>
      <c r="BA23" s="350">
        <v>6.5638500000000004</v>
      </c>
      <c r="BB23" s="350">
        <v>6.5236549999999998</v>
      </c>
      <c r="BC23" s="350">
        <v>6.4592679999999998</v>
      </c>
      <c r="BD23" s="350">
        <v>6.3929689999999999</v>
      </c>
      <c r="BE23" s="350">
        <v>6.3188430000000002</v>
      </c>
      <c r="BF23" s="350">
        <v>6.2531569999999999</v>
      </c>
      <c r="BG23" s="350">
        <v>6.1899959999999998</v>
      </c>
      <c r="BH23" s="350">
        <v>6.1257659999999996</v>
      </c>
      <c r="BI23" s="350">
        <v>6.0703509999999996</v>
      </c>
      <c r="BJ23" s="350">
        <v>6.0201549999999999</v>
      </c>
      <c r="BK23" s="350">
        <v>5.9784819999999996</v>
      </c>
      <c r="BL23" s="350">
        <v>5.9362500000000002</v>
      </c>
      <c r="BM23" s="350">
        <v>5.8967609999999997</v>
      </c>
      <c r="BN23" s="350">
        <v>5.8662559999999999</v>
      </c>
      <c r="BO23" s="350">
        <v>5.8275730000000001</v>
      </c>
      <c r="BP23" s="350">
        <v>5.7869539999999997</v>
      </c>
      <c r="BQ23" s="350">
        <v>5.7395509999999996</v>
      </c>
      <c r="BR23" s="350">
        <v>5.6986929999999996</v>
      </c>
      <c r="BS23" s="350">
        <v>5.6595329999999997</v>
      </c>
      <c r="BT23" s="350">
        <v>5.6251110000000004</v>
      </c>
      <c r="BU23" s="350">
        <v>5.5870680000000004</v>
      </c>
      <c r="BV23" s="350">
        <v>5.5484429999999998</v>
      </c>
    </row>
    <row r="24" spans="1:74" s="143" customFormat="1" ht="11.1" customHeight="1">
      <c r="A24" s="142"/>
      <c r="B24" s="211"/>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350"/>
      <c r="BA24" s="350"/>
      <c r="BB24" s="350"/>
      <c r="BC24" s="350"/>
      <c r="BD24" s="350"/>
      <c r="BE24" s="350"/>
      <c r="BF24" s="350"/>
      <c r="BG24" s="350"/>
      <c r="BH24" s="350"/>
      <c r="BI24" s="350"/>
      <c r="BJ24" s="350"/>
      <c r="BK24" s="350"/>
      <c r="BL24" s="350"/>
      <c r="BM24" s="350"/>
      <c r="BN24" s="350"/>
      <c r="BO24" s="350"/>
      <c r="BP24" s="350"/>
      <c r="BQ24" s="350"/>
      <c r="BR24" s="350"/>
      <c r="BS24" s="350"/>
      <c r="BT24" s="350"/>
      <c r="BU24" s="350"/>
      <c r="BV24" s="350"/>
    </row>
    <row r="25" spans="1:74" ht="11.1" customHeight="1">
      <c r="A25" s="134"/>
      <c r="B25" s="328" t="s">
        <v>1030</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338"/>
      <c r="BA25" s="338"/>
      <c r="BB25" s="338"/>
      <c r="BC25" s="338"/>
      <c r="BD25" s="338"/>
      <c r="BE25" s="338"/>
      <c r="BF25" s="338"/>
      <c r="BG25" s="338"/>
      <c r="BH25" s="338"/>
      <c r="BI25" s="338"/>
      <c r="BJ25" s="338"/>
      <c r="BK25" s="338"/>
      <c r="BL25" s="338"/>
      <c r="BM25" s="338"/>
      <c r="BN25" s="338"/>
      <c r="BO25" s="338"/>
      <c r="BP25" s="338"/>
      <c r="BQ25" s="338"/>
      <c r="BR25" s="338"/>
      <c r="BS25" s="338"/>
      <c r="BT25" s="338"/>
      <c r="BU25" s="338"/>
      <c r="BV25" s="338"/>
    </row>
    <row r="26" spans="1:74" ht="11.1" customHeight="1">
      <c r="A26" s="639" t="s">
        <v>798</v>
      </c>
      <c r="B26" s="640" t="s">
        <v>797</v>
      </c>
      <c r="C26" s="262">
        <v>87.963999999999999</v>
      </c>
      <c r="D26" s="262">
        <v>88.302099999999996</v>
      </c>
      <c r="E26" s="262">
        <v>88.970500000000001</v>
      </c>
      <c r="F26" s="262">
        <v>89.267399999999995</v>
      </c>
      <c r="G26" s="262">
        <v>90.675399999999996</v>
      </c>
      <c r="H26" s="262">
        <v>90.874399999999994</v>
      </c>
      <c r="I26" s="262">
        <v>91.405900000000003</v>
      </c>
      <c r="J26" s="262">
        <v>91.649100000000004</v>
      </c>
      <c r="K26" s="262">
        <v>91.882900000000006</v>
      </c>
      <c r="L26" s="262">
        <v>91.5685</v>
      </c>
      <c r="M26" s="262">
        <v>91.8155</v>
      </c>
      <c r="N26" s="262">
        <v>92.722499999999997</v>
      </c>
      <c r="O26" s="262">
        <v>92.608800000000002</v>
      </c>
      <c r="P26" s="262">
        <v>92.174800000000005</v>
      </c>
      <c r="Q26" s="262">
        <v>93.113699999999994</v>
      </c>
      <c r="R26" s="262">
        <v>92.576499999999996</v>
      </c>
      <c r="S26" s="262">
        <v>92.912599999999998</v>
      </c>
      <c r="T26" s="262">
        <v>93.077399999999997</v>
      </c>
      <c r="U26" s="262">
        <v>93.608800000000002</v>
      </c>
      <c r="V26" s="262">
        <v>94.121200000000002</v>
      </c>
      <c r="W26" s="262">
        <v>94.221599999999995</v>
      </c>
      <c r="X26" s="262">
        <v>94.747399999999999</v>
      </c>
      <c r="Y26" s="262">
        <v>94.959800000000001</v>
      </c>
      <c r="Z26" s="262">
        <v>95.523899999999998</v>
      </c>
      <c r="AA26" s="262">
        <v>96.195899999999995</v>
      </c>
      <c r="AB26" s="262">
        <v>96.667199999999994</v>
      </c>
      <c r="AC26" s="262">
        <v>96.139300000000006</v>
      </c>
      <c r="AD26" s="262">
        <v>96.857200000000006</v>
      </c>
      <c r="AE26" s="262">
        <v>97.104200000000006</v>
      </c>
      <c r="AF26" s="262">
        <v>97.132199999999997</v>
      </c>
      <c r="AG26" s="262">
        <v>97.557100000000005</v>
      </c>
      <c r="AH26" s="262">
        <v>96.784999999999997</v>
      </c>
      <c r="AI26" s="262">
        <v>96.954899999999995</v>
      </c>
      <c r="AJ26" s="262">
        <v>96.840900000000005</v>
      </c>
      <c r="AK26" s="262">
        <v>98.111800000000002</v>
      </c>
      <c r="AL26" s="262">
        <v>98.150199999999998</v>
      </c>
      <c r="AM26" s="262">
        <v>98.169300000000007</v>
      </c>
      <c r="AN26" s="262">
        <v>98.825999999999993</v>
      </c>
      <c r="AO26" s="262">
        <v>99.083399999999997</v>
      </c>
      <c r="AP26" s="262">
        <v>98.803600000000003</v>
      </c>
      <c r="AQ26" s="262">
        <v>98.961399999999998</v>
      </c>
      <c r="AR26" s="262">
        <v>99.171899999999994</v>
      </c>
      <c r="AS26" s="262">
        <v>99.016300000000001</v>
      </c>
      <c r="AT26" s="262">
        <v>99.535600000000002</v>
      </c>
      <c r="AU26" s="262">
        <v>100.1314</v>
      </c>
      <c r="AV26" s="262">
        <v>100.4088</v>
      </c>
      <c r="AW26" s="262">
        <v>101.4511</v>
      </c>
      <c r="AX26" s="262">
        <v>101.7629</v>
      </c>
      <c r="AY26" s="262">
        <v>101.51602222</v>
      </c>
      <c r="AZ26" s="350">
        <v>101.672</v>
      </c>
      <c r="BA26" s="350">
        <v>101.8289</v>
      </c>
      <c r="BB26" s="350">
        <v>101.9524</v>
      </c>
      <c r="BC26" s="350">
        <v>102.1373</v>
      </c>
      <c r="BD26" s="350">
        <v>102.3492</v>
      </c>
      <c r="BE26" s="350">
        <v>102.5989</v>
      </c>
      <c r="BF26" s="350">
        <v>102.8566</v>
      </c>
      <c r="BG26" s="350">
        <v>103.1331</v>
      </c>
      <c r="BH26" s="350">
        <v>103.4325</v>
      </c>
      <c r="BI26" s="350">
        <v>103.7436</v>
      </c>
      <c r="BJ26" s="350">
        <v>104.0706</v>
      </c>
      <c r="BK26" s="350">
        <v>104.4423</v>
      </c>
      <c r="BL26" s="350">
        <v>104.7791</v>
      </c>
      <c r="BM26" s="350">
        <v>105.1099</v>
      </c>
      <c r="BN26" s="350">
        <v>105.41540000000001</v>
      </c>
      <c r="BO26" s="350">
        <v>105.749</v>
      </c>
      <c r="BP26" s="350">
        <v>106.0913</v>
      </c>
      <c r="BQ26" s="350">
        <v>106.4868</v>
      </c>
      <c r="BR26" s="350">
        <v>106.813</v>
      </c>
      <c r="BS26" s="350">
        <v>107.1144</v>
      </c>
      <c r="BT26" s="350">
        <v>107.34869999999999</v>
      </c>
      <c r="BU26" s="350">
        <v>107.6324</v>
      </c>
      <c r="BV26" s="350">
        <v>107.92310000000001</v>
      </c>
    </row>
    <row r="27" spans="1:74" ht="11.1" customHeight="1">
      <c r="A27" s="329" t="s">
        <v>772</v>
      </c>
      <c r="B27" s="41" t="s">
        <v>253</v>
      </c>
      <c r="C27" s="262">
        <v>84.924300000000002</v>
      </c>
      <c r="D27" s="262">
        <v>84.981499999999997</v>
      </c>
      <c r="E27" s="262">
        <v>86.120800000000003</v>
      </c>
      <c r="F27" s="262">
        <v>86.966399999999993</v>
      </c>
      <c r="G27" s="262">
        <v>88.258899999999997</v>
      </c>
      <c r="H27" s="262">
        <v>88.270099999999999</v>
      </c>
      <c r="I27" s="262">
        <v>88.920500000000004</v>
      </c>
      <c r="J27" s="262">
        <v>89.036900000000003</v>
      </c>
      <c r="K27" s="262">
        <v>89.1357</v>
      </c>
      <c r="L27" s="262">
        <v>89.204499999999996</v>
      </c>
      <c r="M27" s="262">
        <v>89.359099999999998</v>
      </c>
      <c r="N27" s="262">
        <v>89.889099999999999</v>
      </c>
      <c r="O27" s="262">
        <v>90.068600000000004</v>
      </c>
      <c r="P27" s="262">
        <v>90.090199999999996</v>
      </c>
      <c r="Q27" s="262">
        <v>90.728200000000001</v>
      </c>
      <c r="R27" s="262">
        <v>90.028899999999993</v>
      </c>
      <c r="S27" s="262">
        <v>90.293599999999998</v>
      </c>
      <c r="T27" s="262">
        <v>90.386399999999995</v>
      </c>
      <c r="U27" s="262">
        <v>91.035499999999999</v>
      </c>
      <c r="V27" s="262">
        <v>91.351699999999994</v>
      </c>
      <c r="W27" s="262">
        <v>91.685199999999995</v>
      </c>
      <c r="X27" s="262">
        <v>92.243899999999996</v>
      </c>
      <c r="Y27" s="262">
        <v>92.234899999999996</v>
      </c>
      <c r="Z27" s="262">
        <v>93.190100000000001</v>
      </c>
      <c r="AA27" s="262">
        <v>94.190100000000001</v>
      </c>
      <c r="AB27" s="262">
        <v>94.792199999999994</v>
      </c>
      <c r="AC27" s="262">
        <v>94.3292</v>
      </c>
      <c r="AD27" s="262">
        <v>94.944400000000002</v>
      </c>
      <c r="AE27" s="262">
        <v>94.731999999999999</v>
      </c>
      <c r="AF27" s="262">
        <v>95.119900000000001</v>
      </c>
      <c r="AG27" s="262">
        <v>95.360200000000006</v>
      </c>
      <c r="AH27" s="262">
        <v>94.700100000000006</v>
      </c>
      <c r="AI27" s="262">
        <v>94.799400000000006</v>
      </c>
      <c r="AJ27" s="262">
        <v>94.392600000000002</v>
      </c>
      <c r="AK27" s="262">
        <v>95.750399999999999</v>
      </c>
      <c r="AL27" s="262">
        <v>96.619600000000005</v>
      </c>
      <c r="AM27" s="262">
        <v>96.513800000000003</v>
      </c>
      <c r="AN27" s="262">
        <v>97.127799999999993</v>
      </c>
      <c r="AO27" s="262">
        <v>96.919499999999999</v>
      </c>
      <c r="AP27" s="262">
        <v>96.591399999999993</v>
      </c>
      <c r="AQ27" s="262">
        <v>96.889700000000005</v>
      </c>
      <c r="AR27" s="262">
        <v>97.255099999999999</v>
      </c>
      <c r="AS27" s="262">
        <v>96.702600000000004</v>
      </c>
      <c r="AT27" s="262">
        <v>97.408199999999994</v>
      </c>
      <c r="AU27" s="262">
        <v>97.559399999999997</v>
      </c>
      <c r="AV27" s="262">
        <v>98.192300000000003</v>
      </c>
      <c r="AW27" s="262">
        <v>98.854399999999998</v>
      </c>
      <c r="AX27" s="262">
        <v>99.294200000000004</v>
      </c>
      <c r="AY27" s="262">
        <v>99.245264444</v>
      </c>
      <c r="AZ27" s="350">
        <v>99.455560000000006</v>
      </c>
      <c r="BA27" s="350">
        <v>99.652540000000002</v>
      </c>
      <c r="BB27" s="350">
        <v>99.778570000000002</v>
      </c>
      <c r="BC27" s="350">
        <v>99.992149999999995</v>
      </c>
      <c r="BD27" s="350">
        <v>100.23560000000001</v>
      </c>
      <c r="BE27" s="350">
        <v>100.5198</v>
      </c>
      <c r="BF27" s="350">
        <v>100.8151</v>
      </c>
      <c r="BG27" s="350">
        <v>101.1322</v>
      </c>
      <c r="BH27" s="350">
        <v>101.5003</v>
      </c>
      <c r="BI27" s="350">
        <v>101.83929999999999</v>
      </c>
      <c r="BJ27" s="350">
        <v>102.1785</v>
      </c>
      <c r="BK27" s="350">
        <v>102.5056</v>
      </c>
      <c r="BL27" s="350">
        <v>102.8539</v>
      </c>
      <c r="BM27" s="350">
        <v>103.21129999999999</v>
      </c>
      <c r="BN27" s="350">
        <v>103.58750000000001</v>
      </c>
      <c r="BO27" s="350">
        <v>103.95569999999999</v>
      </c>
      <c r="BP27" s="350">
        <v>104.32550000000001</v>
      </c>
      <c r="BQ27" s="350">
        <v>104.72969999999999</v>
      </c>
      <c r="BR27" s="350">
        <v>105.07850000000001</v>
      </c>
      <c r="BS27" s="350">
        <v>105.40470000000001</v>
      </c>
      <c r="BT27" s="350">
        <v>105.6708</v>
      </c>
      <c r="BU27" s="350">
        <v>105.9795</v>
      </c>
      <c r="BV27" s="350">
        <v>106.29340000000001</v>
      </c>
    </row>
    <row r="28" spans="1:74" ht="10.95" customHeight="1">
      <c r="A28" s="641" t="s">
        <v>1234</v>
      </c>
      <c r="B28" s="642" t="s">
        <v>254</v>
      </c>
      <c r="C28" s="262">
        <v>98.222999999999999</v>
      </c>
      <c r="D28" s="262">
        <v>98.551900000000003</v>
      </c>
      <c r="E28" s="262">
        <v>98.438299999999998</v>
      </c>
      <c r="F28" s="262">
        <v>97.982100000000003</v>
      </c>
      <c r="G28" s="262">
        <v>98.284800000000004</v>
      </c>
      <c r="H28" s="262">
        <v>98.164900000000003</v>
      </c>
      <c r="I28" s="262">
        <v>97.928799999999995</v>
      </c>
      <c r="J28" s="262">
        <v>99.312299999999993</v>
      </c>
      <c r="K28" s="262">
        <v>99.612300000000005</v>
      </c>
      <c r="L28" s="262">
        <v>99.117599999999996</v>
      </c>
      <c r="M28" s="262">
        <v>98.764799999999994</v>
      </c>
      <c r="N28" s="262">
        <v>98.734899999999996</v>
      </c>
      <c r="O28" s="262">
        <v>98.393100000000004</v>
      </c>
      <c r="P28" s="262">
        <v>98.062700000000007</v>
      </c>
      <c r="Q28" s="262">
        <v>98.215000000000003</v>
      </c>
      <c r="R28" s="262">
        <v>98.791799999999995</v>
      </c>
      <c r="S28" s="262">
        <v>98.168199999999999</v>
      </c>
      <c r="T28" s="262">
        <v>98.228499999999997</v>
      </c>
      <c r="U28" s="262">
        <v>98.303399999999996</v>
      </c>
      <c r="V28" s="262">
        <v>98.090400000000002</v>
      </c>
      <c r="W28" s="262">
        <v>97.927000000000007</v>
      </c>
      <c r="X28" s="262">
        <v>99.297700000000006</v>
      </c>
      <c r="Y28" s="262">
        <v>98.709299999999999</v>
      </c>
      <c r="Z28" s="262">
        <v>99.297700000000006</v>
      </c>
      <c r="AA28" s="262">
        <v>100.1819</v>
      </c>
      <c r="AB28" s="262">
        <v>101.0772</v>
      </c>
      <c r="AC28" s="262">
        <v>100.9846</v>
      </c>
      <c r="AD28" s="262">
        <v>101.52549999999999</v>
      </c>
      <c r="AE28" s="262">
        <v>101.63</v>
      </c>
      <c r="AF28" s="262">
        <v>101.66670000000001</v>
      </c>
      <c r="AG28" s="262">
        <v>103.61490000000001</v>
      </c>
      <c r="AH28" s="262">
        <v>103.76349999999999</v>
      </c>
      <c r="AI28" s="262">
        <v>103.6019</v>
      </c>
      <c r="AJ28" s="262">
        <v>101.83</v>
      </c>
      <c r="AK28" s="262">
        <v>102.1583</v>
      </c>
      <c r="AL28" s="262">
        <v>102.8695</v>
      </c>
      <c r="AM28" s="262">
        <v>103.2457</v>
      </c>
      <c r="AN28" s="262">
        <v>103.22199999999999</v>
      </c>
      <c r="AO28" s="262">
        <v>102.79049999999999</v>
      </c>
      <c r="AP28" s="262">
        <v>103.3707</v>
      </c>
      <c r="AQ28" s="262">
        <v>102.7702</v>
      </c>
      <c r="AR28" s="262">
        <v>103.21429999999999</v>
      </c>
      <c r="AS28" s="262">
        <v>103.6784</v>
      </c>
      <c r="AT28" s="262">
        <v>103.35290000000001</v>
      </c>
      <c r="AU28" s="262">
        <v>101.9816</v>
      </c>
      <c r="AV28" s="262">
        <v>103.0402</v>
      </c>
      <c r="AW28" s="262">
        <v>103.4819</v>
      </c>
      <c r="AX28" s="262">
        <v>105.40049999999999</v>
      </c>
      <c r="AY28" s="262">
        <v>104.31327407000001</v>
      </c>
      <c r="AZ28" s="350">
        <v>104.4847</v>
      </c>
      <c r="BA28" s="350">
        <v>104.65730000000001</v>
      </c>
      <c r="BB28" s="350">
        <v>104.8164</v>
      </c>
      <c r="BC28" s="350">
        <v>105.00230000000001</v>
      </c>
      <c r="BD28" s="350">
        <v>105.2003</v>
      </c>
      <c r="BE28" s="350">
        <v>105.4256</v>
      </c>
      <c r="BF28" s="350">
        <v>105.63639999999999</v>
      </c>
      <c r="BG28" s="350">
        <v>105.8481</v>
      </c>
      <c r="BH28" s="350">
        <v>106.06310000000001</v>
      </c>
      <c r="BI28" s="350">
        <v>106.2743</v>
      </c>
      <c r="BJ28" s="350">
        <v>106.48439999999999</v>
      </c>
      <c r="BK28" s="350">
        <v>106.69580000000001</v>
      </c>
      <c r="BL28" s="350">
        <v>106.9016</v>
      </c>
      <c r="BM28" s="350">
        <v>107.1044</v>
      </c>
      <c r="BN28" s="350">
        <v>107.29519999999999</v>
      </c>
      <c r="BO28" s="350">
        <v>107.4987</v>
      </c>
      <c r="BP28" s="350">
        <v>107.7059</v>
      </c>
      <c r="BQ28" s="350">
        <v>107.919</v>
      </c>
      <c r="BR28" s="350">
        <v>108.13200000000001</v>
      </c>
      <c r="BS28" s="350">
        <v>108.3471</v>
      </c>
      <c r="BT28" s="350">
        <v>108.56780000000001</v>
      </c>
      <c r="BU28" s="350">
        <v>108.78440000000001</v>
      </c>
      <c r="BV28" s="350">
        <v>109.0003</v>
      </c>
    </row>
    <row r="29" spans="1:74" ht="10.95" customHeight="1">
      <c r="A29" s="641" t="s">
        <v>1235</v>
      </c>
      <c r="B29" s="642" t="s">
        <v>255</v>
      </c>
      <c r="C29" s="262">
        <v>86.128200000000007</v>
      </c>
      <c r="D29" s="262">
        <v>87.123500000000007</v>
      </c>
      <c r="E29" s="262">
        <v>87.617400000000004</v>
      </c>
      <c r="F29" s="262">
        <v>87.473100000000002</v>
      </c>
      <c r="G29" s="262">
        <v>87.225300000000004</v>
      </c>
      <c r="H29" s="262">
        <v>87.731899999999996</v>
      </c>
      <c r="I29" s="262">
        <v>87.165099999999995</v>
      </c>
      <c r="J29" s="262">
        <v>86.864099999999993</v>
      </c>
      <c r="K29" s="262">
        <v>87.161000000000001</v>
      </c>
      <c r="L29" s="262">
        <v>87.112499999999997</v>
      </c>
      <c r="M29" s="262">
        <v>86.978499999999997</v>
      </c>
      <c r="N29" s="262">
        <v>87.770499999999998</v>
      </c>
      <c r="O29" s="262">
        <v>88.775499999999994</v>
      </c>
      <c r="P29" s="262">
        <v>87.533900000000003</v>
      </c>
      <c r="Q29" s="262">
        <v>88.006</v>
      </c>
      <c r="R29" s="262">
        <v>87.500399999999999</v>
      </c>
      <c r="S29" s="262">
        <v>86.956299999999999</v>
      </c>
      <c r="T29" s="262">
        <v>87.356499999999997</v>
      </c>
      <c r="U29" s="262">
        <v>87.345299999999995</v>
      </c>
      <c r="V29" s="262">
        <v>86.488799999999998</v>
      </c>
      <c r="W29" s="262">
        <v>87.105400000000003</v>
      </c>
      <c r="X29" s="262">
        <v>86.533900000000003</v>
      </c>
      <c r="Y29" s="262">
        <v>86.8369</v>
      </c>
      <c r="Z29" s="262">
        <v>87.206100000000006</v>
      </c>
      <c r="AA29" s="262">
        <v>87.024900000000002</v>
      </c>
      <c r="AB29" s="262">
        <v>87.072900000000004</v>
      </c>
      <c r="AC29" s="262">
        <v>85.615499999999997</v>
      </c>
      <c r="AD29" s="262">
        <v>86.022400000000005</v>
      </c>
      <c r="AE29" s="262">
        <v>85.710499999999996</v>
      </c>
      <c r="AF29" s="262">
        <v>84.257000000000005</v>
      </c>
      <c r="AG29" s="262">
        <v>83.959900000000005</v>
      </c>
      <c r="AH29" s="262">
        <v>84.327399999999997</v>
      </c>
      <c r="AI29" s="262">
        <v>83.961399999999998</v>
      </c>
      <c r="AJ29" s="262">
        <v>84.4709</v>
      </c>
      <c r="AK29" s="262">
        <v>84.664400000000001</v>
      </c>
      <c r="AL29" s="262">
        <v>85.446399999999997</v>
      </c>
      <c r="AM29" s="262">
        <v>85.6511</v>
      </c>
      <c r="AN29" s="262">
        <v>86.000799999999998</v>
      </c>
      <c r="AO29" s="262">
        <v>84.879400000000004</v>
      </c>
      <c r="AP29" s="262">
        <v>84.836500000000001</v>
      </c>
      <c r="AQ29" s="262">
        <v>86.400300000000001</v>
      </c>
      <c r="AR29" s="262">
        <v>85.156499999999994</v>
      </c>
      <c r="AS29" s="262">
        <v>85.314999999999998</v>
      </c>
      <c r="AT29" s="262">
        <v>85.270300000000006</v>
      </c>
      <c r="AU29" s="262">
        <v>83.742199999999997</v>
      </c>
      <c r="AV29" s="262">
        <v>84.450100000000006</v>
      </c>
      <c r="AW29" s="262">
        <v>83.370099999999994</v>
      </c>
      <c r="AX29" s="262">
        <v>83.758200000000002</v>
      </c>
      <c r="AY29" s="262">
        <v>84.040254074000003</v>
      </c>
      <c r="AZ29" s="350">
        <v>84.131739999999994</v>
      </c>
      <c r="BA29" s="350">
        <v>84.223879999999994</v>
      </c>
      <c r="BB29" s="350">
        <v>84.274159999999995</v>
      </c>
      <c r="BC29" s="350">
        <v>84.39949</v>
      </c>
      <c r="BD29" s="350">
        <v>84.557360000000003</v>
      </c>
      <c r="BE29" s="350">
        <v>84.816699999999997</v>
      </c>
      <c r="BF29" s="350">
        <v>84.987939999999995</v>
      </c>
      <c r="BG29" s="350">
        <v>85.14</v>
      </c>
      <c r="BH29" s="350">
        <v>85.226659999999995</v>
      </c>
      <c r="BI29" s="350">
        <v>85.375050000000002</v>
      </c>
      <c r="BJ29" s="350">
        <v>85.53895</v>
      </c>
      <c r="BK29" s="350">
        <v>85.752399999999994</v>
      </c>
      <c r="BL29" s="350">
        <v>85.921760000000006</v>
      </c>
      <c r="BM29" s="350">
        <v>86.081090000000003</v>
      </c>
      <c r="BN29" s="350">
        <v>86.194540000000003</v>
      </c>
      <c r="BO29" s="350">
        <v>86.360690000000005</v>
      </c>
      <c r="BP29" s="350">
        <v>86.543679999999995</v>
      </c>
      <c r="BQ29" s="350">
        <v>86.774209999999997</v>
      </c>
      <c r="BR29" s="350">
        <v>86.967889999999997</v>
      </c>
      <c r="BS29" s="350">
        <v>87.155410000000003</v>
      </c>
      <c r="BT29" s="350">
        <v>87.324430000000007</v>
      </c>
      <c r="BU29" s="350">
        <v>87.508859999999999</v>
      </c>
      <c r="BV29" s="350">
        <v>87.696370000000002</v>
      </c>
    </row>
    <row r="30" spans="1:74" ht="10.95" customHeight="1">
      <c r="A30" s="641" t="s">
        <v>1236</v>
      </c>
      <c r="B30" s="642" t="s">
        <v>1237</v>
      </c>
      <c r="C30" s="262">
        <v>88.907700000000006</v>
      </c>
      <c r="D30" s="262">
        <v>91.641199999999998</v>
      </c>
      <c r="E30" s="262">
        <v>93.890799999999999</v>
      </c>
      <c r="F30" s="262">
        <v>95.224000000000004</v>
      </c>
      <c r="G30" s="262">
        <v>94.503200000000007</v>
      </c>
      <c r="H30" s="262">
        <v>93.6751</v>
      </c>
      <c r="I30" s="262">
        <v>95.136600000000001</v>
      </c>
      <c r="J30" s="262">
        <v>93.966399999999993</v>
      </c>
      <c r="K30" s="262">
        <v>93.821299999999994</v>
      </c>
      <c r="L30" s="262">
        <v>93.296499999999995</v>
      </c>
      <c r="M30" s="262">
        <v>93.7333</v>
      </c>
      <c r="N30" s="262">
        <v>94.024799999999999</v>
      </c>
      <c r="O30" s="262">
        <v>92.553200000000004</v>
      </c>
      <c r="P30" s="262">
        <v>91.438599999999994</v>
      </c>
      <c r="Q30" s="262">
        <v>93.731899999999996</v>
      </c>
      <c r="R30" s="262">
        <v>92.000699999999995</v>
      </c>
      <c r="S30" s="262">
        <v>93.491100000000003</v>
      </c>
      <c r="T30" s="262">
        <v>94.034700000000001</v>
      </c>
      <c r="U30" s="262">
        <v>95.904200000000003</v>
      </c>
      <c r="V30" s="262">
        <v>96.465199999999996</v>
      </c>
      <c r="W30" s="262">
        <v>96.975399999999993</v>
      </c>
      <c r="X30" s="262">
        <v>96.548900000000003</v>
      </c>
      <c r="Y30" s="262">
        <v>96.686000000000007</v>
      </c>
      <c r="Z30" s="262">
        <v>96.956500000000005</v>
      </c>
      <c r="AA30" s="262">
        <v>96.382900000000006</v>
      </c>
      <c r="AB30" s="262">
        <v>98.328100000000006</v>
      </c>
      <c r="AC30" s="262">
        <v>96.950999999999993</v>
      </c>
      <c r="AD30" s="262">
        <v>95.445899999999995</v>
      </c>
      <c r="AE30" s="262">
        <v>95.991699999999994</v>
      </c>
      <c r="AF30" s="262">
        <v>95.675700000000006</v>
      </c>
      <c r="AG30" s="262">
        <v>94.265600000000006</v>
      </c>
      <c r="AH30" s="262">
        <v>94.359200000000001</v>
      </c>
      <c r="AI30" s="262">
        <v>93.860399999999998</v>
      </c>
      <c r="AJ30" s="262">
        <v>95.985200000000006</v>
      </c>
      <c r="AK30" s="262">
        <v>94.777699999999996</v>
      </c>
      <c r="AL30" s="262">
        <v>95.766199999999998</v>
      </c>
      <c r="AM30" s="262">
        <v>97.833799999999997</v>
      </c>
      <c r="AN30" s="262">
        <v>98.2714</v>
      </c>
      <c r="AO30" s="262">
        <v>97.844999999999999</v>
      </c>
      <c r="AP30" s="262">
        <v>96.161100000000005</v>
      </c>
      <c r="AQ30" s="262">
        <v>96.595299999999995</v>
      </c>
      <c r="AR30" s="262">
        <v>95.818100000000001</v>
      </c>
      <c r="AS30" s="262">
        <v>96.892700000000005</v>
      </c>
      <c r="AT30" s="262">
        <v>96.850300000000004</v>
      </c>
      <c r="AU30" s="262">
        <v>97.885199999999998</v>
      </c>
      <c r="AV30" s="262">
        <v>97.371200000000002</v>
      </c>
      <c r="AW30" s="262">
        <v>97.838800000000006</v>
      </c>
      <c r="AX30" s="262">
        <v>98.688599999999994</v>
      </c>
      <c r="AY30" s="262">
        <v>98.524891111000002</v>
      </c>
      <c r="AZ30" s="350">
        <v>98.709810000000004</v>
      </c>
      <c r="BA30" s="350">
        <v>98.838080000000005</v>
      </c>
      <c r="BB30" s="350">
        <v>98.823589999999996</v>
      </c>
      <c r="BC30" s="350">
        <v>98.903139999999993</v>
      </c>
      <c r="BD30" s="350">
        <v>98.990610000000004</v>
      </c>
      <c r="BE30" s="350">
        <v>99.105959999999996</v>
      </c>
      <c r="BF30" s="350">
        <v>99.194329999999994</v>
      </c>
      <c r="BG30" s="350">
        <v>99.275670000000005</v>
      </c>
      <c r="BH30" s="350">
        <v>99.332970000000003</v>
      </c>
      <c r="BI30" s="350">
        <v>99.412989999999994</v>
      </c>
      <c r="BJ30" s="350">
        <v>99.498739999999998</v>
      </c>
      <c r="BK30" s="350">
        <v>99.60042</v>
      </c>
      <c r="BL30" s="350">
        <v>99.689949999999996</v>
      </c>
      <c r="BM30" s="350">
        <v>99.777540000000002</v>
      </c>
      <c r="BN30" s="350">
        <v>99.854219999999998</v>
      </c>
      <c r="BO30" s="350">
        <v>99.944659999999999</v>
      </c>
      <c r="BP30" s="350">
        <v>100.0399</v>
      </c>
      <c r="BQ30" s="350">
        <v>100.1581</v>
      </c>
      <c r="BR30" s="350">
        <v>100.24930000000001</v>
      </c>
      <c r="BS30" s="350">
        <v>100.3317</v>
      </c>
      <c r="BT30" s="350">
        <v>100.3877</v>
      </c>
      <c r="BU30" s="350">
        <v>100.4654</v>
      </c>
      <c r="BV30" s="350">
        <v>100.5474</v>
      </c>
    </row>
    <row r="31" spans="1:74" ht="10.95" customHeight="1">
      <c r="A31" s="641" t="s">
        <v>1238</v>
      </c>
      <c r="B31" s="642" t="s">
        <v>256</v>
      </c>
      <c r="C31" s="262">
        <v>86.528099999999995</v>
      </c>
      <c r="D31" s="262">
        <v>85.617999999999995</v>
      </c>
      <c r="E31" s="262">
        <v>85.783299999999997</v>
      </c>
      <c r="F31" s="262">
        <v>86.398700000000005</v>
      </c>
      <c r="G31" s="262">
        <v>86.8506</v>
      </c>
      <c r="H31" s="262">
        <v>86.728800000000007</v>
      </c>
      <c r="I31" s="262">
        <v>86.549400000000006</v>
      </c>
      <c r="J31" s="262">
        <v>86.373900000000006</v>
      </c>
      <c r="K31" s="262">
        <v>86.409000000000006</v>
      </c>
      <c r="L31" s="262">
        <v>85.376400000000004</v>
      </c>
      <c r="M31" s="262">
        <v>85.986000000000004</v>
      </c>
      <c r="N31" s="262">
        <v>86.934299999999993</v>
      </c>
      <c r="O31" s="262">
        <v>86.539400000000001</v>
      </c>
      <c r="P31" s="262">
        <v>86.076700000000002</v>
      </c>
      <c r="Q31" s="262">
        <v>87.044499999999999</v>
      </c>
      <c r="R31" s="262">
        <v>86.2226</v>
      </c>
      <c r="S31" s="262">
        <v>85.697500000000005</v>
      </c>
      <c r="T31" s="262">
        <v>85.792199999999994</v>
      </c>
      <c r="U31" s="262">
        <v>86.270600000000002</v>
      </c>
      <c r="V31" s="262">
        <v>86.323800000000006</v>
      </c>
      <c r="W31" s="262">
        <v>86.5929</v>
      </c>
      <c r="X31" s="262">
        <v>86.550700000000006</v>
      </c>
      <c r="Y31" s="262">
        <v>85.698599999999999</v>
      </c>
      <c r="Z31" s="262">
        <v>86.8125</v>
      </c>
      <c r="AA31" s="262">
        <v>87.411199999999994</v>
      </c>
      <c r="AB31" s="262">
        <v>86.704400000000007</v>
      </c>
      <c r="AC31" s="262">
        <v>86.405500000000004</v>
      </c>
      <c r="AD31" s="262">
        <v>86.647800000000004</v>
      </c>
      <c r="AE31" s="262">
        <v>85.942599999999999</v>
      </c>
      <c r="AF31" s="262">
        <v>85.990799999999993</v>
      </c>
      <c r="AG31" s="262">
        <v>85.793400000000005</v>
      </c>
      <c r="AH31" s="262">
        <v>85.492099999999994</v>
      </c>
      <c r="AI31" s="262">
        <v>86.016099999999994</v>
      </c>
      <c r="AJ31" s="262">
        <v>85.814400000000006</v>
      </c>
      <c r="AK31" s="262">
        <v>86.748500000000007</v>
      </c>
      <c r="AL31" s="262">
        <v>88.283000000000001</v>
      </c>
      <c r="AM31" s="262">
        <v>87.492400000000004</v>
      </c>
      <c r="AN31" s="262">
        <v>86.587999999999994</v>
      </c>
      <c r="AO31" s="262">
        <v>86.69</v>
      </c>
      <c r="AP31" s="262">
        <v>87.328000000000003</v>
      </c>
      <c r="AQ31" s="262">
        <v>87.805300000000003</v>
      </c>
      <c r="AR31" s="262">
        <v>87.720299999999995</v>
      </c>
      <c r="AS31" s="262">
        <v>87.358699999999999</v>
      </c>
      <c r="AT31" s="262">
        <v>87.258700000000005</v>
      </c>
      <c r="AU31" s="262">
        <v>86.792599999999993</v>
      </c>
      <c r="AV31" s="262">
        <v>87.275099999999995</v>
      </c>
      <c r="AW31" s="262">
        <v>88.249799999999993</v>
      </c>
      <c r="AX31" s="262">
        <v>88.960400000000007</v>
      </c>
      <c r="AY31" s="262">
        <v>88.362633333000005</v>
      </c>
      <c r="AZ31" s="350">
        <v>88.465969999999999</v>
      </c>
      <c r="BA31" s="350">
        <v>88.571039999999996</v>
      </c>
      <c r="BB31" s="350">
        <v>88.622309999999999</v>
      </c>
      <c r="BC31" s="350">
        <v>88.77252</v>
      </c>
      <c r="BD31" s="350">
        <v>88.966130000000007</v>
      </c>
      <c r="BE31" s="350">
        <v>89.290099999999995</v>
      </c>
      <c r="BF31" s="350">
        <v>89.505279999999999</v>
      </c>
      <c r="BG31" s="350">
        <v>89.698639999999997</v>
      </c>
      <c r="BH31" s="350">
        <v>89.82253</v>
      </c>
      <c r="BI31" s="350">
        <v>90.007980000000003</v>
      </c>
      <c r="BJ31" s="350">
        <v>90.207340000000002</v>
      </c>
      <c r="BK31" s="350">
        <v>90.423900000000003</v>
      </c>
      <c r="BL31" s="350">
        <v>90.648619999999994</v>
      </c>
      <c r="BM31" s="350">
        <v>90.884789999999995</v>
      </c>
      <c r="BN31" s="350">
        <v>91.131929999999997</v>
      </c>
      <c r="BO31" s="350">
        <v>91.391360000000006</v>
      </c>
      <c r="BP31" s="350">
        <v>91.662599999999998</v>
      </c>
      <c r="BQ31" s="350">
        <v>91.972120000000004</v>
      </c>
      <c r="BR31" s="350">
        <v>92.247140000000002</v>
      </c>
      <c r="BS31" s="350">
        <v>92.514139999999998</v>
      </c>
      <c r="BT31" s="350">
        <v>92.738839999999996</v>
      </c>
      <c r="BU31" s="350">
        <v>93.015469999999993</v>
      </c>
      <c r="BV31" s="350">
        <v>93.309759999999997</v>
      </c>
    </row>
    <row r="32" spans="1:74" ht="10.95" customHeight="1">
      <c r="A32" s="641" t="s">
        <v>1239</v>
      </c>
      <c r="B32" s="642" t="s">
        <v>1240</v>
      </c>
      <c r="C32" s="262">
        <v>65.241500000000002</v>
      </c>
      <c r="D32" s="262">
        <v>64.928899999999999</v>
      </c>
      <c r="E32" s="262">
        <v>65.867900000000006</v>
      </c>
      <c r="F32" s="262">
        <v>68.8733</v>
      </c>
      <c r="G32" s="262">
        <v>68.614500000000007</v>
      </c>
      <c r="H32" s="262">
        <v>68.8857</v>
      </c>
      <c r="I32" s="262">
        <v>69.697299999999998</v>
      </c>
      <c r="J32" s="262">
        <v>70.047300000000007</v>
      </c>
      <c r="K32" s="262">
        <v>70.213899999999995</v>
      </c>
      <c r="L32" s="262">
        <v>70.978499999999997</v>
      </c>
      <c r="M32" s="262">
        <v>71.325699999999998</v>
      </c>
      <c r="N32" s="262">
        <v>68.784499999999994</v>
      </c>
      <c r="O32" s="262">
        <v>67.261799999999994</v>
      </c>
      <c r="P32" s="262">
        <v>69.105999999999995</v>
      </c>
      <c r="Q32" s="262">
        <v>69.495099999999994</v>
      </c>
      <c r="R32" s="262">
        <v>70.065100000000001</v>
      </c>
      <c r="S32" s="262">
        <v>70.880300000000005</v>
      </c>
      <c r="T32" s="262">
        <v>70.666399999999996</v>
      </c>
      <c r="U32" s="262">
        <v>71.2346</v>
      </c>
      <c r="V32" s="262">
        <v>71.510999999999996</v>
      </c>
      <c r="W32" s="262">
        <v>71.418599999999998</v>
      </c>
      <c r="X32" s="262">
        <v>70.522000000000006</v>
      </c>
      <c r="Y32" s="262">
        <v>69.990600000000001</v>
      </c>
      <c r="Z32" s="262">
        <v>70.126499999999993</v>
      </c>
      <c r="AA32" s="262">
        <v>70.7821</v>
      </c>
      <c r="AB32" s="262">
        <v>72.263099999999994</v>
      </c>
      <c r="AC32" s="262">
        <v>71.427400000000006</v>
      </c>
      <c r="AD32" s="262">
        <v>71.499099999999999</v>
      </c>
      <c r="AE32" s="262">
        <v>70.792900000000003</v>
      </c>
      <c r="AF32" s="262">
        <v>71.036900000000003</v>
      </c>
      <c r="AG32" s="262">
        <v>70.135599999999997</v>
      </c>
      <c r="AH32" s="262">
        <v>70.027500000000003</v>
      </c>
      <c r="AI32" s="262">
        <v>70.162800000000004</v>
      </c>
      <c r="AJ32" s="262">
        <v>70.0441</v>
      </c>
      <c r="AK32" s="262">
        <v>71.220699999999994</v>
      </c>
      <c r="AL32" s="262">
        <v>72.258399999999995</v>
      </c>
      <c r="AM32" s="262">
        <v>72.069699999999997</v>
      </c>
      <c r="AN32" s="262">
        <v>73.459299999999999</v>
      </c>
      <c r="AO32" s="262">
        <v>73.206999999999994</v>
      </c>
      <c r="AP32" s="262">
        <v>71.382800000000003</v>
      </c>
      <c r="AQ32" s="262">
        <v>73.220500000000001</v>
      </c>
      <c r="AR32" s="262">
        <v>73.384200000000007</v>
      </c>
      <c r="AS32" s="262">
        <v>73.278599999999997</v>
      </c>
      <c r="AT32" s="262">
        <v>73.555599999999998</v>
      </c>
      <c r="AU32" s="262">
        <v>73.813999999999993</v>
      </c>
      <c r="AV32" s="262">
        <v>73.792400000000001</v>
      </c>
      <c r="AW32" s="262">
        <v>74.448300000000003</v>
      </c>
      <c r="AX32" s="262">
        <v>73.742199999999997</v>
      </c>
      <c r="AY32" s="262">
        <v>74.842266667000004</v>
      </c>
      <c r="AZ32" s="350">
        <v>75.338669999999993</v>
      </c>
      <c r="BA32" s="350">
        <v>75.878519999999995</v>
      </c>
      <c r="BB32" s="350">
        <v>76.473879999999994</v>
      </c>
      <c r="BC32" s="350">
        <v>77.091579999999993</v>
      </c>
      <c r="BD32" s="350">
        <v>77.743690000000001</v>
      </c>
      <c r="BE32" s="350">
        <v>78.4696</v>
      </c>
      <c r="BF32" s="350">
        <v>79.160970000000006</v>
      </c>
      <c r="BG32" s="350">
        <v>79.857200000000006</v>
      </c>
      <c r="BH32" s="350">
        <v>80.527600000000007</v>
      </c>
      <c r="BI32" s="350">
        <v>81.256550000000004</v>
      </c>
      <c r="BJ32" s="350">
        <v>82.013379999999998</v>
      </c>
      <c r="BK32" s="350">
        <v>82.79495</v>
      </c>
      <c r="BL32" s="350">
        <v>83.609859999999998</v>
      </c>
      <c r="BM32" s="350">
        <v>84.454970000000003</v>
      </c>
      <c r="BN32" s="350">
        <v>85.365139999999997</v>
      </c>
      <c r="BO32" s="350">
        <v>86.244540000000001</v>
      </c>
      <c r="BP32" s="350">
        <v>87.128020000000006</v>
      </c>
      <c r="BQ32" s="350">
        <v>88.086349999999996</v>
      </c>
      <c r="BR32" s="350">
        <v>88.924899999999994</v>
      </c>
      <c r="BS32" s="350">
        <v>89.714460000000003</v>
      </c>
      <c r="BT32" s="350">
        <v>90.421819999999997</v>
      </c>
      <c r="BU32" s="350">
        <v>91.138279999999995</v>
      </c>
      <c r="BV32" s="350">
        <v>91.830650000000006</v>
      </c>
    </row>
    <row r="33" spans="1:74" ht="10.95" customHeight="1">
      <c r="A33" s="641" t="s">
        <v>1241</v>
      </c>
      <c r="B33" s="642" t="s">
        <v>257</v>
      </c>
      <c r="C33" s="262">
        <v>86.436300000000003</v>
      </c>
      <c r="D33" s="262">
        <v>88.156800000000004</v>
      </c>
      <c r="E33" s="262">
        <v>91.698899999999995</v>
      </c>
      <c r="F33" s="262">
        <v>90.961799999999997</v>
      </c>
      <c r="G33" s="262">
        <v>92.026799999999994</v>
      </c>
      <c r="H33" s="262">
        <v>93.829099999999997</v>
      </c>
      <c r="I33" s="262">
        <v>90.081699999999998</v>
      </c>
      <c r="J33" s="262">
        <v>90.729299999999995</v>
      </c>
      <c r="K33" s="262">
        <v>91.401600000000002</v>
      </c>
      <c r="L33" s="262">
        <v>90.849599999999995</v>
      </c>
      <c r="M33" s="262">
        <v>92.594700000000003</v>
      </c>
      <c r="N33" s="262">
        <v>94.444800000000001</v>
      </c>
      <c r="O33" s="262">
        <v>95.3887</v>
      </c>
      <c r="P33" s="262">
        <v>94.788899999999998</v>
      </c>
      <c r="Q33" s="262">
        <v>96.782200000000003</v>
      </c>
      <c r="R33" s="262">
        <v>96.024600000000007</v>
      </c>
      <c r="S33" s="262">
        <v>95.777299999999997</v>
      </c>
      <c r="T33" s="262">
        <v>95.886600000000001</v>
      </c>
      <c r="U33" s="262">
        <v>96.415499999999994</v>
      </c>
      <c r="V33" s="262">
        <v>96.881600000000006</v>
      </c>
      <c r="W33" s="262">
        <v>98.270200000000003</v>
      </c>
      <c r="X33" s="262">
        <v>99.628</v>
      </c>
      <c r="Y33" s="262">
        <v>100.7812</v>
      </c>
      <c r="Z33" s="262">
        <v>101.8402</v>
      </c>
      <c r="AA33" s="262">
        <v>102.21469999999999</v>
      </c>
      <c r="AB33" s="262">
        <v>102.9093</v>
      </c>
      <c r="AC33" s="262">
        <v>99.552000000000007</v>
      </c>
      <c r="AD33" s="262">
        <v>101.5558</v>
      </c>
      <c r="AE33" s="262">
        <v>99.578599999999994</v>
      </c>
      <c r="AF33" s="262">
        <v>97.716200000000001</v>
      </c>
      <c r="AG33" s="262">
        <v>100.1622</v>
      </c>
      <c r="AH33" s="262">
        <v>99.669499999999999</v>
      </c>
      <c r="AI33" s="262">
        <v>95.055800000000005</v>
      </c>
      <c r="AJ33" s="262">
        <v>96.149000000000001</v>
      </c>
      <c r="AK33" s="262">
        <v>98.948999999999998</v>
      </c>
      <c r="AL33" s="262">
        <v>99.145200000000003</v>
      </c>
      <c r="AM33" s="262">
        <v>100.17919999999999</v>
      </c>
      <c r="AN33" s="262">
        <v>99.433700000000002</v>
      </c>
      <c r="AO33" s="262">
        <v>97.251599999999996</v>
      </c>
      <c r="AP33" s="262">
        <v>97.633799999999994</v>
      </c>
      <c r="AQ33" s="262">
        <v>98.055300000000003</v>
      </c>
      <c r="AR33" s="262">
        <v>95.578100000000006</v>
      </c>
      <c r="AS33" s="262">
        <v>99.111599999999996</v>
      </c>
      <c r="AT33" s="262">
        <v>97.988399999999999</v>
      </c>
      <c r="AU33" s="262">
        <v>97.787499999999994</v>
      </c>
      <c r="AV33" s="262">
        <v>101.3258</v>
      </c>
      <c r="AW33" s="262">
        <v>99.783199999999994</v>
      </c>
      <c r="AX33" s="262">
        <v>101.1865</v>
      </c>
      <c r="AY33" s="262">
        <v>100.80241110999999</v>
      </c>
      <c r="AZ33" s="350">
        <v>100.8283</v>
      </c>
      <c r="BA33" s="350">
        <v>100.8586</v>
      </c>
      <c r="BB33" s="350">
        <v>100.71810000000001</v>
      </c>
      <c r="BC33" s="350">
        <v>100.8884</v>
      </c>
      <c r="BD33" s="350">
        <v>101.19450000000001</v>
      </c>
      <c r="BE33" s="350">
        <v>101.9374</v>
      </c>
      <c r="BF33" s="350">
        <v>102.2891</v>
      </c>
      <c r="BG33" s="350">
        <v>102.5506</v>
      </c>
      <c r="BH33" s="350">
        <v>102.51220000000001</v>
      </c>
      <c r="BI33" s="350">
        <v>102.7509</v>
      </c>
      <c r="BJ33" s="350">
        <v>103.05670000000001</v>
      </c>
      <c r="BK33" s="350">
        <v>103.51990000000001</v>
      </c>
      <c r="BL33" s="350">
        <v>103.8926</v>
      </c>
      <c r="BM33" s="350">
        <v>104.2649</v>
      </c>
      <c r="BN33" s="350">
        <v>104.5187</v>
      </c>
      <c r="BO33" s="350">
        <v>104.9789</v>
      </c>
      <c r="BP33" s="350">
        <v>105.5275</v>
      </c>
      <c r="BQ33" s="350">
        <v>106.3203</v>
      </c>
      <c r="BR33" s="350">
        <v>106.9284</v>
      </c>
      <c r="BS33" s="350">
        <v>107.50790000000001</v>
      </c>
      <c r="BT33" s="350">
        <v>108.0078</v>
      </c>
      <c r="BU33" s="350">
        <v>108.5681</v>
      </c>
      <c r="BV33" s="350">
        <v>109.1379</v>
      </c>
    </row>
    <row r="34" spans="1:74" ht="10.95" customHeight="1">
      <c r="A34" s="329" t="s">
        <v>1225</v>
      </c>
      <c r="B34" s="41" t="s">
        <v>1226</v>
      </c>
      <c r="C34" s="262">
        <v>83.739651469999998</v>
      </c>
      <c r="D34" s="262">
        <v>84.79794459</v>
      </c>
      <c r="E34" s="262">
        <v>86.413104809999993</v>
      </c>
      <c r="F34" s="262">
        <v>87.098898860000006</v>
      </c>
      <c r="G34" s="262">
        <v>87.55401105</v>
      </c>
      <c r="H34" s="262">
        <v>88.236643880000003</v>
      </c>
      <c r="I34" s="262">
        <v>87.486427070000005</v>
      </c>
      <c r="J34" s="262">
        <v>87.713235470000001</v>
      </c>
      <c r="K34" s="262">
        <v>87.947875379999999</v>
      </c>
      <c r="L34" s="262">
        <v>87.443846140000005</v>
      </c>
      <c r="M34" s="262">
        <v>87.881096830000004</v>
      </c>
      <c r="N34" s="262">
        <v>88.475469029999999</v>
      </c>
      <c r="O34" s="262">
        <v>88.249606650000004</v>
      </c>
      <c r="P34" s="262">
        <v>87.977165880000001</v>
      </c>
      <c r="Q34" s="262">
        <v>89.092429769999995</v>
      </c>
      <c r="R34" s="262">
        <v>88.27110879</v>
      </c>
      <c r="S34" s="262">
        <v>88.157089040000002</v>
      </c>
      <c r="T34" s="262">
        <v>88.327948879999994</v>
      </c>
      <c r="U34" s="262">
        <v>88.901673389999999</v>
      </c>
      <c r="V34" s="262">
        <v>88.860717780000002</v>
      </c>
      <c r="W34" s="262">
        <v>89.566950649999995</v>
      </c>
      <c r="X34" s="262">
        <v>89.823724189999993</v>
      </c>
      <c r="Y34" s="262">
        <v>89.861326890000001</v>
      </c>
      <c r="Z34" s="262">
        <v>90.506430140000006</v>
      </c>
      <c r="AA34" s="262">
        <v>90.965860559999996</v>
      </c>
      <c r="AB34" s="262">
        <v>91.51088326</v>
      </c>
      <c r="AC34" s="262">
        <v>90.066918189999996</v>
      </c>
      <c r="AD34" s="262">
        <v>90.722642840000006</v>
      </c>
      <c r="AE34" s="262">
        <v>89.897098400000004</v>
      </c>
      <c r="AF34" s="262">
        <v>89.330722080000001</v>
      </c>
      <c r="AG34" s="262">
        <v>89.888695100000007</v>
      </c>
      <c r="AH34" s="262">
        <v>89.916556240000006</v>
      </c>
      <c r="AI34" s="262">
        <v>88.670360619999997</v>
      </c>
      <c r="AJ34" s="262">
        <v>88.901998789999993</v>
      </c>
      <c r="AK34" s="262">
        <v>90.146488509999998</v>
      </c>
      <c r="AL34" s="262">
        <v>90.910998390000003</v>
      </c>
      <c r="AM34" s="262">
        <v>91.121643500000005</v>
      </c>
      <c r="AN34" s="262">
        <v>91.134833349999994</v>
      </c>
      <c r="AO34" s="262">
        <v>90.177947759999995</v>
      </c>
      <c r="AP34" s="262">
        <v>89.831943390000006</v>
      </c>
      <c r="AQ34" s="262">
        <v>90.764570250000006</v>
      </c>
      <c r="AR34" s="262">
        <v>89.702102139999994</v>
      </c>
      <c r="AS34" s="262">
        <v>90.715621299999995</v>
      </c>
      <c r="AT34" s="262">
        <v>90.579382219999999</v>
      </c>
      <c r="AU34" s="262">
        <v>90.226358340000004</v>
      </c>
      <c r="AV34" s="262">
        <v>91.542363589999994</v>
      </c>
      <c r="AW34" s="262">
        <v>91.331501900000006</v>
      </c>
      <c r="AX34" s="262">
        <v>92.217588570000004</v>
      </c>
      <c r="AY34" s="262">
        <v>92.023125191000005</v>
      </c>
      <c r="AZ34" s="350">
        <v>92.191640000000007</v>
      </c>
      <c r="BA34" s="350">
        <v>92.363470000000007</v>
      </c>
      <c r="BB34" s="350">
        <v>92.45335</v>
      </c>
      <c r="BC34" s="350">
        <v>92.695769999999996</v>
      </c>
      <c r="BD34" s="350">
        <v>93.005439999999993</v>
      </c>
      <c r="BE34" s="350">
        <v>93.529120000000006</v>
      </c>
      <c r="BF34" s="350">
        <v>93.863280000000003</v>
      </c>
      <c r="BG34" s="350">
        <v>94.154650000000004</v>
      </c>
      <c r="BH34" s="350">
        <v>94.309550000000002</v>
      </c>
      <c r="BI34" s="350">
        <v>94.585629999999995</v>
      </c>
      <c r="BJ34" s="350">
        <v>94.889210000000006</v>
      </c>
      <c r="BK34" s="350">
        <v>95.247429999999994</v>
      </c>
      <c r="BL34" s="350">
        <v>95.585620000000006</v>
      </c>
      <c r="BM34" s="350">
        <v>95.930930000000004</v>
      </c>
      <c r="BN34" s="350">
        <v>96.251180000000005</v>
      </c>
      <c r="BO34" s="350">
        <v>96.634879999999995</v>
      </c>
      <c r="BP34" s="350">
        <v>97.049840000000003</v>
      </c>
      <c r="BQ34" s="350">
        <v>97.574309999999997</v>
      </c>
      <c r="BR34" s="350">
        <v>97.993099999999998</v>
      </c>
      <c r="BS34" s="350">
        <v>98.384460000000004</v>
      </c>
      <c r="BT34" s="350">
        <v>98.708129999999997</v>
      </c>
      <c r="BU34" s="350">
        <v>99.074830000000006</v>
      </c>
      <c r="BV34" s="350">
        <v>99.444289999999995</v>
      </c>
    </row>
    <row r="35" spans="1:74" ht="10.95" customHeight="1">
      <c r="A35" s="329" t="s">
        <v>1227</v>
      </c>
      <c r="B35" s="41" t="s">
        <v>1228</v>
      </c>
      <c r="C35" s="262">
        <v>81.171263980000006</v>
      </c>
      <c r="D35" s="262">
        <v>81.669864419999996</v>
      </c>
      <c r="E35" s="262">
        <v>82.878430289999997</v>
      </c>
      <c r="F35" s="262">
        <v>84.234552750000006</v>
      </c>
      <c r="G35" s="262">
        <v>84.569851850000006</v>
      </c>
      <c r="H35" s="262">
        <v>84.362615439999999</v>
      </c>
      <c r="I35" s="262">
        <v>84.402919209999993</v>
      </c>
      <c r="J35" s="262">
        <v>84.534082280000007</v>
      </c>
      <c r="K35" s="262">
        <v>84.582306500000001</v>
      </c>
      <c r="L35" s="262">
        <v>84.784689580000006</v>
      </c>
      <c r="M35" s="262">
        <v>85.119713099999998</v>
      </c>
      <c r="N35" s="262">
        <v>85.162250709999995</v>
      </c>
      <c r="O35" s="262">
        <v>84.810014019999997</v>
      </c>
      <c r="P35" s="262">
        <v>84.743844929999995</v>
      </c>
      <c r="Q35" s="262">
        <v>85.760512689999999</v>
      </c>
      <c r="R35" s="262">
        <v>85.164455559999993</v>
      </c>
      <c r="S35" s="262">
        <v>85.604646639999999</v>
      </c>
      <c r="T35" s="262">
        <v>85.545794849999993</v>
      </c>
      <c r="U35" s="262">
        <v>86.128855279999996</v>
      </c>
      <c r="V35" s="262">
        <v>86.163988410000002</v>
      </c>
      <c r="W35" s="262">
        <v>86.729909739999997</v>
      </c>
      <c r="X35" s="262">
        <v>86.944039399999994</v>
      </c>
      <c r="Y35" s="262">
        <v>86.900934169999999</v>
      </c>
      <c r="Z35" s="262">
        <v>87.545296829999998</v>
      </c>
      <c r="AA35" s="262">
        <v>88.211017190000007</v>
      </c>
      <c r="AB35" s="262">
        <v>89.078604139999996</v>
      </c>
      <c r="AC35" s="262">
        <v>88.261040719999997</v>
      </c>
      <c r="AD35" s="262">
        <v>88.418672950000001</v>
      </c>
      <c r="AE35" s="262">
        <v>88.180900690000001</v>
      </c>
      <c r="AF35" s="262">
        <v>88.001442339999997</v>
      </c>
      <c r="AG35" s="262">
        <v>88.106976500000002</v>
      </c>
      <c r="AH35" s="262">
        <v>87.935861250000002</v>
      </c>
      <c r="AI35" s="262">
        <v>87.513400259999997</v>
      </c>
      <c r="AJ35" s="262">
        <v>87.84780087</v>
      </c>
      <c r="AK35" s="262">
        <v>88.641222810000002</v>
      </c>
      <c r="AL35" s="262">
        <v>89.590601199999995</v>
      </c>
      <c r="AM35" s="262">
        <v>90.101249519999996</v>
      </c>
      <c r="AN35" s="262">
        <v>90.884023130000003</v>
      </c>
      <c r="AO35" s="262">
        <v>90.252010740000003</v>
      </c>
      <c r="AP35" s="262">
        <v>89.329133100000007</v>
      </c>
      <c r="AQ35" s="262">
        <v>89.820759600000002</v>
      </c>
      <c r="AR35" s="262">
        <v>89.798374969999998</v>
      </c>
      <c r="AS35" s="262">
        <v>90.125035569999994</v>
      </c>
      <c r="AT35" s="262">
        <v>90.491380910000004</v>
      </c>
      <c r="AU35" s="262">
        <v>90.607473130000002</v>
      </c>
      <c r="AV35" s="262">
        <v>91.111975209999997</v>
      </c>
      <c r="AW35" s="262">
        <v>91.681683840000005</v>
      </c>
      <c r="AX35" s="262">
        <v>91.836024589999994</v>
      </c>
      <c r="AY35" s="262">
        <v>92.235810916999995</v>
      </c>
      <c r="AZ35" s="350">
        <v>92.595519999999993</v>
      </c>
      <c r="BA35" s="350">
        <v>92.963269999999994</v>
      </c>
      <c r="BB35" s="350">
        <v>93.297749999999994</v>
      </c>
      <c r="BC35" s="350">
        <v>93.712590000000006</v>
      </c>
      <c r="BD35" s="350">
        <v>94.166449999999998</v>
      </c>
      <c r="BE35" s="350">
        <v>94.712829999999997</v>
      </c>
      <c r="BF35" s="350">
        <v>95.204650000000001</v>
      </c>
      <c r="BG35" s="350">
        <v>95.695400000000006</v>
      </c>
      <c r="BH35" s="350">
        <v>96.162729999999996</v>
      </c>
      <c r="BI35" s="350">
        <v>96.668080000000003</v>
      </c>
      <c r="BJ35" s="350">
        <v>97.189109999999999</v>
      </c>
      <c r="BK35" s="350">
        <v>97.741200000000006</v>
      </c>
      <c r="BL35" s="350">
        <v>98.282030000000006</v>
      </c>
      <c r="BM35" s="350">
        <v>98.827010000000001</v>
      </c>
      <c r="BN35" s="350">
        <v>99.37021</v>
      </c>
      <c r="BO35" s="350">
        <v>99.927890000000005</v>
      </c>
      <c r="BP35" s="350">
        <v>100.4941</v>
      </c>
      <c r="BQ35" s="350">
        <v>101.1267</v>
      </c>
      <c r="BR35" s="350">
        <v>101.66679999999999</v>
      </c>
      <c r="BS35" s="350">
        <v>102.1722</v>
      </c>
      <c r="BT35" s="350">
        <v>102.6225</v>
      </c>
      <c r="BU35" s="350">
        <v>103.0736</v>
      </c>
      <c r="BV35" s="350">
        <v>103.5052</v>
      </c>
    </row>
    <row r="36" spans="1:74" ht="10.95" customHeight="1">
      <c r="A36" s="329" t="s">
        <v>1229</v>
      </c>
      <c r="B36" s="41" t="s">
        <v>1230</v>
      </c>
      <c r="C36" s="262">
        <v>84.504641800000002</v>
      </c>
      <c r="D36" s="262">
        <v>85.364879990000006</v>
      </c>
      <c r="E36" s="262">
        <v>86.856193809999994</v>
      </c>
      <c r="F36" s="262">
        <v>87.603118789999996</v>
      </c>
      <c r="G36" s="262">
        <v>88.618761109999994</v>
      </c>
      <c r="H36" s="262">
        <v>89.047875070000003</v>
      </c>
      <c r="I36" s="262">
        <v>89.010062619999999</v>
      </c>
      <c r="J36" s="262">
        <v>89.160719209999996</v>
      </c>
      <c r="K36" s="262">
        <v>89.392702110000002</v>
      </c>
      <c r="L36" s="262">
        <v>89.002390410000004</v>
      </c>
      <c r="M36" s="262">
        <v>89.327440490000001</v>
      </c>
      <c r="N36" s="262">
        <v>90.163114280000002</v>
      </c>
      <c r="O36" s="262">
        <v>90.178208069999997</v>
      </c>
      <c r="P36" s="262">
        <v>89.83658045</v>
      </c>
      <c r="Q36" s="262">
        <v>90.837479979999998</v>
      </c>
      <c r="R36" s="262">
        <v>89.845583550000001</v>
      </c>
      <c r="S36" s="262">
        <v>89.852369539999998</v>
      </c>
      <c r="T36" s="262">
        <v>89.975519840000004</v>
      </c>
      <c r="U36" s="262">
        <v>90.658501860000001</v>
      </c>
      <c r="V36" s="262">
        <v>90.665557199999995</v>
      </c>
      <c r="W36" s="262">
        <v>91.335282910000004</v>
      </c>
      <c r="X36" s="262">
        <v>91.808149119999996</v>
      </c>
      <c r="Y36" s="262">
        <v>91.935346150000001</v>
      </c>
      <c r="Z36" s="262">
        <v>92.850146969999997</v>
      </c>
      <c r="AA36" s="262">
        <v>93.613945090000001</v>
      </c>
      <c r="AB36" s="262">
        <v>94.083620319999994</v>
      </c>
      <c r="AC36" s="262">
        <v>93.171182310000006</v>
      </c>
      <c r="AD36" s="262">
        <v>93.849767049999997</v>
      </c>
      <c r="AE36" s="262">
        <v>93.250097960000005</v>
      </c>
      <c r="AF36" s="262">
        <v>93.24583088</v>
      </c>
      <c r="AG36" s="262">
        <v>93.851515789999993</v>
      </c>
      <c r="AH36" s="262">
        <v>93.561105870000006</v>
      </c>
      <c r="AI36" s="262">
        <v>92.868127099999995</v>
      </c>
      <c r="AJ36" s="262">
        <v>92.970506920000005</v>
      </c>
      <c r="AK36" s="262">
        <v>94.297595580000007</v>
      </c>
      <c r="AL36" s="262">
        <v>95.086188219999997</v>
      </c>
      <c r="AM36" s="262">
        <v>95.106615340000005</v>
      </c>
      <c r="AN36" s="262">
        <v>95.250183000000007</v>
      </c>
      <c r="AO36" s="262">
        <v>94.69002356</v>
      </c>
      <c r="AP36" s="262">
        <v>94.556270729999994</v>
      </c>
      <c r="AQ36" s="262">
        <v>95.208238179999995</v>
      </c>
      <c r="AR36" s="262">
        <v>94.682514569999995</v>
      </c>
      <c r="AS36" s="262">
        <v>95.043212299999993</v>
      </c>
      <c r="AT36" s="262">
        <v>95.358602289999993</v>
      </c>
      <c r="AU36" s="262">
        <v>95.28560813</v>
      </c>
      <c r="AV36" s="262">
        <v>96.394892830000003</v>
      </c>
      <c r="AW36" s="262">
        <v>96.665551699999995</v>
      </c>
      <c r="AX36" s="262">
        <v>97.380690229999999</v>
      </c>
      <c r="AY36" s="262">
        <v>97.206566013</v>
      </c>
      <c r="AZ36" s="350">
        <v>97.400030000000001</v>
      </c>
      <c r="BA36" s="350">
        <v>97.591710000000006</v>
      </c>
      <c r="BB36" s="350">
        <v>97.695890000000006</v>
      </c>
      <c r="BC36" s="350">
        <v>97.948300000000003</v>
      </c>
      <c r="BD36" s="350">
        <v>98.263220000000004</v>
      </c>
      <c r="BE36" s="350">
        <v>98.760660000000001</v>
      </c>
      <c r="BF36" s="350">
        <v>99.110579999999999</v>
      </c>
      <c r="BG36" s="350">
        <v>99.432990000000004</v>
      </c>
      <c r="BH36" s="350">
        <v>99.663460000000001</v>
      </c>
      <c r="BI36" s="350">
        <v>99.979200000000006</v>
      </c>
      <c r="BJ36" s="350">
        <v>100.3158</v>
      </c>
      <c r="BK36" s="350">
        <v>100.68859999999999</v>
      </c>
      <c r="BL36" s="350">
        <v>101.0552</v>
      </c>
      <c r="BM36" s="350">
        <v>101.4312</v>
      </c>
      <c r="BN36" s="350">
        <v>101.80119999999999</v>
      </c>
      <c r="BO36" s="350">
        <v>102.20699999999999</v>
      </c>
      <c r="BP36" s="350">
        <v>102.63330000000001</v>
      </c>
      <c r="BQ36" s="350">
        <v>103.134</v>
      </c>
      <c r="BR36" s="350">
        <v>103.5612</v>
      </c>
      <c r="BS36" s="350">
        <v>103.9687</v>
      </c>
      <c r="BT36" s="350">
        <v>104.32769999999999</v>
      </c>
      <c r="BU36" s="350">
        <v>104.7174</v>
      </c>
      <c r="BV36" s="350">
        <v>105.10890000000001</v>
      </c>
    </row>
    <row r="37" spans="1:74" ht="10.95" customHeight="1">
      <c r="A37" s="329" t="s">
        <v>1231</v>
      </c>
      <c r="B37" s="41" t="s">
        <v>1232</v>
      </c>
      <c r="C37" s="262">
        <v>85.729491839999994</v>
      </c>
      <c r="D37" s="262">
        <v>86.708435719999997</v>
      </c>
      <c r="E37" s="262">
        <v>87.763058180000002</v>
      </c>
      <c r="F37" s="262">
        <v>88.450574500000002</v>
      </c>
      <c r="G37" s="262">
        <v>89.201432019999999</v>
      </c>
      <c r="H37" s="262">
        <v>89.562716269999996</v>
      </c>
      <c r="I37" s="262">
        <v>89.577367949999996</v>
      </c>
      <c r="J37" s="262">
        <v>89.444970560000002</v>
      </c>
      <c r="K37" s="262">
        <v>89.614220630000005</v>
      </c>
      <c r="L37" s="262">
        <v>88.69818995</v>
      </c>
      <c r="M37" s="262">
        <v>89.053474870000002</v>
      </c>
      <c r="N37" s="262">
        <v>90.024508260000005</v>
      </c>
      <c r="O37" s="262">
        <v>89.504224739999998</v>
      </c>
      <c r="P37" s="262">
        <v>88.768750769999997</v>
      </c>
      <c r="Q37" s="262">
        <v>89.992015519999995</v>
      </c>
      <c r="R37" s="262">
        <v>88.463184080000005</v>
      </c>
      <c r="S37" s="262">
        <v>88.358023279999998</v>
      </c>
      <c r="T37" s="262">
        <v>88.440789390000006</v>
      </c>
      <c r="U37" s="262">
        <v>89.414693549999996</v>
      </c>
      <c r="V37" s="262">
        <v>89.080920950000007</v>
      </c>
      <c r="W37" s="262">
        <v>89.998312389999995</v>
      </c>
      <c r="X37" s="262">
        <v>90.088251279999994</v>
      </c>
      <c r="Y37" s="262">
        <v>89.960699649999995</v>
      </c>
      <c r="Z37" s="262">
        <v>90.941809070000005</v>
      </c>
      <c r="AA37" s="262">
        <v>91.521174560000006</v>
      </c>
      <c r="AB37" s="262">
        <v>91.607366589999998</v>
      </c>
      <c r="AC37" s="262">
        <v>90.733368940000005</v>
      </c>
      <c r="AD37" s="262">
        <v>90.931660890000003</v>
      </c>
      <c r="AE37" s="262">
        <v>90.448802720000003</v>
      </c>
      <c r="AF37" s="262">
        <v>90.426539610000006</v>
      </c>
      <c r="AG37" s="262">
        <v>90.704489219999999</v>
      </c>
      <c r="AH37" s="262">
        <v>90.615125250000006</v>
      </c>
      <c r="AI37" s="262">
        <v>90.345064160000007</v>
      </c>
      <c r="AJ37" s="262">
        <v>90.502222880000005</v>
      </c>
      <c r="AK37" s="262">
        <v>91.37798377</v>
      </c>
      <c r="AL37" s="262">
        <v>92.336056630000002</v>
      </c>
      <c r="AM37" s="262">
        <v>92.453966840000007</v>
      </c>
      <c r="AN37" s="262">
        <v>92.31969264</v>
      </c>
      <c r="AO37" s="262">
        <v>91.779205739999995</v>
      </c>
      <c r="AP37" s="262">
        <v>91.580915349999998</v>
      </c>
      <c r="AQ37" s="262">
        <v>92.393149109999996</v>
      </c>
      <c r="AR37" s="262">
        <v>91.869861409999999</v>
      </c>
      <c r="AS37" s="262">
        <v>92.025805039999995</v>
      </c>
      <c r="AT37" s="262">
        <v>92.44506835</v>
      </c>
      <c r="AU37" s="262">
        <v>92.338890660000004</v>
      </c>
      <c r="AV37" s="262">
        <v>93.377555189999995</v>
      </c>
      <c r="AW37" s="262">
        <v>93.806483029999995</v>
      </c>
      <c r="AX37" s="262">
        <v>94.727342010000001</v>
      </c>
      <c r="AY37" s="262">
        <v>94.277987109999998</v>
      </c>
      <c r="AZ37" s="350">
        <v>94.423460000000006</v>
      </c>
      <c r="BA37" s="350">
        <v>94.563959999999994</v>
      </c>
      <c r="BB37" s="350">
        <v>94.609750000000005</v>
      </c>
      <c r="BC37" s="350">
        <v>94.80762</v>
      </c>
      <c r="BD37" s="350">
        <v>95.067809999999994</v>
      </c>
      <c r="BE37" s="350">
        <v>95.525760000000005</v>
      </c>
      <c r="BF37" s="350">
        <v>95.809060000000002</v>
      </c>
      <c r="BG37" s="350">
        <v>96.053120000000007</v>
      </c>
      <c r="BH37" s="350">
        <v>96.183430000000001</v>
      </c>
      <c r="BI37" s="350">
        <v>96.404939999999996</v>
      </c>
      <c r="BJ37" s="350">
        <v>96.643109999999993</v>
      </c>
      <c r="BK37" s="350">
        <v>96.90795</v>
      </c>
      <c r="BL37" s="350">
        <v>97.171959999999999</v>
      </c>
      <c r="BM37" s="350">
        <v>97.445130000000006</v>
      </c>
      <c r="BN37" s="350">
        <v>97.713089999999994</v>
      </c>
      <c r="BO37" s="350">
        <v>98.015389999999996</v>
      </c>
      <c r="BP37" s="350">
        <v>98.337649999999996</v>
      </c>
      <c r="BQ37" s="350">
        <v>98.733429999999998</v>
      </c>
      <c r="BR37" s="350">
        <v>99.055409999999995</v>
      </c>
      <c r="BS37" s="350">
        <v>99.357159999999993</v>
      </c>
      <c r="BT37" s="350">
        <v>99.598500000000001</v>
      </c>
      <c r="BU37" s="350">
        <v>99.889920000000004</v>
      </c>
      <c r="BV37" s="350">
        <v>100.19119999999999</v>
      </c>
    </row>
    <row r="38" spans="1:74" ht="10.95" customHeight="1">
      <c r="A38" s="37"/>
      <c r="B38" s="41"/>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262"/>
      <c r="AH38" s="262"/>
      <c r="AI38" s="262"/>
      <c r="AJ38" s="262"/>
      <c r="AK38" s="262"/>
      <c r="AL38" s="262"/>
      <c r="AM38" s="262"/>
      <c r="AN38" s="262"/>
      <c r="AO38" s="262"/>
      <c r="AP38" s="262"/>
      <c r="AQ38" s="262"/>
      <c r="AR38" s="262"/>
      <c r="AS38" s="262"/>
      <c r="AT38" s="262"/>
      <c r="AU38" s="262"/>
      <c r="AV38" s="262"/>
      <c r="AW38" s="262"/>
      <c r="AX38" s="262"/>
      <c r="AY38" s="262"/>
      <c r="AZ38" s="350"/>
      <c r="BA38" s="350"/>
      <c r="BB38" s="350"/>
      <c r="BC38" s="350"/>
      <c r="BD38" s="350"/>
      <c r="BE38" s="350"/>
      <c r="BF38" s="350"/>
      <c r="BG38" s="350"/>
      <c r="BH38" s="350"/>
      <c r="BI38" s="350"/>
      <c r="BJ38" s="350"/>
      <c r="BK38" s="350"/>
      <c r="BL38" s="350"/>
      <c r="BM38" s="350"/>
      <c r="BN38" s="350"/>
      <c r="BO38" s="350"/>
      <c r="BP38" s="350"/>
      <c r="BQ38" s="350"/>
      <c r="BR38" s="350"/>
      <c r="BS38" s="350"/>
      <c r="BT38" s="350"/>
      <c r="BU38" s="350"/>
      <c r="BV38" s="350"/>
    </row>
    <row r="39" spans="1:74" ht="11.1" customHeight="1">
      <c r="A39" s="140"/>
      <c r="B39" s="144" t="s">
        <v>23</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333"/>
      <c r="BA39" s="333"/>
      <c r="BB39" s="333"/>
      <c r="BC39" s="333"/>
      <c r="BD39" s="333"/>
      <c r="BE39" s="333"/>
      <c r="BF39" s="333"/>
      <c r="BG39" s="333"/>
      <c r="BH39" s="333"/>
      <c r="BI39" s="333"/>
      <c r="BJ39" s="333"/>
      <c r="BK39" s="333"/>
      <c r="BL39" s="333"/>
      <c r="BM39" s="333"/>
      <c r="BN39" s="333"/>
      <c r="BO39" s="333"/>
      <c r="BP39" s="333"/>
      <c r="BQ39" s="333"/>
      <c r="BR39" s="333"/>
      <c r="BS39" s="333"/>
      <c r="BT39" s="333"/>
      <c r="BU39" s="333"/>
      <c r="BV39" s="333"/>
    </row>
    <row r="40" spans="1:74" ht="11.1" customHeight="1">
      <c r="A40" s="134"/>
      <c r="B40" s="139" t="s">
        <v>1222</v>
      </c>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362"/>
      <c r="BA40" s="362"/>
      <c r="BB40" s="362"/>
      <c r="BC40" s="362"/>
      <c r="BD40" s="362"/>
      <c r="BE40" s="362"/>
      <c r="BF40" s="362"/>
      <c r="BG40" s="362"/>
      <c r="BH40" s="362"/>
      <c r="BI40" s="362"/>
      <c r="BJ40" s="362"/>
      <c r="BK40" s="362"/>
      <c r="BL40" s="362"/>
      <c r="BM40" s="362"/>
      <c r="BN40" s="362"/>
      <c r="BO40" s="362"/>
      <c r="BP40" s="362"/>
      <c r="BQ40" s="362"/>
      <c r="BR40" s="362"/>
      <c r="BS40" s="362"/>
      <c r="BT40" s="362"/>
      <c r="BU40" s="362"/>
      <c r="BV40" s="362"/>
    </row>
    <row r="41" spans="1:74" ht="11.1" customHeight="1">
      <c r="A41" s="140" t="s">
        <v>791</v>
      </c>
      <c r="B41" s="211" t="s">
        <v>651</v>
      </c>
      <c r="C41" s="217">
        <v>2.1747800000000002</v>
      </c>
      <c r="D41" s="217">
        <v>2.1735600000000002</v>
      </c>
      <c r="E41" s="217">
        <v>2.1738</v>
      </c>
      <c r="F41" s="217">
        <v>2.1728100000000001</v>
      </c>
      <c r="G41" s="217">
        <v>2.1722999999999999</v>
      </c>
      <c r="H41" s="217">
        <v>2.1732900000000002</v>
      </c>
      <c r="I41" s="217">
        <v>2.1768999999999998</v>
      </c>
      <c r="J41" s="217">
        <v>2.1802000000000001</v>
      </c>
      <c r="K41" s="217">
        <v>2.1831900000000002</v>
      </c>
      <c r="L41" s="217">
        <v>2.1899600000000001</v>
      </c>
      <c r="M41" s="217">
        <v>2.1947100000000002</v>
      </c>
      <c r="N41" s="217">
        <v>2.2046800000000002</v>
      </c>
      <c r="O41" s="217">
        <v>2.2106699999999999</v>
      </c>
      <c r="P41" s="217">
        <v>2.2190799999999999</v>
      </c>
      <c r="Q41" s="217">
        <v>2.2310599999999998</v>
      </c>
      <c r="R41" s="217">
        <v>2.2387899999999998</v>
      </c>
      <c r="S41" s="217">
        <v>2.2474699999999999</v>
      </c>
      <c r="T41" s="217">
        <v>2.2507000000000001</v>
      </c>
      <c r="U41" s="217">
        <v>2.2559399999999998</v>
      </c>
      <c r="V41" s="217">
        <v>2.26187</v>
      </c>
      <c r="W41" s="217">
        <v>2.2675299999999998</v>
      </c>
      <c r="X41" s="217">
        <v>2.26728</v>
      </c>
      <c r="Y41" s="217">
        <v>2.2704900000000001</v>
      </c>
      <c r="Z41" s="217">
        <v>2.2713700000000001</v>
      </c>
      <c r="AA41" s="217">
        <v>2.2760500000000001</v>
      </c>
      <c r="AB41" s="217">
        <v>2.2825299999999999</v>
      </c>
      <c r="AC41" s="217">
        <v>2.2894999999999999</v>
      </c>
      <c r="AD41" s="217">
        <v>2.2895099999999999</v>
      </c>
      <c r="AE41" s="217">
        <v>2.2864800000000001</v>
      </c>
      <c r="AF41" s="217">
        <v>2.2892399999999999</v>
      </c>
      <c r="AG41" s="217">
        <v>2.2883599999999999</v>
      </c>
      <c r="AH41" s="217">
        <v>2.3002600000000002</v>
      </c>
      <c r="AI41" s="217">
        <v>2.3122699999999998</v>
      </c>
      <c r="AJ41" s="217">
        <v>2.31623</v>
      </c>
      <c r="AK41" s="217">
        <v>2.3107099999999998</v>
      </c>
      <c r="AL41" s="217">
        <v>2.3113700000000001</v>
      </c>
      <c r="AM41" s="217">
        <v>2.3119800000000001</v>
      </c>
      <c r="AN41" s="217">
        <v>2.3277000000000001</v>
      </c>
      <c r="AO41" s="217">
        <v>2.3233999999999999</v>
      </c>
      <c r="AP41" s="217">
        <v>2.3148499999999999</v>
      </c>
      <c r="AQ41" s="217">
        <v>2.3183099999999999</v>
      </c>
      <c r="AR41" s="217">
        <v>2.32944</v>
      </c>
      <c r="AS41" s="217">
        <v>2.33318</v>
      </c>
      <c r="AT41" s="217">
        <v>2.3352599999999999</v>
      </c>
      <c r="AU41" s="217">
        <v>2.3394699999999999</v>
      </c>
      <c r="AV41" s="217">
        <v>2.3380800000000002</v>
      </c>
      <c r="AW41" s="217">
        <v>2.33887</v>
      </c>
      <c r="AX41" s="217">
        <v>2.3458199999999998</v>
      </c>
      <c r="AY41" s="217">
        <v>2.3499085184999999</v>
      </c>
      <c r="AZ41" s="359">
        <v>2.3538130000000002</v>
      </c>
      <c r="BA41" s="359">
        <v>2.3573650000000002</v>
      </c>
      <c r="BB41" s="359">
        <v>2.359604</v>
      </c>
      <c r="BC41" s="359">
        <v>2.3631690000000001</v>
      </c>
      <c r="BD41" s="359">
        <v>2.3671009999999999</v>
      </c>
      <c r="BE41" s="359">
        <v>2.3719649999999999</v>
      </c>
      <c r="BF41" s="359">
        <v>2.376204</v>
      </c>
      <c r="BG41" s="359">
        <v>2.3803839999999998</v>
      </c>
      <c r="BH41" s="359">
        <v>2.3849879999999999</v>
      </c>
      <c r="BI41" s="359">
        <v>2.38869</v>
      </c>
      <c r="BJ41" s="359">
        <v>2.3919730000000001</v>
      </c>
      <c r="BK41" s="359">
        <v>2.3940959999999998</v>
      </c>
      <c r="BL41" s="359">
        <v>2.3970929999999999</v>
      </c>
      <c r="BM41" s="359">
        <v>2.400226</v>
      </c>
      <c r="BN41" s="359">
        <v>2.4035310000000001</v>
      </c>
      <c r="BO41" s="359">
        <v>2.4069060000000002</v>
      </c>
      <c r="BP41" s="359">
        <v>2.41039</v>
      </c>
      <c r="BQ41" s="359">
        <v>2.4138009999999999</v>
      </c>
      <c r="BR41" s="359">
        <v>2.4176350000000002</v>
      </c>
      <c r="BS41" s="359">
        <v>2.42171</v>
      </c>
      <c r="BT41" s="359">
        <v>2.4274870000000002</v>
      </c>
      <c r="BU41" s="359">
        <v>2.4309539999999998</v>
      </c>
      <c r="BV41" s="359">
        <v>2.4335689999999999</v>
      </c>
    </row>
    <row r="42" spans="1:74" ht="11.1" customHeight="1">
      <c r="A42" s="145"/>
      <c r="B42" s="139" t="s">
        <v>24</v>
      </c>
      <c r="C42" s="222"/>
      <c r="D42" s="222"/>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336"/>
      <c r="BA42" s="336"/>
      <c r="BB42" s="336"/>
      <c r="BC42" s="336"/>
      <c r="BD42" s="336"/>
      <c r="BE42" s="336"/>
      <c r="BF42" s="336"/>
      <c r="BG42" s="336"/>
      <c r="BH42" s="336"/>
      <c r="BI42" s="336"/>
      <c r="BJ42" s="336"/>
      <c r="BK42" s="336"/>
      <c r="BL42" s="336"/>
      <c r="BM42" s="336"/>
      <c r="BN42" s="336"/>
      <c r="BO42" s="336"/>
      <c r="BP42" s="336"/>
      <c r="BQ42" s="336"/>
      <c r="BR42" s="336"/>
      <c r="BS42" s="336"/>
      <c r="BT42" s="336"/>
      <c r="BU42" s="336"/>
      <c r="BV42" s="336"/>
    </row>
    <row r="43" spans="1:74" ht="11.1" customHeight="1">
      <c r="A43" s="140" t="s">
        <v>790</v>
      </c>
      <c r="B43" s="211" t="s">
        <v>652</v>
      </c>
      <c r="C43" s="217">
        <v>1.819</v>
      </c>
      <c r="D43" s="217">
        <v>1.81</v>
      </c>
      <c r="E43" s="217">
        <v>1.833</v>
      </c>
      <c r="F43" s="217">
        <v>1.8440000000000001</v>
      </c>
      <c r="G43" s="217">
        <v>1.8480000000000001</v>
      </c>
      <c r="H43" s="217">
        <v>1.835</v>
      </c>
      <c r="I43" s="217">
        <v>1.841</v>
      </c>
      <c r="J43" s="217">
        <v>1.849</v>
      </c>
      <c r="K43" s="217">
        <v>1.849</v>
      </c>
      <c r="L43" s="217">
        <v>1.8660000000000001</v>
      </c>
      <c r="M43" s="217">
        <v>1.877</v>
      </c>
      <c r="N43" s="217">
        <v>1.897</v>
      </c>
      <c r="O43" s="217">
        <v>1.927</v>
      </c>
      <c r="P43" s="217">
        <v>1.958</v>
      </c>
      <c r="Q43" s="217">
        <v>1.992</v>
      </c>
      <c r="R43" s="217">
        <v>2.0310000000000001</v>
      </c>
      <c r="S43" s="217">
        <v>2.0409999999999999</v>
      </c>
      <c r="T43" s="217">
        <v>2.0390000000000001</v>
      </c>
      <c r="U43" s="217">
        <v>2.0459999999999998</v>
      </c>
      <c r="V43" s="217">
        <v>2.032</v>
      </c>
      <c r="W43" s="217">
        <v>2.0369999999999999</v>
      </c>
      <c r="X43" s="217">
        <v>2.0110000000000001</v>
      </c>
      <c r="Y43" s="217">
        <v>2.0139999999999998</v>
      </c>
      <c r="Z43" s="217">
        <v>1.998</v>
      </c>
      <c r="AA43" s="217">
        <v>2.0070000000000001</v>
      </c>
      <c r="AB43" s="217">
        <v>2.016</v>
      </c>
      <c r="AC43" s="217">
        <v>2.0419999999999998</v>
      </c>
      <c r="AD43" s="217">
        <v>2.0369999999999999</v>
      </c>
      <c r="AE43" s="217">
        <v>2.0190000000000001</v>
      </c>
      <c r="AF43" s="217">
        <v>1.998</v>
      </c>
      <c r="AG43" s="217">
        <v>2.0009999999999999</v>
      </c>
      <c r="AH43" s="217">
        <v>2.0270000000000001</v>
      </c>
      <c r="AI43" s="217">
        <v>2.044</v>
      </c>
      <c r="AJ43" s="217">
        <v>2.0350000000000001</v>
      </c>
      <c r="AK43" s="217">
        <v>2.0179999999999998</v>
      </c>
      <c r="AL43" s="217">
        <v>2.0150000000000001</v>
      </c>
      <c r="AM43" s="217">
        <v>2.0249999999999999</v>
      </c>
      <c r="AN43" s="217">
        <v>2.0430000000000001</v>
      </c>
      <c r="AO43" s="217">
        <v>2.04</v>
      </c>
      <c r="AP43" s="217">
        <v>2.0350000000000001</v>
      </c>
      <c r="AQ43" s="217">
        <v>2.0409999999999999</v>
      </c>
      <c r="AR43" s="217">
        <v>2.0430000000000001</v>
      </c>
      <c r="AS43" s="217">
        <v>2.044</v>
      </c>
      <c r="AT43" s="217">
        <v>2.0419999999999998</v>
      </c>
      <c r="AU43" s="217">
        <v>2.04</v>
      </c>
      <c r="AV43" s="217">
        <v>2.0249999999999999</v>
      </c>
      <c r="AW43" s="217">
        <v>2.0099999999999998</v>
      </c>
      <c r="AX43" s="217">
        <v>2.0179999999999998</v>
      </c>
      <c r="AY43" s="217">
        <v>2.0272638516999999</v>
      </c>
      <c r="AZ43" s="359">
        <v>2.0495139999999998</v>
      </c>
      <c r="BA43" s="359">
        <v>2.0510540000000002</v>
      </c>
      <c r="BB43" s="359">
        <v>2.054834</v>
      </c>
      <c r="BC43" s="359">
        <v>2.063202</v>
      </c>
      <c r="BD43" s="359">
        <v>2.064889</v>
      </c>
      <c r="BE43" s="359">
        <v>2.05755</v>
      </c>
      <c r="BF43" s="359">
        <v>2.053998</v>
      </c>
      <c r="BG43" s="359">
        <v>2.0518450000000001</v>
      </c>
      <c r="BH43" s="359">
        <v>2.041458</v>
      </c>
      <c r="BI43" s="359">
        <v>2.02637</v>
      </c>
      <c r="BJ43" s="359">
        <v>2.0332650000000001</v>
      </c>
      <c r="BK43" s="359">
        <v>2.0358309999999999</v>
      </c>
      <c r="BL43" s="359">
        <v>2.0578979999999998</v>
      </c>
      <c r="BM43" s="359">
        <v>2.0612759999999999</v>
      </c>
      <c r="BN43" s="359">
        <v>2.0729380000000002</v>
      </c>
      <c r="BO43" s="359">
        <v>2.0845539999999998</v>
      </c>
      <c r="BP43" s="359">
        <v>2.0886170000000002</v>
      </c>
      <c r="BQ43" s="359">
        <v>2.0814750000000002</v>
      </c>
      <c r="BR43" s="359">
        <v>2.0795309999999998</v>
      </c>
      <c r="BS43" s="359">
        <v>2.0791189999999999</v>
      </c>
      <c r="BT43" s="359">
        <v>2.072797</v>
      </c>
      <c r="BU43" s="359">
        <v>2.0577299999999998</v>
      </c>
      <c r="BV43" s="359">
        <v>2.0633720000000002</v>
      </c>
    </row>
    <row r="44" spans="1:74" ht="11.1" customHeight="1">
      <c r="A44" s="134"/>
      <c r="B44" s="139" t="s">
        <v>958</v>
      </c>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8"/>
      <c r="AP44" s="248"/>
      <c r="AQ44" s="248"/>
      <c r="AR44" s="248"/>
      <c r="AS44" s="248"/>
      <c r="AT44" s="248"/>
      <c r="AU44" s="248"/>
      <c r="AV44" s="248"/>
      <c r="AW44" s="248"/>
      <c r="AX44" s="248"/>
      <c r="AY44" s="248"/>
      <c r="AZ44" s="362"/>
      <c r="BA44" s="362"/>
      <c r="BB44" s="362"/>
      <c r="BC44" s="362"/>
      <c r="BD44" s="362"/>
      <c r="BE44" s="362"/>
      <c r="BF44" s="362"/>
      <c r="BG44" s="362"/>
      <c r="BH44" s="362"/>
      <c r="BI44" s="362"/>
      <c r="BJ44" s="362"/>
      <c r="BK44" s="362"/>
      <c r="BL44" s="362"/>
      <c r="BM44" s="362"/>
      <c r="BN44" s="362"/>
      <c r="BO44" s="362"/>
      <c r="BP44" s="362"/>
      <c r="BQ44" s="362"/>
      <c r="BR44" s="362"/>
      <c r="BS44" s="362"/>
      <c r="BT44" s="362"/>
      <c r="BU44" s="362"/>
      <c r="BV44" s="362"/>
    </row>
    <row r="45" spans="1:74" ht="11.1" customHeight="1">
      <c r="A45" s="140" t="s">
        <v>792</v>
      </c>
      <c r="B45" s="211" t="s">
        <v>652</v>
      </c>
      <c r="C45" s="217">
        <v>2.2269999999999999</v>
      </c>
      <c r="D45" s="217">
        <v>2.0579999999999998</v>
      </c>
      <c r="E45" s="217">
        <v>2.2250000000000001</v>
      </c>
      <c r="F45" s="217">
        <v>2.3159999999999998</v>
      </c>
      <c r="G45" s="217">
        <v>2.29</v>
      </c>
      <c r="H45" s="217">
        <v>2.169</v>
      </c>
      <c r="I45" s="217">
        <v>2.17</v>
      </c>
      <c r="J45" s="217">
        <v>2.2290000000000001</v>
      </c>
      <c r="K45" s="217">
        <v>2.198</v>
      </c>
      <c r="L45" s="217">
        <v>2.3170000000000002</v>
      </c>
      <c r="M45" s="217">
        <v>2.3740000000000001</v>
      </c>
      <c r="N45" s="217">
        <v>2.456</v>
      </c>
      <c r="O45" s="217">
        <v>2.5590000000000002</v>
      </c>
      <c r="P45" s="217">
        <v>2.6629999999999998</v>
      </c>
      <c r="Q45" s="217">
        <v>2.988</v>
      </c>
      <c r="R45" s="217">
        <v>3.1960000000000002</v>
      </c>
      <c r="S45" s="217">
        <v>3.3180000000000001</v>
      </c>
      <c r="T45" s="217">
        <v>3.1379999999999999</v>
      </c>
      <c r="U45" s="217">
        <v>3.141</v>
      </c>
      <c r="V45" s="217">
        <v>2.996</v>
      </c>
      <c r="W45" s="217">
        <v>3.06</v>
      </c>
      <c r="X45" s="217">
        <v>2.9460000000000002</v>
      </c>
      <c r="Y45" s="217">
        <v>2.9940000000000002</v>
      </c>
      <c r="Z45" s="217">
        <v>2.871</v>
      </c>
      <c r="AA45" s="217">
        <v>2.95</v>
      </c>
      <c r="AB45" s="217">
        <v>3.0670000000000002</v>
      </c>
      <c r="AC45" s="217">
        <v>3.2429999999999999</v>
      </c>
      <c r="AD45" s="217">
        <v>3.27</v>
      </c>
      <c r="AE45" s="217">
        <v>3.1309999999999998</v>
      </c>
      <c r="AF45" s="217">
        <v>2.9169999999999998</v>
      </c>
      <c r="AG45" s="217">
        <v>2.863</v>
      </c>
      <c r="AH45" s="217">
        <v>3.097</v>
      </c>
      <c r="AI45" s="217">
        <v>3.278</v>
      </c>
      <c r="AJ45" s="217">
        <v>3.2080000000000002</v>
      </c>
      <c r="AK45" s="217">
        <v>2.9239999999999999</v>
      </c>
      <c r="AL45" s="217">
        <v>2.8330000000000002</v>
      </c>
      <c r="AM45" s="217">
        <v>2.8759999999999999</v>
      </c>
      <c r="AN45" s="217">
        <v>3.113</v>
      </c>
      <c r="AO45" s="217">
        <v>3.0379999999999998</v>
      </c>
      <c r="AP45" s="217">
        <v>2.976</v>
      </c>
      <c r="AQ45" s="217">
        <v>2.9609999999999999</v>
      </c>
      <c r="AR45" s="217">
        <v>2.9420000000000002</v>
      </c>
      <c r="AS45" s="217">
        <v>2.944</v>
      </c>
      <c r="AT45" s="217">
        <v>3.0129999999999999</v>
      </c>
      <c r="AU45" s="217">
        <v>3.0059999999999998</v>
      </c>
      <c r="AV45" s="217">
        <v>2.8940000000000001</v>
      </c>
      <c r="AW45" s="217">
        <v>2.7719999999999998</v>
      </c>
      <c r="AX45" s="217">
        <v>2.8079999999999998</v>
      </c>
      <c r="AY45" s="217">
        <v>2.9113419999999999</v>
      </c>
      <c r="AZ45" s="359">
        <v>2.9381379999999999</v>
      </c>
      <c r="BA45" s="359">
        <v>2.9971369999999999</v>
      </c>
      <c r="BB45" s="359">
        <v>2.9925809999999999</v>
      </c>
      <c r="BC45" s="359">
        <v>2.9981710000000001</v>
      </c>
      <c r="BD45" s="359">
        <v>2.997449</v>
      </c>
      <c r="BE45" s="359">
        <v>2.9546250000000001</v>
      </c>
      <c r="BF45" s="359">
        <v>2.9544790000000001</v>
      </c>
      <c r="BG45" s="359">
        <v>2.9015550000000001</v>
      </c>
      <c r="BH45" s="359">
        <v>2.838352</v>
      </c>
      <c r="BI45" s="359">
        <v>2.7907739999999999</v>
      </c>
      <c r="BJ45" s="359">
        <v>2.7468979999999998</v>
      </c>
      <c r="BK45" s="359">
        <v>2.7880560000000001</v>
      </c>
      <c r="BL45" s="359">
        <v>2.8155329999999998</v>
      </c>
      <c r="BM45" s="359">
        <v>2.8495189999999999</v>
      </c>
      <c r="BN45" s="359">
        <v>2.8495569999999999</v>
      </c>
      <c r="BO45" s="359">
        <v>2.8919950000000001</v>
      </c>
      <c r="BP45" s="359">
        <v>2.903181</v>
      </c>
      <c r="BQ45" s="359">
        <v>2.8896570000000001</v>
      </c>
      <c r="BR45" s="359">
        <v>2.8864269999999999</v>
      </c>
      <c r="BS45" s="359">
        <v>2.8346179999999999</v>
      </c>
      <c r="BT45" s="359">
        <v>2.7786019999999998</v>
      </c>
      <c r="BU45" s="359">
        <v>2.7535889999999998</v>
      </c>
      <c r="BV45" s="359">
        <v>2.7144159999999999</v>
      </c>
    </row>
    <row r="46" spans="1:74" ht="11.1" customHeight="1">
      <c r="A46" s="140"/>
      <c r="B46" s="139" t="s">
        <v>768</v>
      </c>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333"/>
      <c r="BA46" s="333"/>
      <c r="BB46" s="333"/>
      <c r="BC46" s="333"/>
      <c r="BD46" s="333"/>
      <c r="BE46" s="333"/>
      <c r="BF46" s="333"/>
      <c r="BG46" s="333"/>
      <c r="BH46" s="333"/>
      <c r="BI46" s="333"/>
      <c r="BJ46" s="333"/>
      <c r="BK46" s="333"/>
      <c r="BL46" s="333"/>
      <c r="BM46" s="333"/>
      <c r="BN46" s="333"/>
      <c r="BO46" s="333"/>
      <c r="BP46" s="333"/>
      <c r="BQ46" s="333"/>
      <c r="BR46" s="333"/>
      <c r="BS46" s="333"/>
      <c r="BT46" s="333"/>
      <c r="BU46" s="333"/>
      <c r="BV46" s="333"/>
    </row>
    <row r="47" spans="1:74" ht="11.1" customHeight="1">
      <c r="A47" s="37" t="s">
        <v>769</v>
      </c>
      <c r="B47" s="211" t="s">
        <v>1245</v>
      </c>
      <c r="C47" s="262">
        <v>100.37929629999999</v>
      </c>
      <c r="D47" s="262">
        <v>100.50407407</v>
      </c>
      <c r="E47" s="262">
        <v>100.64362963000001</v>
      </c>
      <c r="F47" s="262">
        <v>100.81811111</v>
      </c>
      <c r="G47" s="262">
        <v>100.97211111</v>
      </c>
      <c r="H47" s="262">
        <v>101.12577778000001</v>
      </c>
      <c r="I47" s="262">
        <v>101.27037036999999</v>
      </c>
      <c r="J47" s="262">
        <v>101.42992593</v>
      </c>
      <c r="K47" s="262">
        <v>101.5957037</v>
      </c>
      <c r="L47" s="262">
        <v>101.7922963</v>
      </c>
      <c r="M47" s="262">
        <v>101.95207406999999</v>
      </c>
      <c r="N47" s="262">
        <v>102.09962963</v>
      </c>
      <c r="O47" s="262">
        <v>102.17955556</v>
      </c>
      <c r="P47" s="262">
        <v>102.34422222000001</v>
      </c>
      <c r="Q47" s="262">
        <v>102.53822221999999</v>
      </c>
      <c r="R47" s="262">
        <v>102.80703704</v>
      </c>
      <c r="S47" s="262">
        <v>103.02559259</v>
      </c>
      <c r="T47" s="262">
        <v>103.23937037</v>
      </c>
      <c r="U47" s="262">
        <v>103.51548148000001</v>
      </c>
      <c r="V47" s="262">
        <v>103.66937037</v>
      </c>
      <c r="W47" s="262">
        <v>103.76814815</v>
      </c>
      <c r="X47" s="262">
        <v>103.68159258999999</v>
      </c>
      <c r="Y47" s="262">
        <v>103.76781481</v>
      </c>
      <c r="Z47" s="262">
        <v>103.89659259</v>
      </c>
      <c r="AA47" s="262">
        <v>104.13340741</v>
      </c>
      <c r="AB47" s="262">
        <v>104.29818519</v>
      </c>
      <c r="AC47" s="262">
        <v>104.45640741</v>
      </c>
      <c r="AD47" s="262">
        <v>104.57874074</v>
      </c>
      <c r="AE47" s="262">
        <v>104.74585184999999</v>
      </c>
      <c r="AF47" s="262">
        <v>104.92840741000001</v>
      </c>
      <c r="AG47" s="262">
        <v>105.1912963</v>
      </c>
      <c r="AH47" s="262">
        <v>105.35607407000001</v>
      </c>
      <c r="AI47" s="262">
        <v>105.48762963</v>
      </c>
      <c r="AJ47" s="262">
        <v>105.53292593</v>
      </c>
      <c r="AK47" s="262">
        <v>105.63781480999999</v>
      </c>
      <c r="AL47" s="262">
        <v>105.74925926</v>
      </c>
      <c r="AM47" s="262">
        <v>105.90311111</v>
      </c>
      <c r="AN47" s="262">
        <v>106.00077778000001</v>
      </c>
      <c r="AO47" s="262">
        <v>106.07811110999999</v>
      </c>
      <c r="AP47" s="262">
        <v>106.0562963</v>
      </c>
      <c r="AQ47" s="262">
        <v>106.15207407</v>
      </c>
      <c r="AR47" s="262">
        <v>106.28662962999999</v>
      </c>
      <c r="AS47" s="262">
        <v>106.45996296</v>
      </c>
      <c r="AT47" s="262">
        <v>106.67207406999999</v>
      </c>
      <c r="AU47" s="262">
        <v>106.92296296000001</v>
      </c>
      <c r="AV47" s="262">
        <v>106.92600741</v>
      </c>
      <c r="AW47" s="262">
        <v>107.07658519</v>
      </c>
      <c r="AX47" s="262">
        <v>107.24520741000001</v>
      </c>
      <c r="AY47" s="262">
        <v>107.47009629999999</v>
      </c>
      <c r="AZ47" s="350">
        <v>107.6461</v>
      </c>
      <c r="BA47" s="350">
        <v>107.8116</v>
      </c>
      <c r="BB47" s="350">
        <v>107.9479</v>
      </c>
      <c r="BC47" s="350">
        <v>108.10590000000001</v>
      </c>
      <c r="BD47" s="350">
        <v>108.2672</v>
      </c>
      <c r="BE47" s="350">
        <v>108.4327</v>
      </c>
      <c r="BF47" s="350">
        <v>108.5998</v>
      </c>
      <c r="BG47" s="350">
        <v>108.7694</v>
      </c>
      <c r="BH47" s="350">
        <v>108.9534</v>
      </c>
      <c r="BI47" s="350">
        <v>109.11920000000001</v>
      </c>
      <c r="BJ47" s="350">
        <v>109.2787</v>
      </c>
      <c r="BK47" s="350">
        <v>109.434</v>
      </c>
      <c r="BL47" s="350">
        <v>109.57899999999999</v>
      </c>
      <c r="BM47" s="350">
        <v>109.71599999999999</v>
      </c>
      <c r="BN47" s="350">
        <v>109.8313</v>
      </c>
      <c r="BO47" s="350">
        <v>109.9624</v>
      </c>
      <c r="BP47" s="350">
        <v>110.0956</v>
      </c>
      <c r="BQ47" s="350">
        <v>110.21680000000001</v>
      </c>
      <c r="BR47" s="350">
        <v>110.3651</v>
      </c>
      <c r="BS47" s="350">
        <v>110.52630000000001</v>
      </c>
      <c r="BT47" s="350">
        <v>110.7345</v>
      </c>
      <c r="BU47" s="350">
        <v>110.896</v>
      </c>
      <c r="BV47" s="350">
        <v>111.0449</v>
      </c>
    </row>
    <row r="48" spans="1:74" ht="11.1" customHeight="1">
      <c r="A48" s="134"/>
      <c r="B48" s="139" t="s">
        <v>694</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336"/>
      <c r="BA48" s="336"/>
      <c r="BB48" s="336"/>
      <c r="BC48" s="336"/>
      <c r="BD48" s="336"/>
      <c r="BE48" s="336"/>
      <c r="BF48" s="336"/>
      <c r="BG48" s="336"/>
      <c r="BH48" s="336"/>
      <c r="BI48" s="336"/>
      <c r="BJ48" s="336"/>
      <c r="BK48" s="336"/>
      <c r="BL48" s="336"/>
      <c r="BM48" s="336"/>
      <c r="BN48" s="336"/>
      <c r="BO48" s="336"/>
      <c r="BP48" s="336"/>
      <c r="BQ48" s="336"/>
      <c r="BR48" s="336"/>
      <c r="BS48" s="336"/>
      <c r="BT48" s="336"/>
      <c r="BU48" s="336"/>
      <c r="BV48" s="336"/>
    </row>
    <row r="49" spans="1:74" ht="11.1" customHeight="1">
      <c r="A49" s="134"/>
      <c r="B49" s="144" t="s">
        <v>799</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336"/>
      <c r="BA49" s="336"/>
      <c r="BB49" s="336"/>
      <c r="BC49" s="336"/>
      <c r="BD49" s="336"/>
      <c r="BE49" s="336"/>
      <c r="BF49" s="336"/>
      <c r="BG49" s="336"/>
      <c r="BH49" s="336"/>
      <c r="BI49" s="336"/>
      <c r="BJ49" s="336"/>
      <c r="BK49" s="336"/>
      <c r="BL49" s="336"/>
      <c r="BM49" s="336"/>
      <c r="BN49" s="336"/>
      <c r="BO49" s="336"/>
      <c r="BP49" s="336"/>
      <c r="BQ49" s="336"/>
      <c r="BR49" s="336"/>
      <c r="BS49" s="336"/>
      <c r="BT49" s="336"/>
      <c r="BU49" s="336"/>
      <c r="BV49" s="336"/>
    </row>
    <row r="50" spans="1:74" ht="11.1" customHeight="1">
      <c r="A50" s="134"/>
      <c r="B50" s="139" t="s">
        <v>57</v>
      </c>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336"/>
      <c r="BA50" s="336"/>
      <c r="BB50" s="336"/>
      <c r="BC50" s="336"/>
      <c r="BD50" s="336"/>
      <c r="BE50" s="336"/>
      <c r="BF50" s="336"/>
      <c r="BG50" s="336"/>
      <c r="BH50" s="336"/>
      <c r="BI50" s="336"/>
      <c r="BJ50" s="336"/>
      <c r="BK50" s="336"/>
      <c r="BL50" s="336"/>
      <c r="BM50" s="336"/>
      <c r="BN50" s="336"/>
      <c r="BO50" s="336"/>
      <c r="BP50" s="336"/>
      <c r="BQ50" s="336"/>
      <c r="BR50" s="336"/>
      <c r="BS50" s="336"/>
      <c r="BT50" s="336"/>
      <c r="BU50" s="336"/>
      <c r="BV50" s="336"/>
    </row>
    <row r="51" spans="1:74" ht="11.1" customHeight="1">
      <c r="A51" s="146" t="s">
        <v>800</v>
      </c>
      <c r="B51" s="211" t="s">
        <v>653</v>
      </c>
      <c r="C51" s="243">
        <v>7103.1575171000004</v>
      </c>
      <c r="D51" s="243">
        <v>7535.2307729000004</v>
      </c>
      <c r="E51" s="243">
        <v>8125.2326397999996</v>
      </c>
      <c r="F51" s="243">
        <v>8467.9259488000007</v>
      </c>
      <c r="G51" s="243">
        <v>8303.8602405000001</v>
      </c>
      <c r="H51" s="243">
        <v>8672.9798510000001</v>
      </c>
      <c r="I51" s="243">
        <v>8577.0933550999998</v>
      </c>
      <c r="J51" s="243">
        <v>8528.6612690000002</v>
      </c>
      <c r="K51" s="243">
        <v>8158.1778592000001</v>
      </c>
      <c r="L51" s="243">
        <v>8286.9525701999992</v>
      </c>
      <c r="M51" s="243">
        <v>7989.4001595999998</v>
      </c>
      <c r="N51" s="243">
        <v>7772.6238211</v>
      </c>
      <c r="O51" s="243">
        <v>7183.5979592000003</v>
      </c>
      <c r="P51" s="243">
        <v>7628.2178623999998</v>
      </c>
      <c r="Q51" s="243">
        <v>8080.5379653</v>
      </c>
      <c r="R51" s="243">
        <v>8313.3493933000009</v>
      </c>
      <c r="S51" s="243">
        <v>8201.6741770000008</v>
      </c>
      <c r="T51" s="243">
        <v>8602.5839968</v>
      </c>
      <c r="U51" s="243">
        <v>8396.4523814999993</v>
      </c>
      <c r="V51" s="243">
        <v>8407.6122252999994</v>
      </c>
      <c r="W51" s="243">
        <v>8059.4478068999997</v>
      </c>
      <c r="X51" s="243">
        <v>8130.6599383000002</v>
      </c>
      <c r="Y51" s="243">
        <v>7941.1794154999998</v>
      </c>
      <c r="Z51" s="243">
        <v>7891.2099171</v>
      </c>
      <c r="AA51" s="243">
        <v>7281.0967742000003</v>
      </c>
      <c r="AB51" s="243">
        <v>7505.3793102999998</v>
      </c>
      <c r="AC51" s="243">
        <v>8146.2903225999999</v>
      </c>
      <c r="AD51" s="243">
        <v>8275.3666666999998</v>
      </c>
      <c r="AE51" s="243">
        <v>8383.4838710000004</v>
      </c>
      <c r="AF51" s="243">
        <v>8634.7333333000006</v>
      </c>
      <c r="AG51" s="243">
        <v>8369.1290322999994</v>
      </c>
      <c r="AH51" s="243">
        <v>8503.2580644999998</v>
      </c>
      <c r="AI51" s="243">
        <v>7932.3333333</v>
      </c>
      <c r="AJ51" s="243">
        <v>8158.0322581</v>
      </c>
      <c r="AK51" s="243">
        <v>7993.0333332999999</v>
      </c>
      <c r="AL51" s="243">
        <v>7664.3548387000001</v>
      </c>
      <c r="AM51" s="243">
        <v>7322.0322581</v>
      </c>
      <c r="AN51" s="243">
        <v>7660.8928570999997</v>
      </c>
      <c r="AO51" s="243">
        <v>8025.6451612999999</v>
      </c>
      <c r="AP51" s="243">
        <v>8370.8666666999998</v>
      </c>
      <c r="AQ51" s="243">
        <v>8456.1935484000005</v>
      </c>
      <c r="AR51" s="243">
        <v>8604.3666666999998</v>
      </c>
      <c r="AS51" s="243">
        <v>8503.4516129000003</v>
      </c>
      <c r="AT51" s="243">
        <v>8612.8709677000006</v>
      </c>
      <c r="AU51" s="243">
        <v>8055.2</v>
      </c>
      <c r="AV51" s="243">
        <v>8345.7419355000002</v>
      </c>
      <c r="AW51" s="243">
        <v>7984.8333333</v>
      </c>
      <c r="AX51" s="243">
        <v>7784.4309999999996</v>
      </c>
      <c r="AY51" s="243">
        <v>7343.2120000000004</v>
      </c>
      <c r="AZ51" s="337">
        <v>7727.7219999999998</v>
      </c>
      <c r="BA51" s="337">
        <v>8172.3630000000003</v>
      </c>
      <c r="BB51" s="337">
        <v>8455.6409999999996</v>
      </c>
      <c r="BC51" s="337">
        <v>8473.0750000000007</v>
      </c>
      <c r="BD51" s="337">
        <v>8730.2260000000006</v>
      </c>
      <c r="BE51" s="337">
        <v>8580.2469999999994</v>
      </c>
      <c r="BF51" s="337">
        <v>8625.1730000000007</v>
      </c>
      <c r="BG51" s="337">
        <v>8154.4279999999999</v>
      </c>
      <c r="BH51" s="337">
        <v>8316.1440000000002</v>
      </c>
      <c r="BI51" s="337">
        <v>8066.2259999999997</v>
      </c>
      <c r="BJ51" s="337">
        <v>7893.41</v>
      </c>
      <c r="BK51" s="337">
        <v>7443.9530000000004</v>
      </c>
      <c r="BL51" s="337">
        <v>7796.3549999999996</v>
      </c>
      <c r="BM51" s="337">
        <v>8226.9210000000003</v>
      </c>
      <c r="BN51" s="337">
        <v>8527.1309999999994</v>
      </c>
      <c r="BO51" s="337">
        <v>8544.0339999999997</v>
      </c>
      <c r="BP51" s="337">
        <v>8801.5650000000005</v>
      </c>
      <c r="BQ51" s="337">
        <v>8647.9210000000003</v>
      </c>
      <c r="BR51" s="337">
        <v>8694.6409999999996</v>
      </c>
      <c r="BS51" s="337">
        <v>8211.52</v>
      </c>
      <c r="BT51" s="337">
        <v>8365.6720000000005</v>
      </c>
      <c r="BU51" s="337">
        <v>8130.01</v>
      </c>
      <c r="BV51" s="337">
        <v>7926.3850000000002</v>
      </c>
    </row>
    <row r="52" spans="1:74" ht="11.1" customHeight="1">
      <c r="A52" s="134"/>
      <c r="B52" s="139" t="s">
        <v>801</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336"/>
      <c r="BA52" s="336"/>
      <c r="BB52" s="336"/>
      <c r="BC52" s="336"/>
      <c r="BD52" s="336"/>
      <c r="BE52" s="336"/>
      <c r="BF52" s="336"/>
      <c r="BG52" s="336"/>
      <c r="BH52" s="336"/>
      <c r="BI52" s="336"/>
      <c r="BJ52" s="336"/>
      <c r="BK52" s="336"/>
      <c r="BL52" s="336"/>
      <c r="BM52" s="336"/>
      <c r="BN52" s="336"/>
      <c r="BO52" s="336"/>
      <c r="BP52" s="336"/>
      <c r="BQ52" s="336"/>
      <c r="BR52" s="336"/>
      <c r="BS52" s="336"/>
      <c r="BT52" s="336"/>
      <c r="BU52" s="336"/>
      <c r="BV52" s="336"/>
    </row>
    <row r="53" spans="1:74" ht="11.1" customHeight="1">
      <c r="A53" s="140" t="s">
        <v>802</v>
      </c>
      <c r="B53" s="211" t="s">
        <v>1100</v>
      </c>
      <c r="C53" s="243">
        <v>480.91103041999997</v>
      </c>
      <c r="D53" s="243">
        <v>480.18973470999998</v>
      </c>
      <c r="E53" s="243">
        <v>511.06383176999998</v>
      </c>
      <c r="F53" s="243">
        <v>514.91432412999995</v>
      </c>
      <c r="G53" s="243">
        <v>521.47399673999996</v>
      </c>
      <c r="H53" s="243">
        <v>552.68309647000001</v>
      </c>
      <c r="I53" s="243">
        <v>558.76351265000005</v>
      </c>
      <c r="J53" s="243">
        <v>551.77896435000002</v>
      </c>
      <c r="K53" s="243">
        <v>525.48930493</v>
      </c>
      <c r="L53" s="243">
        <v>527.82219994000002</v>
      </c>
      <c r="M53" s="243">
        <v>523.53775253000003</v>
      </c>
      <c r="N53" s="243">
        <v>526.05989973999999</v>
      </c>
      <c r="O53" s="243">
        <v>502.02495248000002</v>
      </c>
      <c r="P53" s="243">
        <v>505.35600106999999</v>
      </c>
      <c r="Q53" s="243">
        <v>548.16227184000002</v>
      </c>
      <c r="R53" s="243">
        <v>544.51301986999999</v>
      </c>
      <c r="S53" s="243">
        <v>534.35968018999995</v>
      </c>
      <c r="T53" s="243">
        <v>568.90726637</v>
      </c>
      <c r="U53" s="243">
        <v>571.29091745000005</v>
      </c>
      <c r="V53" s="243">
        <v>560.44789825999999</v>
      </c>
      <c r="W53" s="243">
        <v>530.26248907000002</v>
      </c>
      <c r="X53" s="243">
        <v>524.66674354999998</v>
      </c>
      <c r="Y53" s="243">
        <v>518.83598327000004</v>
      </c>
      <c r="Z53" s="243">
        <v>537.37413409999999</v>
      </c>
      <c r="AA53" s="243">
        <v>494.55527439000002</v>
      </c>
      <c r="AB53" s="243">
        <v>510.2416589</v>
      </c>
      <c r="AC53" s="243">
        <v>541.48216803000003</v>
      </c>
      <c r="AD53" s="243">
        <v>535.43366430000003</v>
      </c>
      <c r="AE53" s="243">
        <v>538.51351222999995</v>
      </c>
      <c r="AF53" s="243">
        <v>566.56663647000005</v>
      </c>
      <c r="AG53" s="243">
        <v>563.51294639000002</v>
      </c>
      <c r="AH53" s="243">
        <v>555.97258319000002</v>
      </c>
      <c r="AI53" s="243">
        <v>523.78839617000006</v>
      </c>
      <c r="AJ53" s="243">
        <v>510.81807426</v>
      </c>
      <c r="AK53" s="243">
        <v>511.57231999999999</v>
      </c>
      <c r="AL53" s="243">
        <v>513.06289851999998</v>
      </c>
      <c r="AM53" s="243">
        <v>495.99415448000002</v>
      </c>
      <c r="AN53" s="243">
        <v>500.55681439</v>
      </c>
      <c r="AO53" s="243">
        <v>523.57515396999997</v>
      </c>
      <c r="AP53" s="243">
        <v>529.99489283000003</v>
      </c>
      <c r="AQ53" s="243">
        <v>525.02375626000003</v>
      </c>
      <c r="AR53" s="243">
        <v>554.83137626999996</v>
      </c>
      <c r="AS53" s="243">
        <v>558.74748080999996</v>
      </c>
      <c r="AT53" s="243">
        <v>553.15770486999998</v>
      </c>
      <c r="AU53" s="243">
        <v>511.6995928</v>
      </c>
      <c r="AV53" s="243">
        <v>515.62524915999995</v>
      </c>
      <c r="AW53" s="243">
        <v>511.7593</v>
      </c>
      <c r="AX53" s="243">
        <v>517.33140000000003</v>
      </c>
      <c r="AY53" s="243">
        <v>496.2373</v>
      </c>
      <c r="AZ53" s="337">
        <v>503.1737</v>
      </c>
      <c r="BA53" s="337">
        <v>525.38810000000001</v>
      </c>
      <c r="BB53" s="337">
        <v>527.16970000000003</v>
      </c>
      <c r="BC53" s="337">
        <v>526.48170000000005</v>
      </c>
      <c r="BD53" s="337">
        <v>559.20420000000001</v>
      </c>
      <c r="BE53" s="337">
        <v>563.88589999999999</v>
      </c>
      <c r="BF53" s="337">
        <v>555.95349999999996</v>
      </c>
      <c r="BG53" s="337">
        <v>523.36869999999999</v>
      </c>
      <c r="BH53" s="337">
        <v>521.49599999999998</v>
      </c>
      <c r="BI53" s="337">
        <v>516.80960000000005</v>
      </c>
      <c r="BJ53" s="337">
        <v>522.22069999999997</v>
      </c>
      <c r="BK53" s="337">
        <v>499.3603</v>
      </c>
      <c r="BL53" s="337">
        <v>506.63639999999998</v>
      </c>
      <c r="BM53" s="337">
        <v>528.20090000000005</v>
      </c>
      <c r="BN53" s="337">
        <v>537.97249999999997</v>
      </c>
      <c r="BO53" s="337">
        <v>530.76139999999998</v>
      </c>
      <c r="BP53" s="337">
        <v>562.81719999999996</v>
      </c>
      <c r="BQ53" s="337">
        <v>566.61940000000004</v>
      </c>
      <c r="BR53" s="337">
        <v>560.1825</v>
      </c>
      <c r="BS53" s="337">
        <v>526.01919999999996</v>
      </c>
      <c r="BT53" s="337">
        <v>524.53809999999999</v>
      </c>
      <c r="BU53" s="337">
        <v>519.16060000000004</v>
      </c>
      <c r="BV53" s="337">
        <v>524.34529999999995</v>
      </c>
    </row>
    <row r="54" spans="1:74" ht="11.1" customHeight="1">
      <c r="A54" s="134"/>
      <c r="B54" s="139" t="s">
        <v>803</v>
      </c>
      <c r="C54" s="245"/>
      <c r="D54" s="245"/>
      <c r="E54" s="245"/>
      <c r="F54" s="245"/>
      <c r="G54" s="245"/>
      <c r="H54" s="245"/>
      <c r="I54" s="245"/>
      <c r="J54" s="245"/>
      <c r="K54" s="245"/>
      <c r="L54" s="245"/>
      <c r="M54" s="245"/>
      <c r="N54" s="245"/>
      <c r="O54" s="245"/>
      <c r="P54" s="245"/>
      <c r="Q54" s="245"/>
      <c r="R54" s="245"/>
      <c r="S54" s="245"/>
      <c r="T54" s="245"/>
      <c r="U54" s="245"/>
      <c r="V54" s="245"/>
      <c r="W54" s="245"/>
      <c r="X54" s="245"/>
      <c r="Y54" s="245"/>
      <c r="Z54" s="245"/>
      <c r="AA54" s="245"/>
      <c r="AB54" s="245"/>
      <c r="AC54" s="245"/>
      <c r="AD54" s="245"/>
      <c r="AE54" s="245"/>
      <c r="AF54" s="245"/>
      <c r="AG54" s="245"/>
      <c r="AH54" s="245"/>
      <c r="AI54" s="245"/>
      <c r="AJ54" s="245"/>
      <c r="AK54" s="245"/>
      <c r="AL54" s="245"/>
      <c r="AM54" s="245"/>
      <c r="AN54" s="245"/>
      <c r="AO54" s="245"/>
      <c r="AP54" s="245"/>
      <c r="AQ54" s="245"/>
      <c r="AR54" s="245"/>
      <c r="AS54" s="245"/>
      <c r="AT54" s="245"/>
      <c r="AU54" s="245"/>
      <c r="AV54" s="245"/>
      <c r="AW54" s="245"/>
      <c r="AX54" s="245"/>
      <c r="AY54" s="245"/>
      <c r="AZ54" s="358"/>
      <c r="BA54" s="358"/>
      <c r="BB54" s="358"/>
      <c r="BC54" s="358"/>
      <c r="BD54" s="358"/>
      <c r="BE54" s="358"/>
      <c r="BF54" s="358"/>
      <c r="BG54" s="358"/>
      <c r="BH54" s="358"/>
      <c r="BI54" s="358"/>
      <c r="BJ54" s="358"/>
      <c r="BK54" s="358"/>
      <c r="BL54" s="358"/>
      <c r="BM54" s="358"/>
      <c r="BN54" s="358"/>
      <c r="BO54" s="358"/>
      <c r="BP54" s="358"/>
      <c r="BQ54" s="358"/>
      <c r="BR54" s="358"/>
      <c r="BS54" s="358"/>
      <c r="BT54" s="358"/>
      <c r="BU54" s="358"/>
      <c r="BV54" s="358"/>
    </row>
    <row r="55" spans="1:74" ht="11.1" customHeight="1">
      <c r="A55" s="140" t="s">
        <v>804</v>
      </c>
      <c r="B55" s="211" t="s">
        <v>1101</v>
      </c>
      <c r="C55" s="243">
        <v>277.21658035000002</v>
      </c>
      <c r="D55" s="243">
        <v>281.74516399999999</v>
      </c>
      <c r="E55" s="243">
        <v>318.95688699999999</v>
      </c>
      <c r="F55" s="243">
        <v>316.1871046</v>
      </c>
      <c r="G55" s="243">
        <v>322.87062529000002</v>
      </c>
      <c r="H55" s="243">
        <v>351.03721252999998</v>
      </c>
      <c r="I55" s="243">
        <v>354.85027444999997</v>
      </c>
      <c r="J55" s="243">
        <v>346.13840203000001</v>
      </c>
      <c r="K55" s="243">
        <v>320.6999902</v>
      </c>
      <c r="L55" s="243">
        <v>329.75902425999999</v>
      </c>
      <c r="M55" s="243">
        <v>319.04878632999998</v>
      </c>
      <c r="N55" s="243">
        <v>318.73809834999997</v>
      </c>
      <c r="O55" s="243">
        <v>291.45719273999998</v>
      </c>
      <c r="P55" s="243">
        <v>292.91043221000001</v>
      </c>
      <c r="Q55" s="243">
        <v>336.32659790000002</v>
      </c>
      <c r="R55" s="243">
        <v>331.58009677000001</v>
      </c>
      <c r="S55" s="243">
        <v>330.75645623000003</v>
      </c>
      <c r="T55" s="243">
        <v>356.19378282999998</v>
      </c>
      <c r="U55" s="243">
        <v>361.34288497</v>
      </c>
      <c r="V55" s="243">
        <v>348.00201664999997</v>
      </c>
      <c r="W55" s="243">
        <v>321.60946226999999</v>
      </c>
      <c r="X55" s="243">
        <v>322.33046252000003</v>
      </c>
      <c r="Y55" s="243">
        <v>316.34410546999999</v>
      </c>
      <c r="Z55" s="243">
        <v>320.02830734999998</v>
      </c>
      <c r="AA55" s="243">
        <v>285.90944812999999</v>
      </c>
      <c r="AB55" s="243">
        <v>297.72040165999999</v>
      </c>
      <c r="AC55" s="243">
        <v>337.97011942</v>
      </c>
      <c r="AD55" s="243">
        <v>328.57339059999998</v>
      </c>
      <c r="AE55" s="243">
        <v>332.73860939000002</v>
      </c>
      <c r="AF55" s="243">
        <v>358.90593282999998</v>
      </c>
      <c r="AG55" s="243">
        <v>356.41318371</v>
      </c>
      <c r="AH55" s="243">
        <v>350.94173755000003</v>
      </c>
      <c r="AI55" s="243">
        <v>319.01393562999999</v>
      </c>
      <c r="AJ55" s="243">
        <v>315.38191605999998</v>
      </c>
      <c r="AK55" s="243">
        <v>316.77865507000001</v>
      </c>
      <c r="AL55" s="243">
        <v>314.23167852</v>
      </c>
      <c r="AM55" s="243">
        <v>294.80929202999999</v>
      </c>
      <c r="AN55" s="243">
        <v>299.10739224999998</v>
      </c>
      <c r="AO55" s="243">
        <v>332.90809154999999</v>
      </c>
      <c r="AP55" s="243">
        <v>325.92800426999997</v>
      </c>
      <c r="AQ55" s="243">
        <v>329.56732094</v>
      </c>
      <c r="AR55" s="243">
        <v>357.24075570000002</v>
      </c>
      <c r="AS55" s="243">
        <v>356.80326438999998</v>
      </c>
      <c r="AT55" s="243">
        <v>351.42149576999998</v>
      </c>
      <c r="AU55" s="243">
        <v>316.1569465</v>
      </c>
      <c r="AV55" s="243">
        <v>321.61020173999998</v>
      </c>
      <c r="AW55" s="243">
        <v>325.3963</v>
      </c>
      <c r="AX55" s="243">
        <v>321.62200000000001</v>
      </c>
      <c r="AY55" s="243">
        <v>292.99759999999998</v>
      </c>
      <c r="AZ55" s="337">
        <v>297.78890000000001</v>
      </c>
      <c r="BA55" s="337">
        <v>331.9425</v>
      </c>
      <c r="BB55" s="337">
        <v>327.75850000000003</v>
      </c>
      <c r="BC55" s="337">
        <v>328.53840000000002</v>
      </c>
      <c r="BD55" s="337">
        <v>359.4889</v>
      </c>
      <c r="BE55" s="337">
        <v>361.69760000000002</v>
      </c>
      <c r="BF55" s="337">
        <v>353.54199999999997</v>
      </c>
      <c r="BG55" s="337">
        <v>322.87759999999997</v>
      </c>
      <c r="BH55" s="337">
        <v>327.07900000000001</v>
      </c>
      <c r="BI55" s="337">
        <v>325.2364</v>
      </c>
      <c r="BJ55" s="337">
        <v>325.57119999999998</v>
      </c>
      <c r="BK55" s="337">
        <v>295.541</v>
      </c>
      <c r="BL55" s="337">
        <v>300.2124</v>
      </c>
      <c r="BM55" s="337">
        <v>334.56420000000003</v>
      </c>
      <c r="BN55" s="337">
        <v>329.76240000000001</v>
      </c>
      <c r="BO55" s="337">
        <v>330.74430000000001</v>
      </c>
      <c r="BP55" s="337">
        <v>361.93</v>
      </c>
      <c r="BQ55" s="337">
        <v>362.69110000000001</v>
      </c>
      <c r="BR55" s="337">
        <v>355.86759999999998</v>
      </c>
      <c r="BS55" s="337">
        <v>324.26440000000002</v>
      </c>
      <c r="BT55" s="337">
        <v>329.84370000000001</v>
      </c>
      <c r="BU55" s="337">
        <v>328.17200000000003</v>
      </c>
      <c r="BV55" s="337">
        <v>326.88709999999998</v>
      </c>
    </row>
    <row r="56" spans="1:74" ht="11.1" customHeight="1">
      <c r="A56" s="134"/>
      <c r="B56" s="139" t="s">
        <v>805</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336"/>
      <c r="BA56" s="336"/>
      <c r="BB56" s="336"/>
      <c r="BC56" s="336"/>
      <c r="BD56" s="336"/>
      <c r="BE56" s="336"/>
      <c r="BF56" s="336"/>
      <c r="BG56" s="336"/>
      <c r="BH56" s="336"/>
      <c r="BI56" s="336"/>
      <c r="BJ56" s="336"/>
      <c r="BK56" s="336"/>
      <c r="BL56" s="336"/>
      <c r="BM56" s="336"/>
      <c r="BN56" s="336"/>
      <c r="BO56" s="336"/>
      <c r="BP56" s="336"/>
      <c r="BQ56" s="336"/>
      <c r="BR56" s="336"/>
      <c r="BS56" s="336"/>
      <c r="BT56" s="336"/>
      <c r="BU56" s="336"/>
      <c r="BV56" s="336"/>
    </row>
    <row r="57" spans="1:74" ht="11.1" customHeight="1">
      <c r="A57" s="140" t="s">
        <v>806</v>
      </c>
      <c r="B57" s="211" t="s">
        <v>654</v>
      </c>
      <c r="C57" s="262">
        <v>264.33100000000002</v>
      </c>
      <c r="D57" s="262">
        <v>265.358</v>
      </c>
      <c r="E57" s="262">
        <v>269.37700000000001</v>
      </c>
      <c r="F57" s="262">
        <v>275.69600000000003</v>
      </c>
      <c r="G57" s="262">
        <v>281.74</v>
      </c>
      <c r="H57" s="262">
        <v>288.517</v>
      </c>
      <c r="I57" s="262">
        <v>285.97899999999998</v>
      </c>
      <c r="J57" s="262">
        <v>281.93</v>
      </c>
      <c r="K57" s="262">
        <v>278.82799999999997</v>
      </c>
      <c r="L57" s="262">
        <v>277.34399999999999</v>
      </c>
      <c r="M57" s="262">
        <v>282.69499999999999</v>
      </c>
      <c r="N57" s="262">
        <v>286.43799999999999</v>
      </c>
      <c r="O57" s="262">
        <v>290.24299999999999</v>
      </c>
      <c r="P57" s="262">
        <v>298.09899999999999</v>
      </c>
      <c r="Q57" s="262">
        <v>306.25599999999997</v>
      </c>
      <c r="R57" s="262">
        <v>309.08699999999999</v>
      </c>
      <c r="S57" s="262">
        <v>307.31</v>
      </c>
      <c r="T57" s="262">
        <v>307.80399999999997</v>
      </c>
      <c r="U57" s="262">
        <v>307.798</v>
      </c>
      <c r="V57" s="262">
        <v>308.67</v>
      </c>
      <c r="W57" s="262">
        <v>307.065</v>
      </c>
      <c r="X57" s="262">
        <v>304.03100000000001</v>
      </c>
      <c r="Y57" s="262">
        <v>302.63499999999999</v>
      </c>
      <c r="Z57" s="262">
        <v>299.315</v>
      </c>
      <c r="AA57" s="262">
        <v>295.42899999999997</v>
      </c>
      <c r="AB57" s="262">
        <v>298.47699999999998</v>
      </c>
      <c r="AC57" s="262">
        <v>303.84300000000002</v>
      </c>
      <c r="AD57" s="262">
        <v>312.84500000000003</v>
      </c>
      <c r="AE57" s="262">
        <v>317.06599999999997</v>
      </c>
      <c r="AF57" s="262">
        <v>313.92</v>
      </c>
      <c r="AG57" s="262">
        <v>305.68900000000002</v>
      </c>
      <c r="AH57" s="262">
        <v>299.28399999999999</v>
      </c>
      <c r="AI57" s="262">
        <v>299.22800000000001</v>
      </c>
      <c r="AJ57" s="262">
        <v>302.53300000000002</v>
      </c>
      <c r="AK57" s="262">
        <v>305.35399999999998</v>
      </c>
      <c r="AL57" s="262">
        <v>305.733</v>
      </c>
      <c r="AM57" s="262">
        <v>306.60300000000001</v>
      </c>
      <c r="AN57" s="262">
        <v>309.28300000000002</v>
      </c>
      <c r="AO57" s="262">
        <v>315.303</v>
      </c>
      <c r="AP57" s="262">
        <v>318.815</v>
      </c>
      <c r="AQ57" s="262">
        <v>326.5</v>
      </c>
      <c r="AR57" s="262">
        <v>325.32100000000003</v>
      </c>
      <c r="AS57" s="262">
        <v>315.78899999999999</v>
      </c>
      <c r="AT57" s="262">
        <v>303.84800000000001</v>
      </c>
      <c r="AU57" s="262">
        <v>301.476</v>
      </c>
      <c r="AV57" s="262">
        <v>310.012</v>
      </c>
      <c r="AW57" s="262">
        <v>318.197</v>
      </c>
      <c r="AX57" s="262">
        <v>301.35700000000003</v>
      </c>
      <c r="AY57" s="262">
        <v>295.1823</v>
      </c>
      <c r="AZ57" s="350">
        <v>294.97640000000001</v>
      </c>
      <c r="BA57" s="350">
        <v>296.43110000000001</v>
      </c>
      <c r="BB57" s="350">
        <v>304.21539999999999</v>
      </c>
      <c r="BC57" s="350">
        <v>316.12520000000001</v>
      </c>
      <c r="BD57" s="350">
        <v>322.17520000000002</v>
      </c>
      <c r="BE57" s="350">
        <v>323.3116</v>
      </c>
      <c r="BF57" s="350">
        <v>323.0308</v>
      </c>
      <c r="BG57" s="350">
        <v>326.27789999999999</v>
      </c>
      <c r="BH57" s="350">
        <v>329.24160000000001</v>
      </c>
      <c r="BI57" s="350">
        <v>329.20080000000002</v>
      </c>
      <c r="BJ57" s="350">
        <v>325.209</v>
      </c>
      <c r="BK57" s="350">
        <v>313.5899</v>
      </c>
      <c r="BL57" s="350">
        <v>309.78890000000001</v>
      </c>
      <c r="BM57" s="350">
        <v>308.4726</v>
      </c>
      <c r="BN57" s="350">
        <v>313.92599999999999</v>
      </c>
      <c r="BO57" s="350">
        <v>324.27289999999999</v>
      </c>
      <c r="BP57" s="350">
        <v>329.28919999999999</v>
      </c>
      <c r="BQ57" s="350">
        <v>329.68830000000003</v>
      </c>
      <c r="BR57" s="350">
        <v>329.00569999999999</v>
      </c>
      <c r="BS57" s="350">
        <v>332.01560000000001</v>
      </c>
      <c r="BT57" s="350">
        <v>335.09910000000002</v>
      </c>
      <c r="BU57" s="350">
        <v>335.14299999999997</v>
      </c>
      <c r="BV57" s="350">
        <v>331.02269999999999</v>
      </c>
    </row>
    <row r="58" spans="1:74" ht="11.1" customHeight="1">
      <c r="A58" s="134"/>
      <c r="B58" s="139" t="s">
        <v>807</v>
      </c>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c r="AN58" s="223"/>
      <c r="AO58" s="223"/>
      <c r="AP58" s="223"/>
      <c r="AQ58" s="223"/>
      <c r="AR58" s="223"/>
      <c r="AS58" s="223"/>
      <c r="AT58" s="223"/>
      <c r="AU58" s="223"/>
      <c r="AV58" s="223"/>
      <c r="AW58" s="223"/>
      <c r="AX58" s="223"/>
      <c r="AY58" s="223"/>
      <c r="AZ58" s="338"/>
      <c r="BA58" s="338"/>
      <c r="BB58" s="338"/>
      <c r="BC58" s="338"/>
      <c r="BD58" s="338"/>
      <c r="BE58" s="338"/>
      <c r="BF58" s="338"/>
      <c r="BG58" s="338"/>
      <c r="BH58" s="338"/>
      <c r="BI58" s="338"/>
      <c r="BJ58" s="338"/>
      <c r="BK58" s="338"/>
      <c r="BL58" s="338"/>
      <c r="BM58" s="338"/>
      <c r="BN58" s="338"/>
      <c r="BO58" s="338"/>
      <c r="BP58" s="338"/>
      <c r="BQ58" s="338"/>
      <c r="BR58" s="338"/>
      <c r="BS58" s="338"/>
      <c r="BT58" s="338"/>
      <c r="BU58" s="338"/>
      <c r="BV58" s="338"/>
    </row>
    <row r="59" spans="1:74" ht="11.1" customHeight="1">
      <c r="A59" s="489" t="s">
        <v>808</v>
      </c>
      <c r="B59" s="490" t="s">
        <v>655</v>
      </c>
      <c r="C59" s="275">
        <v>0.22321658986000001</v>
      </c>
      <c r="D59" s="275">
        <v>0.23532653061</v>
      </c>
      <c r="E59" s="275">
        <v>0.24483410138</v>
      </c>
      <c r="F59" s="275">
        <v>0.24957142857</v>
      </c>
      <c r="G59" s="275">
        <v>0.25440552994999999</v>
      </c>
      <c r="H59" s="275">
        <v>0.25500476189999999</v>
      </c>
      <c r="I59" s="275">
        <v>0.24667281106</v>
      </c>
      <c r="J59" s="275">
        <v>0.24396774194000001</v>
      </c>
      <c r="K59" s="275">
        <v>0.24474761905</v>
      </c>
      <c r="L59" s="275">
        <v>0.23336405530000001</v>
      </c>
      <c r="M59" s="275">
        <v>0.23748571429000001</v>
      </c>
      <c r="N59" s="275">
        <v>0.24000921658999999</v>
      </c>
      <c r="O59" s="275">
        <v>0.25024423962999998</v>
      </c>
      <c r="P59" s="275">
        <v>0.25963775509999998</v>
      </c>
      <c r="Q59" s="275">
        <v>0.26114746544</v>
      </c>
      <c r="R59" s="275">
        <v>0.26081428570999998</v>
      </c>
      <c r="S59" s="275">
        <v>0.25862211982</v>
      </c>
      <c r="T59" s="275">
        <v>0.26464285714000002</v>
      </c>
      <c r="U59" s="275">
        <v>0.26493087558</v>
      </c>
      <c r="V59" s="275">
        <v>0.26782488479</v>
      </c>
      <c r="W59" s="275">
        <v>0.26418571428999998</v>
      </c>
      <c r="X59" s="275">
        <v>0.25930875576000001</v>
      </c>
      <c r="Y59" s="275">
        <v>0.2621</v>
      </c>
      <c r="Z59" s="275">
        <v>0.26928571428999998</v>
      </c>
      <c r="AA59" s="275">
        <v>0.27097695852999998</v>
      </c>
      <c r="AB59" s="275">
        <v>0.27597536946000001</v>
      </c>
      <c r="AC59" s="275">
        <v>0.27591705069</v>
      </c>
      <c r="AD59" s="275">
        <v>0.28312857142999998</v>
      </c>
      <c r="AE59" s="275">
        <v>0.28114746544000002</v>
      </c>
      <c r="AF59" s="275">
        <v>0.26838571429000002</v>
      </c>
      <c r="AG59" s="275">
        <v>0.26430414746999997</v>
      </c>
      <c r="AH59" s="275">
        <v>0.26775115207</v>
      </c>
      <c r="AI59" s="275">
        <v>0.25830952381</v>
      </c>
      <c r="AJ59" s="275">
        <v>0.24575576036999999</v>
      </c>
      <c r="AK59" s="275">
        <v>0.25456190476000001</v>
      </c>
      <c r="AL59" s="275">
        <v>0.25991705068999998</v>
      </c>
      <c r="AM59" s="275">
        <v>0.25773271888999999</v>
      </c>
      <c r="AN59" s="275">
        <v>0.26142857142999998</v>
      </c>
      <c r="AO59" s="275">
        <v>0.25925806452</v>
      </c>
      <c r="AP59" s="275">
        <v>0.26679999999999998</v>
      </c>
      <c r="AQ59" s="275">
        <v>0.26748847926000002</v>
      </c>
      <c r="AR59" s="275">
        <v>0.26518095238</v>
      </c>
      <c r="AS59" s="275">
        <v>0.26912442396000003</v>
      </c>
      <c r="AT59" s="275">
        <v>0.26664976958999997</v>
      </c>
      <c r="AU59" s="275">
        <v>0.26597142857</v>
      </c>
      <c r="AV59" s="275">
        <v>0.26277880184000002</v>
      </c>
      <c r="AW59" s="275">
        <v>0.26235714286</v>
      </c>
      <c r="AX59" s="275">
        <v>0.25593087557999999</v>
      </c>
      <c r="AY59" s="275">
        <v>0.26124571428999999</v>
      </c>
      <c r="AZ59" s="370">
        <v>0.28053420000000001</v>
      </c>
      <c r="BA59" s="370">
        <v>0.28778789999999999</v>
      </c>
      <c r="BB59" s="370">
        <v>0.29200559999999998</v>
      </c>
      <c r="BC59" s="370">
        <v>0.28977920000000001</v>
      </c>
      <c r="BD59" s="370">
        <v>0.27951870000000001</v>
      </c>
      <c r="BE59" s="370">
        <v>0.27502009999999999</v>
      </c>
      <c r="BF59" s="370">
        <v>0.27159109999999997</v>
      </c>
      <c r="BG59" s="370">
        <v>0.2674183</v>
      </c>
      <c r="BH59" s="370">
        <v>0.26110879999999997</v>
      </c>
      <c r="BI59" s="370">
        <v>0.26038499999999998</v>
      </c>
      <c r="BJ59" s="370">
        <v>0.26200109999999999</v>
      </c>
      <c r="BK59" s="370">
        <v>0.26806229999999998</v>
      </c>
      <c r="BL59" s="370">
        <v>0.2837133</v>
      </c>
      <c r="BM59" s="370">
        <v>0.28957080000000002</v>
      </c>
      <c r="BN59" s="370">
        <v>0.2938849</v>
      </c>
      <c r="BO59" s="370">
        <v>0.29185610000000001</v>
      </c>
      <c r="BP59" s="370">
        <v>0.28159469999999998</v>
      </c>
      <c r="BQ59" s="370">
        <v>0.27617370000000002</v>
      </c>
      <c r="BR59" s="370">
        <v>0.27225450000000001</v>
      </c>
      <c r="BS59" s="370">
        <v>0.26801770000000003</v>
      </c>
      <c r="BT59" s="370">
        <v>0.26235730000000002</v>
      </c>
      <c r="BU59" s="370">
        <v>0.26235340000000001</v>
      </c>
      <c r="BV59" s="370">
        <v>0.26470589999999999</v>
      </c>
    </row>
    <row r="60" spans="1:74" ht="11.1" customHeight="1">
      <c r="A60" s="489"/>
      <c r="B60" s="490"/>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c r="AS60" s="275"/>
      <c r="AT60" s="275"/>
      <c r="AU60" s="275"/>
      <c r="AV60" s="275"/>
      <c r="AW60" s="275"/>
      <c r="AX60" s="275"/>
      <c r="AY60" s="275"/>
      <c r="AZ60" s="370"/>
      <c r="BA60" s="370"/>
      <c r="BB60" s="370"/>
      <c r="BC60" s="370"/>
      <c r="BD60" s="370"/>
      <c r="BE60" s="370"/>
      <c r="BF60" s="370"/>
      <c r="BG60" s="370"/>
      <c r="BH60" s="370"/>
      <c r="BI60" s="370"/>
      <c r="BJ60" s="370"/>
      <c r="BK60" s="370"/>
      <c r="BL60" s="370"/>
      <c r="BM60" s="370"/>
      <c r="BN60" s="370"/>
      <c r="BO60" s="370"/>
      <c r="BP60" s="370"/>
      <c r="BQ60" s="370"/>
      <c r="BR60" s="370"/>
      <c r="BS60" s="370"/>
      <c r="BT60" s="370"/>
      <c r="BU60" s="370"/>
      <c r="BV60" s="370"/>
    </row>
    <row r="61" spans="1:74" ht="11.1" customHeight="1">
      <c r="A61" s="489"/>
      <c r="B61" s="136" t="s">
        <v>963</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I61" s="275"/>
      <c r="AJ61" s="275"/>
      <c r="AK61" s="275"/>
      <c r="AL61" s="275"/>
      <c r="AM61" s="275"/>
      <c r="AN61" s="275"/>
      <c r="AO61" s="275"/>
      <c r="AP61" s="275"/>
      <c r="AQ61" s="275"/>
      <c r="AR61" s="275"/>
      <c r="AS61" s="275"/>
      <c r="AT61" s="275"/>
      <c r="AU61" s="275"/>
      <c r="AV61" s="275"/>
      <c r="AW61" s="275"/>
      <c r="AX61" s="275"/>
      <c r="AY61" s="275"/>
      <c r="AZ61" s="370"/>
      <c r="BA61" s="370"/>
      <c r="BB61" s="370"/>
      <c r="BC61" s="370"/>
      <c r="BD61" s="370"/>
      <c r="BE61" s="370"/>
      <c r="BF61" s="370"/>
      <c r="BG61" s="370"/>
      <c r="BH61" s="370"/>
      <c r="BI61" s="370"/>
      <c r="BJ61" s="370"/>
      <c r="BK61" s="370"/>
      <c r="BL61" s="370"/>
      <c r="BM61" s="370"/>
      <c r="BN61" s="370"/>
      <c r="BO61" s="370"/>
      <c r="BP61" s="370"/>
      <c r="BQ61" s="370"/>
      <c r="BR61" s="370"/>
      <c r="BS61" s="370"/>
      <c r="BT61" s="370"/>
      <c r="BU61" s="370"/>
      <c r="BV61" s="370"/>
    </row>
    <row r="62" spans="1:74" ht="11.1" customHeight="1">
      <c r="A62" s="140" t="s">
        <v>1066</v>
      </c>
      <c r="B62" s="211" t="s">
        <v>833</v>
      </c>
      <c r="C62" s="262">
        <v>191.67091740000001</v>
      </c>
      <c r="D62" s="262">
        <v>175.38899989999999</v>
      </c>
      <c r="E62" s="262">
        <v>198.90866260000001</v>
      </c>
      <c r="F62" s="262">
        <v>193.5050536</v>
      </c>
      <c r="G62" s="262">
        <v>196.53968169999999</v>
      </c>
      <c r="H62" s="262">
        <v>195.5565474</v>
      </c>
      <c r="I62" s="262">
        <v>199.34469440000001</v>
      </c>
      <c r="J62" s="262">
        <v>202.70519110000001</v>
      </c>
      <c r="K62" s="262">
        <v>195.11241559999999</v>
      </c>
      <c r="L62" s="262">
        <v>195.56334229999999</v>
      </c>
      <c r="M62" s="262">
        <v>190.95258999999999</v>
      </c>
      <c r="N62" s="262">
        <v>203.98981119999999</v>
      </c>
      <c r="O62" s="262">
        <v>195.58325769999999</v>
      </c>
      <c r="P62" s="262">
        <v>175.31896280000001</v>
      </c>
      <c r="Q62" s="262">
        <v>199.49440809999999</v>
      </c>
      <c r="R62" s="262">
        <v>187.78589880000001</v>
      </c>
      <c r="S62" s="262">
        <v>191.3719218</v>
      </c>
      <c r="T62" s="262">
        <v>192.4373338</v>
      </c>
      <c r="U62" s="262">
        <v>192.8897327</v>
      </c>
      <c r="V62" s="262">
        <v>199.84488110000001</v>
      </c>
      <c r="W62" s="262">
        <v>189.34443160000001</v>
      </c>
      <c r="X62" s="262">
        <v>194.01598540000001</v>
      </c>
      <c r="Y62" s="262">
        <v>190.35875580000001</v>
      </c>
      <c r="Z62" s="262">
        <v>192.2096573</v>
      </c>
      <c r="AA62" s="262">
        <v>188.67264094000001</v>
      </c>
      <c r="AB62" s="262">
        <v>178.96828589</v>
      </c>
      <c r="AC62" s="262">
        <v>187.82260246000001</v>
      </c>
      <c r="AD62" s="262">
        <v>183.56361609999999</v>
      </c>
      <c r="AE62" s="262">
        <v>193.45467693000001</v>
      </c>
      <c r="AF62" s="262">
        <v>188.71729689</v>
      </c>
      <c r="AG62" s="262">
        <v>191.10683571999999</v>
      </c>
      <c r="AH62" s="262">
        <v>197.38879634</v>
      </c>
      <c r="AI62" s="262">
        <v>181.2769371</v>
      </c>
      <c r="AJ62" s="262">
        <v>189.50514029000001</v>
      </c>
      <c r="AK62" s="262">
        <v>183.33742133999999</v>
      </c>
      <c r="AL62" s="262">
        <v>182.63963236999999</v>
      </c>
      <c r="AM62" s="262">
        <v>190.02374605</v>
      </c>
      <c r="AN62" s="262">
        <v>170.12680721999999</v>
      </c>
      <c r="AO62" s="262">
        <v>190.06927110999999</v>
      </c>
      <c r="AP62" s="262">
        <v>184.05215161000001</v>
      </c>
      <c r="AQ62" s="262">
        <v>190.96009885000001</v>
      </c>
      <c r="AR62" s="262">
        <v>186.01558607000001</v>
      </c>
      <c r="AS62" s="262">
        <v>193.44021952</v>
      </c>
      <c r="AT62" s="262">
        <v>197.33103772000001</v>
      </c>
      <c r="AU62" s="262">
        <v>186.85466312</v>
      </c>
      <c r="AV62" s="262">
        <v>195.39415674</v>
      </c>
      <c r="AW62" s="262">
        <v>188.43611852999999</v>
      </c>
      <c r="AX62" s="262">
        <v>191.60594216000001</v>
      </c>
      <c r="AY62" s="262">
        <v>190.69780853</v>
      </c>
      <c r="AZ62" s="350">
        <v>173.25</v>
      </c>
      <c r="BA62" s="350">
        <v>192.28460000000001</v>
      </c>
      <c r="BB62" s="350">
        <v>185.57239999999999</v>
      </c>
      <c r="BC62" s="350">
        <v>192.374</v>
      </c>
      <c r="BD62" s="350">
        <v>188.97210000000001</v>
      </c>
      <c r="BE62" s="350">
        <v>194.41720000000001</v>
      </c>
      <c r="BF62" s="350">
        <v>197.22630000000001</v>
      </c>
      <c r="BG62" s="350">
        <v>186.3578</v>
      </c>
      <c r="BH62" s="350">
        <v>192.9897</v>
      </c>
      <c r="BI62" s="350">
        <v>186.5701</v>
      </c>
      <c r="BJ62" s="350">
        <v>195.0907</v>
      </c>
      <c r="BK62" s="350">
        <v>190.69929999999999</v>
      </c>
      <c r="BL62" s="350">
        <v>173.88800000000001</v>
      </c>
      <c r="BM62" s="350">
        <v>192.71870000000001</v>
      </c>
      <c r="BN62" s="350">
        <v>186.1131</v>
      </c>
      <c r="BO62" s="350">
        <v>192.91669999999999</v>
      </c>
      <c r="BP62" s="350">
        <v>189.62309999999999</v>
      </c>
      <c r="BQ62" s="350">
        <v>195.35050000000001</v>
      </c>
      <c r="BR62" s="350">
        <v>198.1103</v>
      </c>
      <c r="BS62" s="350">
        <v>187.1224</v>
      </c>
      <c r="BT62" s="350">
        <v>193.66919999999999</v>
      </c>
      <c r="BU62" s="350">
        <v>187.18510000000001</v>
      </c>
      <c r="BV62" s="350">
        <v>195.15309999999999</v>
      </c>
    </row>
    <row r="63" spans="1:74" ht="11.1" customHeight="1">
      <c r="A63" s="140" t="s">
        <v>1067</v>
      </c>
      <c r="B63" s="211" t="s">
        <v>834</v>
      </c>
      <c r="C63" s="262">
        <v>150.94803110000001</v>
      </c>
      <c r="D63" s="262">
        <v>133.2117959</v>
      </c>
      <c r="E63" s="262">
        <v>114.83925410000001</v>
      </c>
      <c r="F63" s="262">
        <v>90.487161439999994</v>
      </c>
      <c r="G63" s="262">
        <v>86.416882279999996</v>
      </c>
      <c r="H63" s="262">
        <v>88.212495110000006</v>
      </c>
      <c r="I63" s="262">
        <v>97.755421729999995</v>
      </c>
      <c r="J63" s="262">
        <v>100.6342061</v>
      </c>
      <c r="K63" s="262">
        <v>87.542396580000002</v>
      </c>
      <c r="L63" s="262">
        <v>88.99288233</v>
      </c>
      <c r="M63" s="262">
        <v>105.6709457</v>
      </c>
      <c r="N63" s="262">
        <v>145.73729560000001</v>
      </c>
      <c r="O63" s="262">
        <v>155.11009300000001</v>
      </c>
      <c r="P63" s="262">
        <v>131.59717979999999</v>
      </c>
      <c r="Q63" s="262">
        <v>119.49522330000001</v>
      </c>
      <c r="R63" s="262">
        <v>97.616994450000007</v>
      </c>
      <c r="S63" s="262">
        <v>89.078569299999998</v>
      </c>
      <c r="T63" s="262">
        <v>88.597970869999997</v>
      </c>
      <c r="U63" s="262">
        <v>101.22382469999999</v>
      </c>
      <c r="V63" s="262">
        <v>101.2710939</v>
      </c>
      <c r="W63" s="262">
        <v>88.478659359999995</v>
      </c>
      <c r="X63" s="262">
        <v>93.223297450000004</v>
      </c>
      <c r="Y63" s="262">
        <v>108.7680991</v>
      </c>
      <c r="Z63" s="262">
        <v>136.32802029999999</v>
      </c>
      <c r="AA63" s="262">
        <v>148.31222869999999</v>
      </c>
      <c r="AB63" s="262">
        <v>134.51901860000001</v>
      </c>
      <c r="AC63" s="262">
        <v>114.2517534</v>
      </c>
      <c r="AD63" s="262">
        <v>104.7849988</v>
      </c>
      <c r="AE63" s="262">
        <v>100.4386969</v>
      </c>
      <c r="AF63" s="262">
        <v>100.1354347</v>
      </c>
      <c r="AG63" s="262">
        <v>110.9389668</v>
      </c>
      <c r="AH63" s="262">
        <v>107.4634143</v>
      </c>
      <c r="AI63" s="262">
        <v>96.737440219999996</v>
      </c>
      <c r="AJ63" s="262">
        <v>101.8954729</v>
      </c>
      <c r="AK63" s="262">
        <v>116.37316819999999</v>
      </c>
      <c r="AL63" s="262">
        <v>134.775046</v>
      </c>
      <c r="AM63" s="262">
        <v>154.21943619999999</v>
      </c>
      <c r="AN63" s="262">
        <v>137.63383450000001</v>
      </c>
      <c r="AO63" s="262">
        <v>135.01185039999999</v>
      </c>
      <c r="AP63" s="262">
        <v>104.781614</v>
      </c>
      <c r="AQ63" s="262">
        <v>93.336793060000005</v>
      </c>
      <c r="AR63" s="262">
        <v>92.871430169999996</v>
      </c>
      <c r="AS63" s="262">
        <v>102.9176116</v>
      </c>
      <c r="AT63" s="262">
        <v>102.7357197</v>
      </c>
      <c r="AU63" s="262">
        <v>94.055278659999999</v>
      </c>
      <c r="AV63" s="262">
        <v>99.670310599999993</v>
      </c>
      <c r="AW63" s="262">
        <v>123.63204811</v>
      </c>
      <c r="AX63" s="262">
        <v>153.96428710999999</v>
      </c>
      <c r="AY63" s="262">
        <v>166.68656025000001</v>
      </c>
      <c r="AZ63" s="350">
        <v>133.72479999999999</v>
      </c>
      <c r="BA63" s="350">
        <v>127.8674</v>
      </c>
      <c r="BB63" s="350">
        <v>102.078</v>
      </c>
      <c r="BC63" s="350">
        <v>94.35172</v>
      </c>
      <c r="BD63" s="350">
        <v>93.137389999999996</v>
      </c>
      <c r="BE63" s="350">
        <v>101.8626</v>
      </c>
      <c r="BF63" s="350">
        <v>103.63939999999999</v>
      </c>
      <c r="BG63" s="350">
        <v>93.759159999999994</v>
      </c>
      <c r="BH63" s="350">
        <v>99.406220000000005</v>
      </c>
      <c r="BI63" s="350">
        <v>113.76649999999999</v>
      </c>
      <c r="BJ63" s="350">
        <v>144.63499999999999</v>
      </c>
      <c r="BK63" s="350">
        <v>157.767</v>
      </c>
      <c r="BL63" s="350">
        <v>135.3886</v>
      </c>
      <c r="BM63" s="350">
        <v>128.55250000000001</v>
      </c>
      <c r="BN63" s="350">
        <v>103.8518</v>
      </c>
      <c r="BO63" s="350">
        <v>96.801869999999994</v>
      </c>
      <c r="BP63" s="350">
        <v>95.854479999999995</v>
      </c>
      <c r="BQ63" s="350">
        <v>104.6816</v>
      </c>
      <c r="BR63" s="350">
        <v>106.36069999999999</v>
      </c>
      <c r="BS63" s="350">
        <v>96.371030000000005</v>
      </c>
      <c r="BT63" s="350">
        <v>102.04389999999999</v>
      </c>
      <c r="BU63" s="350">
        <v>116.2453</v>
      </c>
      <c r="BV63" s="350">
        <v>147.2484</v>
      </c>
    </row>
    <row r="64" spans="1:74" ht="11.1" customHeight="1">
      <c r="A64" s="140" t="s">
        <v>304</v>
      </c>
      <c r="B64" s="211" t="s">
        <v>1086</v>
      </c>
      <c r="C64" s="262">
        <v>182.07782700000001</v>
      </c>
      <c r="D64" s="262">
        <v>163.3915969</v>
      </c>
      <c r="E64" s="262">
        <v>156.6433068</v>
      </c>
      <c r="F64" s="262">
        <v>138.26859139999999</v>
      </c>
      <c r="G64" s="262">
        <v>154.89941020000001</v>
      </c>
      <c r="H64" s="262">
        <v>176.17628790000001</v>
      </c>
      <c r="I64" s="262">
        <v>190.334337</v>
      </c>
      <c r="J64" s="262">
        <v>190.15667060000001</v>
      </c>
      <c r="K64" s="262">
        <v>161.83802639999999</v>
      </c>
      <c r="L64" s="262">
        <v>145.11295559999999</v>
      </c>
      <c r="M64" s="262">
        <v>148.6700433</v>
      </c>
      <c r="N64" s="262">
        <v>178.59540809999999</v>
      </c>
      <c r="O64" s="262">
        <v>179.79983340000001</v>
      </c>
      <c r="P64" s="262">
        <v>148.85337079999999</v>
      </c>
      <c r="Q64" s="262">
        <v>147.66137359999999</v>
      </c>
      <c r="R64" s="262">
        <v>135.66419629999999</v>
      </c>
      <c r="S64" s="262">
        <v>148.14996919999999</v>
      </c>
      <c r="T64" s="262">
        <v>167.58690910000001</v>
      </c>
      <c r="U64" s="262">
        <v>185.74292260000001</v>
      </c>
      <c r="V64" s="262">
        <v>182.88488950000001</v>
      </c>
      <c r="W64" s="262">
        <v>153.99329729999999</v>
      </c>
      <c r="X64" s="262">
        <v>140.78521570000001</v>
      </c>
      <c r="Y64" s="262">
        <v>135.9043739</v>
      </c>
      <c r="Z64" s="262">
        <v>148.74579</v>
      </c>
      <c r="AA64" s="262">
        <v>141.98951930000001</v>
      </c>
      <c r="AB64" s="262">
        <v>127.38377560000001</v>
      </c>
      <c r="AC64" s="262">
        <v>117.8772098</v>
      </c>
      <c r="AD64" s="262">
        <v>106.7909403</v>
      </c>
      <c r="AE64" s="262">
        <v>126.62708499999999</v>
      </c>
      <c r="AF64" s="262">
        <v>142.25126069999999</v>
      </c>
      <c r="AG64" s="262">
        <v>169.7083562</v>
      </c>
      <c r="AH64" s="262">
        <v>163.0580999</v>
      </c>
      <c r="AI64" s="262">
        <v>138.11269200000001</v>
      </c>
      <c r="AJ64" s="262">
        <v>133.02520480000001</v>
      </c>
      <c r="AK64" s="262">
        <v>139.64084099999999</v>
      </c>
      <c r="AL64" s="262">
        <v>146.24808479999999</v>
      </c>
      <c r="AM64" s="262">
        <v>150.0081127</v>
      </c>
      <c r="AN64" s="262">
        <v>135.2531994</v>
      </c>
      <c r="AO64" s="262">
        <v>141.22987620000001</v>
      </c>
      <c r="AP64" s="262">
        <v>123.32169570000001</v>
      </c>
      <c r="AQ64" s="262">
        <v>130.68945790000001</v>
      </c>
      <c r="AR64" s="262">
        <v>149.1914807</v>
      </c>
      <c r="AS64" s="262">
        <v>163.9430318</v>
      </c>
      <c r="AT64" s="262">
        <v>161.9904473</v>
      </c>
      <c r="AU64" s="262">
        <v>145.01066549999999</v>
      </c>
      <c r="AV64" s="262">
        <v>133.59899770000001</v>
      </c>
      <c r="AW64" s="262">
        <v>131.36542928</v>
      </c>
      <c r="AX64" s="262">
        <v>146.97058817000001</v>
      </c>
      <c r="AY64" s="262">
        <v>158.66017599</v>
      </c>
      <c r="AZ64" s="350">
        <v>137.0137</v>
      </c>
      <c r="BA64" s="350">
        <v>141.39189999999999</v>
      </c>
      <c r="BB64" s="350">
        <v>125.5256</v>
      </c>
      <c r="BC64" s="350">
        <v>134.54849999999999</v>
      </c>
      <c r="BD64" s="350">
        <v>149.1283</v>
      </c>
      <c r="BE64" s="350">
        <v>173.2955</v>
      </c>
      <c r="BF64" s="350">
        <v>176.2414</v>
      </c>
      <c r="BG64" s="350">
        <v>149.1626</v>
      </c>
      <c r="BH64" s="350">
        <v>143.64449999999999</v>
      </c>
      <c r="BI64" s="350">
        <v>138.5677</v>
      </c>
      <c r="BJ64" s="350">
        <v>160.1386</v>
      </c>
      <c r="BK64" s="350">
        <v>159.71799999999999</v>
      </c>
      <c r="BL64" s="350">
        <v>139.72579999999999</v>
      </c>
      <c r="BM64" s="350">
        <v>138.1917</v>
      </c>
      <c r="BN64" s="350">
        <v>123.54819999999999</v>
      </c>
      <c r="BO64" s="350">
        <v>133.12350000000001</v>
      </c>
      <c r="BP64" s="350">
        <v>147.24520000000001</v>
      </c>
      <c r="BQ64" s="350">
        <v>168.5641</v>
      </c>
      <c r="BR64" s="350">
        <v>170.7056</v>
      </c>
      <c r="BS64" s="350">
        <v>143.74199999999999</v>
      </c>
      <c r="BT64" s="350">
        <v>138.8192</v>
      </c>
      <c r="BU64" s="350">
        <v>133.61369999999999</v>
      </c>
      <c r="BV64" s="350">
        <v>153.26419999999999</v>
      </c>
    </row>
    <row r="65" spans="1:74" ht="11.1" customHeight="1">
      <c r="A65" s="140" t="s">
        <v>1068</v>
      </c>
      <c r="B65" s="212" t="s">
        <v>1065</v>
      </c>
      <c r="C65" s="330">
        <v>524.69677549999994</v>
      </c>
      <c r="D65" s="330">
        <v>471.99239269999998</v>
      </c>
      <c r="E65" s="330">
        <v>470.39122350000002</v>
      </c>
      <c r="F65" s="330">
        <v>422.26080644000001</v>
      </c>
      <c r="G65" s="330">
        <v>437.85597417999998</v>
      </c>
      <c r="H65" s="330">
        <v>459.94533041</v>
      </c>
      <c r="I65" s="330">
        <v>487.43445313000001</v>
      </c>
      <c r="J65" s="330">
        <v>493.49606779999999</v>
      </c>
      <c r="K65" s="330">
        <v>444.49283858000001</v>
      </c>
      <c r="L65" s="330">
        <v>429.66918022999999</v>
      </c>
      <c r="M65" s="330">
        <v>445.29357900000002</v>
      </c>
      <c r="N65" s="330">
        <v>528.32251489999999</v>
      </c>
      <c r="O65" s="330">
        <v>530.49318410000001</v>
      </c>
      <c r="P65" s="330">
        <v>455.76951339999999</v>
      </c>
      <c r="Q65" s="330">
        <v>466.651005</v>
      </c>
      <c r="R65" s="330">
        <v>421.06708954999999</v>
      </c>
      <c r="S65" s="330">
        <v>428.60046030000001</v>
      </c>
      <c r="T65" s="330">
        <v>448.62221376999997</v>
      </c>
      <c r="U65" s="330">
        <v>479.85647999999998</v>
      </c>
      <c r="V65" s="330">
        <v>484.00086449999998</v>
      </c>
      <c r="W65" s="330">
        <v>431.81638826</v>
      </c>
      <c r="X65" s="330">
        <v>428.02449854999998</v>
      </c>
      <c r="Y65" s="330">
        <v>435.03122880000001</v>
      </c>
      <c r="Z65" s="330">
        <v>477.28346759999999</v>
      </c>
      <c r="AA65" s="330">
        <v>478.97438893999998</v>
      </c>
      <c r="AB65" s="330">
        <v>440.87108009000002</v>
      </c>
      <c r="AC65" s="330">
        <v>419.95156566000003</v>
      </c>
      <c r="AD65" s="330">
        <v>395.13955520000002</v>
      </c>
      <c r="AE65" s="330">
        <v>420.52045883</v>
      </c>
      <c r="AF65" s="330">
        <v>431.10399229000001</v>
      </c>
      <c r="AG65" s="330">
        <v>471.75415872000002</v>
      </c>
      <c r="AH65" s="330">
        <v>467.91031054000001</v>
      </c>
      <c r="AI65" s="330">
        <v>416.12706931999998</v>
      </c>
      <c r="AJ65" s="330">
        <v>424.42581798999998</v>
      </c>
      <c r="AK65" s="330">
        <v>439.35143054000002</v>
      </c>
      <c r="AL65" s="330">
        <v>463.66276317000001</v>
      </c>
      <c r="AM65" s="330">
        <v>494.25129494999999</v>
      </c>
      <c r="AN65" s="330">
        <v>443.01384112</v>
      </c>
      <c r="AO65" s="330">
        <v>466.31099770999998</v>
      </c>
      <c r="AP65" s="330">
        <v>412.15546131000002</v>
      </c>
      <c r="AQ65" s="330">
        <v>414.98634980999998</v>
      </c>
      <c r="AR65" s="330">
        <v>428.07849693999998</v>
      </c>
      <c r="AS65" s="330">
        <v>460.30086291999999</v>
      </c>
      <c r="AT65" s="330">
        <v>462.05720472000002</v>
      </c>
      <c r="AU65" s="330">
        <v>425.92060728000001</v>
      </c>
      <c r="AV65" s="330">
        <v>428.66346504000001</v>
      </c>
      <c r="AW65" s="330">
        <v>443.43359592000002</v>
      </c>
      <c r="AX65" s="330">
        <v>492.54081744000001</v>
      </c>
      <c r="AY65" s="330">
        <v>516.04454477000002</v>
      </c>
      <c r="AZ65" s="368">
        <v>443.98860000000002</v>
      </c>
      <c r="BA65" s="368">
        <v>461.54390000000001</v>
      </c>
      <c r="BB65" s="368">
        <v>413.17590000000001</v>
      </c>
      <c r="BC65" s="368">
        <v>421.27420000000001</v>
      </c>
      <c r="BD65" s="368">
        <v>431.23779999999999</v>
      </c>
      <c r="BE65" s="368">
        <v>469.5752</v>
      </c>
      <c r="BF65" s="368">
        <v>477.1071</v>
      </c>
      <c r="BG65" s="368">
        <v>429.27949999999998</v>
      </c>
      <c r="BH65" s="368">
        <v>436.04039999999998</v>
      </c>
      <c r="BI65" s="368">
        <v>438.90440000000001</v>
      </c>
      <c r="BJ65" s="368">
        <v>499.86430000000001</v>
      </c>
      <c r="BK65" s="368">
        <v>508.18439999999998</v>
      </c>
      <c r="BL65" s="368">
        <v>449.00240000000002</v>
      </c>
      <c r="BM65" s="368">
        <v>459.46300000000002</v>
      </c>
      <c r="BN65" s="368">
        <v>413.51310000000001</v>
      </c>
      <c r="BO65" s="368">
        <v>422.84199999999998</v>
      </c>
      <c r="BP65" s="368">
        <v>432.72280000000001</v>
      </c>
      <c r="BQ65" s="368">
        <v>468.59609999999998</v>
      </c>
      <c r="BR65" s="368">
        <v>475.17660000000001</v>
      </c>
      <c r="BS65" s="368">
        <v>427.2355</v>
      </c>
      <c r="BT65" s="368">
        <v>434.53230000000002</v>
      </c>
      <c r="BU65" s="368">
        <v>437.04410000000001</v>
      </c>
      <c r="BV65" s="368">
        <v>495.66579999999999</v>
      </c>
    </row>
    <row r="66" spans="1:74" ht="11.1" customHeight="1">
      <c r="A66" s="489"/>
      <c r="B66" s="490"/>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5"/>
      <c r="AT66" s="275"/>
      <c r="AU66" s="275"/>
      <c r="AV66" s="275"/>
      <c r="AW66" s="275"/>
      <c r="AX66" s="275"/>
      <c r="AY66" s="370"/>
      <c r="AZ66" s="370"/>
      <c r="BA66" s="370"/>
      <c r="BB66" s="370"/>
      <c r="BC66" s="370"/>
      <c r="BD66" s="370"/>
      <c r="BE66" s="370"/>
      <c r="BF66" s="370"/>
      <c r="BG66" s="370"/>
      <c r="BH66" s="370"/>
      <c r="BI66" s="370"/>
      <c r="BJ66" s="370"/>
      <c r="BK66" s="370"/>
      <c r="BL66" s="370"/>
      <c r="BM66" s="370"/>
      <c r="BN66" s="370"/>
      <c r="BO66" s="370"/>
      <c r="BP66" s="370"/>
      <c r="BQ66" s="370"/>
      <c r="BR66" s="370"/>
      <c r="BS66" s="370"/>
      <c r="BT66" s="370"/>
      <c r="BU66" s="370"/>
      <c r="BV66" s="370"/>
    </row>
    <row r="67" spans="1:74" ht="12" customHeight="1">
      <c r="A67" s="134"/>
      <c r="B67" s="648" t="s">
        <v>1119</v>
      </c>
      <c r="C67" s="649"/>
      <c r="D67" s="649"/>
      <c r="E67" s="649"/>
      <c r="F67" s="649"/>
      <c r="G67" s="649"/>
      <c r="H67" s="649"/>
      <c r="I67" s="649"/>
      <c r="J67" s="649"/>
      <c r="K67" s="649"/>
      <c r="L67" s="649"/>
      <c r="M67" s="649"/>
      <c r="N67" s="649"/>
      <c r="O67" s="649"/>
      <c r="P67" s="649"/>
      <c r="Q67" s="649"/>
    </row>
    <row r="68" spans="1:74" ht="12" customHeight="1">
      <c r="A68" s="134"/>
      <c r="B68" s="637" t="s">
        <v>1132</v>
      </c>
      <c r="C68" s="636"/>
      <c r="D68" s="636"/>
      <c r="E68" s="636"/>
      <c r="F68" s="636"/>
      <c r="G68" s="636"/>
      <c r="H68" s="636"/>
      <c r="I68" s="636"/>
      <c r="J68" s="636"/>
      <c r="K68" s="636"/>
      <c r="L68" s="636"/>
      <c r="M68" s="636"/>
      <c r="N68" s="636"/>
      <c r="O68" s="636"/>
      <c r="P68" s="636"/>
      <c r="Q68" s="636"/>
    </row>
    <row r="69" spans="1:74" s="475" customFormat="1" ht="12" customHeight="1">
      <c r="A69" s="474"/>
      <c r="B69" s="713" t="s">
        <v>1233</v>
      </c>
      <c r="C69" s="667"/>
      <c r="D69" s="667"/>
      <c r="E69" s="667"/>
      <c r="F69" s="667"/>
      <c r="G69" s="667"/>
      <c r="H69" s="667"/>
      <c r="I69" s="667"/>
      <c r="J69" s="667"/>
      <c r="K69" s="667"/>
      <c r="L69" s="667"/>
      <c r="M69" s="667"/>
      <c r="N69" s="667"/>
      <c r="O69" s="667"/>
      <c r="P69" s="667"/>
      <c r="Q69" s="667"/>
      <c r="AY69" s="521"/>
      <c r="AZ69" s="521"/>
      <c r="BA69" s="521"/>
      <c r="BB69" s="521"/>
      <c r="BC69" s="521"/>
      <c r="BD69" s="521"/>
      <c r="BE69" s="521"/>
      <c r="BF69" s="521"/>
      <c r="BG69" s="521"/>
      <c r="BH69" s="521"/>
      <c r="BI69" s="521"/>
      <c r="BJ69" s="521"/>
    </row>
    <row r="70" spans="1:74" s="475" customFormat="1" ht="12" customHeight="1">
      <c r="A70" s="474"/>
      <c r="B70" s="714" t="s">
        <v>1</v>
      </c>
      <c r="C70" s="667"/>
      <c r="D70" s="667"/>
      <c r="E70" s="667"/>
      <c r="F70" s="667"/>
      <c r="G70" s="667"/>
      <c r="H70" s="667"/>
      <c r="I70" s="667"/>
      <c r="J70" s="667"/>
      <c r="K70" s="667"/>
      <c r="L70" s="667"/>
      <c r="M70" s="667"/>
      <c r="N70" s="667"/>
      <c r="O70" s="667"/>
      <c r="P70" s="667"/>
      <c r="Q70" s="667"/>
      <c r="AY70" s="521"/>
      <c r="AZ70" s="521"/>
      <c r="BA70" s="521"/>
      <c r="BB70" s="521"/>
      <c r="BC70" s="521"/>
      <c r="BD70" s="521"/>
      <c r="BE70" s="521"/>
      <c r="BF70" s="521"/>
      <c r="BG70" s="521"/>
      <c r="BH70" s="521"/>
      <c r="BI70" s="521"/>
      <c r="BJ70" s="521"/>
    </row>
    <row r="71" spans="1:74" s="475" customFormat="1" ht="12" customHeight="1">
      <c r="A71" s="474"/>
      <c r="B71" s="670" t="s">
        <v>1149</v>
      </c>
      <c r="C71" s="671"/>
      <c r="D71" s="671"/>
      <c r="E71" s="671"/>
      <c r="F71" s="671"/>
      <c r="G71" s="671"/>
      <c r="H71" s="671"/>
      <c r="I71" s="671"/>
      <c r="J71" s="671"/>
      <c r="K71" s="671"/>
      <c r="L71" s="671"/>
      <c r="M71" s="671"/>
      <c r="N71" s="671"/>
      <c r="O71" s="671"/>
      <c r="P71" s="671"/>
      <c r="Q71" s="667"/>
      <c r="AY71" s="521"/>
      <c r="AZ71" s="521"/>
      <c r="BA71" s="521"/>
      <c r="BB71" s="521"/>
      <c r="BC71" s="521"/>
      <c r="BD71" s="521"/>
      <c r="BE71" s="521"/>
      <c r="BF71" s="521"/>
      <c r="BG71" s="521"/>
      <c r="BH71" s="521"/>
      <c r="BI71" s="521"/>
      <c r="BJ71" s="521"/>
    </row>
    <row r="72" spans="1:74" s="475" customFormat="1" ht="12" customHeight="1">
      <c r="A72" s="474"/>
      <c r="B72" s="670" t="s">
        <v>2</v>
      </c>
      <c r="C72" s="671"/>
      <c r="D72" s="671"/>
      <c r="E72" s="671"/>
      <c r="F72" s="671"/>
      <c r="G72" s="671"/>
      <c r="H72" s="671"/>
      <c r="I72" s="671"/>
      <c r="J72" s="671"/>
      <c r="K72" s="671"/>
      <c r="L72" s="671"/>
      <c r="M72" s="671"/>
      <c r="N72" s="671"/>
      <c r="O72" s="671"/>
      <c r="P72" s="671"/>
      <c r="Q72" s="667"/>
      <c r="AY72" s="521"/>
      <c r="AZ72" s="521"/>
      <c r="BA72" s="521"/>
      <c r="BB72" s="521"/>
      <c r="BC72" s="521"/>
      <c r="BD72" s="521"/>
      <c r="BE72" s="521"/>
      <c r="BF72" s="521"/>
      <c r="BG72" s="521"/>
      <c r="BH72" s="521"/>
      <c r="BI72" s="521"/>
      <c r="BJ72" s="521"/>
    </row>
    <row r="73" spans="1:74" s="475" customFormat="1" ht="12" customHeight="1">
      <c r="A73" s="474"/>
      <c r="B73" s="665" t="s">
        <v>3</v>
      </c>
      <c r="C73" s="666"/>
      <c r="D73" s="666"/>
      <c r="E73" s="666"/>
      <c r="F73" s="666"/>
      <c r="G73" s="666"/>
      <c r="H73" s="666"/>
      <c r="I73" s="666"/>
      <c r="J73" s="666"/>
      <c r="K73" s="666"/>
      <c r="L73" s="666"/>
      <c r="M73" s="666"/>
      <c r="N73" s="666"/>
      <c r="O73" s="666"/>
      <c r="P73" s="666"/>
      <c r="Q73" s="667"/>
      <c r="AY73" s="521"/>
      <c r="AZ73" s="521"/>
      <c r="BA73" s="521"/>
      <c r="BB73" s="521"/>
      <c r="BC73" s="521"/>
      <c r="BD73" s="521"/>
      <c r="BE73" s="521"/>
      <c r="BF73" s="521"/>
      <c r="BG73" s="521"/>
      <c r="BH73" s="521"/>
      <c r="BI73" s="521"/>
      <c r="BJ73" s="521"/>
    </row>
    <row r="74" spans="1:74" s="475" customFormat="1" ht="12" customHeight="1">
      <c r="A74" s="474"/>
      <c r="B74" s="665" t="s">
        <v>1154</v>
      </c>
      <c r="C74" s="666"/>
      <c r="D74" s="666"/>
      <c r="E74" s="666"/>
      <c r="F74" s="666"/>
      <c r="G74" s="666"/>
      <c r="H74" s="666"/>
      <c r="I74" s="666"/>
      <c r="J74" s="666"/>
      <c r="K74" s="666"/>
      <c r="L74" s="666"/>
      <c r="M74" s="666"/>
      <c r="N74" s="666"/>
      <c r="O74" s="666"/>
      <c r="P74" s="666"/>
      <c r="Q74" s="667"/>
      <c r="AY74" s="521"/>
      <c r="AZ74" s="521"/>
      <c r="BA74" s="521"/>
      <c r="BB74" s="521"/>
      <c r="BC74" s="521"/>
      <c r="BD74" s="521"/>
      <c r="BE74" s="521"/>
      <c r="BF74" s="521"/>
      <c r="BG74" s="521"/>
      <c r="BH74" s="521"/>
      <c r="BI74" s="521"/>
      <c r="BJ74" s="521"/>
    </row>
    <row r="75" spans="1:74" s="475" customFormat="1" ht="22.2" customHeight="1">
      <c r="A75" s="474"/>
      <c r="B75" s="678" t="s">
        <v>4</v>
      </c>
      <c r="C75" s="678"/>
      <c r="D75" s="678"/>
      <c r="E75" s="678"/>
      <c r="F75" s="678"/>
      <c r="G75" s="678"/>
      <c r="H75" s="678"/>
      <c r="I75" s="678"/>
      <c r="J75" s="678"/>
      <c r="K75" s="678"/>
      <c r="L75" s="678"/>
      <c r="M75" s="678"/>
      <c r="N75" s="678"/>
      <c r="O75" s="678"/>
      <c r="P75" s="678"/>
      <c r="Q75" s="667"/>
      <c r="AY75" s="521"/>
      <c r="AZ75" s="521"/>
      <c r="BA75" s="521"/>
      <c r="BB75" s="521"/>
      <c r="BC75" s="521"/>
      <c r="BD75" s="521"/>
      <c r="BE75" s="521"/>
      <c r="BF75" s="521"/>
      <c r="BG75" s="521"/>
      <c r="BH75" s="521"/>
      <c r="BI75" s="521"/>
      <c r="BJ75" s="521"/>
    </row>
    <row r="76" spans="1:74">
      <c r="BK76" s="364"/>
      <c r="BL76" s="364"/>
      <c r="BM76" s="364"/>
      <c r="BN76" s="364"/>
      <c r="BO76" s="364"/>
      <c r="BP76" s="364"/>
      <c r="BQ76" s="364"/>
      <c r="BR76" s="364"/>
      <c r="BS76" s="364"/>
      <c r="BT76" s="364"/>
      <c r="BU76" s="364"/>
      <c r="BV76" s="364"/>
    </row>
    <row r="77" spans="1:74">
      <c r="BK77" s="364"/>
      <c r="BL77" s="364"/>
      <c r="BM77" s="364"/>
      <c r="BN77" s="364"/>
      <c r="BO77" s="364"/>
      <c r="BP77" s="364"/>
      <c r="BQ77" s="364"/>
      <c r="BR77" s="364"/>
      <c r="BS77" s="364"/>
      <c r="BT77" s="364"/>
      <c r="BU77" s="364"/>
      <c r="BV77" s="364"/>
    </row>
    <row r="78" spans="1:74">
      <c r="BK78" s="364"/>
      <c r="BL78" s="364"/>
      <c r="BM78" s="364"/>
      <c r="BN78" s="364"/>
      <c r="BO78" s="364"/>
      <c r="BP78" s="364"/>
      <c r="BQ78" s="364"/>
      <c r="BR78" s="364"/>
      <c r="BS78" s="364"/>
      <c r="BT78" s="364"/>
      <c r="BU78" s="364"/>
      <c r="BV78" s="364"/>
    </row>
    <row r="79" spans="1:74">
      <c r="BK79" s="364"/>
      <c r="BL79" s="364"/>
      <c r="BM79" s="364"/>
      <c r="BN79" s="364"/>
      <c r="BO79" s="364"/>
      <c r="BP79" s="364"/>
      <c r="BQ79" s="364"/>
      <c r="BR79" s="364"/>
      <c r="BS79" s="364"/>
      <c r="BT79" s="364"/>
      <c r="BU79" s="364"/>
      <c r="BV79" s="364"/>
    </row>
    <row r="80" spans="1:74">
      <c r="BK80" s="364"/>
      <c r="BL80" s="364"/>
      <c r="BM80" s="364"/>
      <c r="BN80" s="364"/>
      <c r="BO80" s="364"/>
      <c r="BP80" s="364"/>
      <c r="BQ80" s="364"/>
      <c r="BR80" s="364"/>
      <c r="BS80" s="364"/>
      <c r="BT80" s="364"/>
      <c r="BU80" s="364"/>
      <c r="BV80" s="364"/>
    </row>
    <row r="81" spans="63:74">
      <c r="BK81" s="364"/>
      <c r="BL81" s="364"/>
      <c r="BM81" s="364"/>
      <c r="BN81" s="364"/>
      <c r="BO81" s="364"/>
      <c r="BP81" s="364"/>
      <c r="BQ81" s="364"/>
      <c r="BR81" s="364"/>
      <c r="BS81" s="364"/>
      <c r="BT81" s="364"/>
      <c r="BU81" s="364"/>
      <c r="BV81" s="364"/>
    </row>
    <row r="82" spans="63:74">
      <c r="BK82" s="364"/>
      <c r="BL82" s="364"/>
      <c r="BM82" s="364"/>
      <c r="BN82" s="364"/>
      <c r="BO82" s="364"/>
      <c r="BP82" s="364"/>
      <c r="BQ82" s="364"/>
      <c r="BR82" s="364"/>
      <c r="BS82" s="364"/>
      <c r="BT82" s="364"/>
      <c r="BU82" s="364"/>
      <c r="BV82" s="364"/>
    </row>
    <row r="83" spans="63:74">
      <c r="BK83" s="364"/>
      <c r="BL83" s="364"/>
      <c r="BM83" s="364"/>
      <c r="BN83" s="364"/>
      <c r="BO83" s="364"/>
      <c r="BP83" s="364"/>
      <c r="BQ83" s="364"/>
      <c r="BR83" s="364"/>
      <c r="BS83" s="364"/>
      <c r="BT83" s="364"/>
      <c r="BU83" s="364"/>
      <c r="BV83" s="364"/>
    </row>
    <row r="84" spans="63:74">
      <c r="BK84" s="364"/>
      <c r="BL84" s="364"/>
      <c r="BM84" s="364"/>
      <c r="BN84" s="364"/>
      <c r="BO84" s="364"/>
      <c r="BP84" s="364"/>
      <c r="BQ84" s="364"/>
      <c r="BR84" s="364"/>
      <c r="BS84" s="364"/>
      <c r="BT84" s="364"/>
      <c r="BU84" s="364"/>
      <c r="BV84" s="364"/>
    </row>
    <row r="85" spans="63:74">
      <c r="BK85" s="364"/>
      <c r="BL85" s="364"/>
      <c r="BM85" s="364"/>
      <c r="BN85" s="364"/>
      <c r="BO85" s="364"/>
      <c r="BP85" s="364"/>
      <c r="BQ85" s="364"/>
      <c r="BR85" s="364"/>
      <c r="BS85" s="364"/>
      <c r="BT85" s="364"/>
      <c r="BU85" s="364"/>
      <c r="BV85" s="364"/>
    </row>
    <row r="86" spans="63:74">
      <c r="BK86" s="364"/>
      <c r="BL86" s="364"/>
      <c r="BM86" s="364"/>
      <c r="BN86" s="364"/>
      <c r="BO86" s="364"/>
      <c r="BP86" s="364"/>
      <c r="BQ86" s="364"/>
      <c r="BR86" s="364"/>
      <c r="BS86" s="364"/>
      <c r="BT86" s="364"/>
      <c r="BU86" s="364"/>
      <c r="BV86" s="364"/>
    </row>
    <row r="87" spans="63:74">
      <c r="BK87" s="364"/>
      <c r="BL87" s="364"/>
      <c r="BM87" s="364"/>
      <c r="BN87" s="364"/>
      <c r="BO87" s="364"/>
      <c r="BP87" s="364"/>
      <c r="BQ87" s="364"/>
      <c r="BR87" s="364"/>
      <c r="BS87" s="364"/>
      <c r="BT87" s="364"/>
      <c r="BU87" s="364"/>
      <c r="BV87" s="364"/>
    </row>
    <row r="88" spans="63:74">
      <c r="BK88" s="364"/>
      <c r="BL88" s="364"/>
      <c r="BM88" s="364"/>
      <c r="BN88" s="364"/>
      <c r="BO88" s="364"/>
      <c r="BP88" s="364"/>
      <c r="BQ88" s="364"/>
      <c r="BR88" s="364"/>
      <c r="BS88" s="364"/>
      <c r="BT88" s="364"/>
      <c r="BU88" s="364"/>
      <c r="BV88" s="364"/>
    </row>
    <row r="89" spans="63:74">
      <c r="BK89" s="364"/>
      <c r="BL89" s="364"/>
      <c r="BM89" s="364"/>
      <c r="BN89" s="364"/>
      <c r="BO89" s="364"/>
      <c r="BP89" s="364"/>
      <c r="BQ89" s="364"/>
      <c r="BR89" s="364"/>
      <c r="BS89" s="364"/>
      <c r="BT89" s="364"/>
      <c r="BU89" s="364"/>
      <c r="BV89" s="364"/>
    </row>
    <row r="90" spans="63:74">
      <c r="BK90" s="364"/>
      <c r="BL90" s="364"/>
      <c r="BM90" s="364"/>
      <c r="BN90" s="364"/>
      <c r="BO90" s="364"/>
      <c r="BP90" s="364"/>
      <c r="BQ90" s="364"/>
      <c r="BR90" s="364"/>
      <c r="BS90" s="364"/>
      <c r="BT90" s="364"/>
      <c r="BU90" s="364"/>
      <c r="BV90" s="364"/>
    </row>
    <row r="91" spans="63:74">
      <c r="BK91" s="364"/>
      <c r="BL91" s="364"/>
      <c r="BM91" s="364"/>
      <c r="BN91" s="364"/>
      <c r="BO91" s="364"/>
      <c r="BP91" s="364"/>
      <c r="BQ91" s="364"/>
      <c r="BR91" s="364"/>
      <c r="BS91" s="364"/>
      <c r="BT91" s="364"/>
      <c r="BU91" s="364"/>
      <c r="BV91" s="364"/>
    </row>
    <row r="92" spans="63:74">
      <c r="BK92" s="364"/>
      <c r="BL92" s="364"/>
      <c r="BM92" s="364"/>
      <c r="BN92" s="364"/>
      <c r="BO92" s="364"/>
      <c r="BP92" s="364"/>
      <c r="BQ92" s="364"/>
      <c r="BR92" s="364"/>
      <c r="BS92" s="364"/>
      <c r="BT92" s="364"/>
      <c r="BU92" s="364"/>
      <c r="BV92" s="364"/>
    </row>
    <row r="93" spans="63:74">
      <c r="BK93" s="364"/>
      <c r="BL93" s="364"/>
      <c r="BM93" s="364"/>
      <c r="BN93" s="364"/>
      <c r="BO93" s="364"/>
      <c r="BP93" s="364"/>
      <c r="BQ93" s="364"/>
      <c r="BR93" s="364"/>
      <c r="BS93" s="364"/>
      <c r="BT93" s="364"/>
      <c r="BU93" s="364"/>
      <c r="BV93" s="364"/>
    </row>
    <row r="94" spans="63:74">
      <c r="BK94" s="364"/>
      <c r="BL94" s="364"/>
      <c r="BM94" s="364"/>
      <c r="BN94" s="364"/>
      <c r="BO94" s="364"/>
      <c r="BP94" s="364"/>
      <c r="BQ94" s="364"/>
      <c r="BR94" s="364"/>
      <c r="BS94" s="364"/>
      <c r="BT94" s="364"/>
      <c r="BU94" s="364"/>
      <c r="BV94" s="364"/>
    </row>
    <row r="95" spans="63:74">
      <c r="BK95" s="364"/>
      <c r="BL95" s="364"/>
      <c r="BM95" s="364"/>
      <c r="BN95" s="364"/>
      <c r="BO95" s="364"/>
      <c r="BP95" s="364"/>
      <c r="BQ95" s="364"/>
      <c r="BR95" s="364"/>
      <c r="BS95" s="364"/>
      <c r="BT95" s="364"/>
      <c r="BU95" s="364"/>
      <c r="BV95" s="364"/>
    </row>
    <row r="96" spans="63:74">
      <c r="BK96" s="364"/>
      <c r="BL96" s="364"/>
      <c r="BM96" s="364"/>
      <c r="BN96" s="364"/>
      <c r="BO96" s="364"/>
      <c r="BP96" s="364"/>
      <c r="BQ96" s="364"/>
      <c r="BR96" s="364"/>
      <c r="BS96" s="364"/>
      <c r="BT96" s="364"/>
      <c r="BU96" s="364"/>
      <c r="BV96" s="364"/>
    </row>
    <row r="97" spans="63:74">
      <c r="BK97" s="364"/>
      <c r="BL97" s="364"/>
      <c r="BM97" s="364"/>
      <c r="BN97" s="364"/>
      <c r="BO97" s="364"/>
      <c r="BP97" s="364"/>
      <c r="BQ97" s="364"/>
      <c r="BR97" s="364"/>
      <c r="BS97" s="364"/>
      <c r="BT97" s="364"/>
      <c r="BU97" s="364"/>
      <c r="BV97" s="364"/>
    </row>
    <row r="98" spans="63:74">
      <c r="BK98" s="364"/>
      <c r="BL98" s="364"/>
      <c r="BM98" s="364"/>
      <c r="BN98" s="364"/>
      <c r="BO98" s="364"/>
      <c r="BP98" s="364"/>
      <c r="BQ98" s="364"/>
      <c r="BR98" s="364"/>
      <c r="BS98" s="364"/>
      <c r="BT98" s="364"/>
      <c r="BU98" s="364"/>
      <c r="BV98" s="364"/>
    </row>
    <row r="99" spans="63:74">
      <c r="BK99" s="364"/>
      <c r="BL99" s="364"/>
      <c r="BM99" s="364"/>
      <c r="BN99" s="364"/>
      <c r="BO99" s="364"/>
      <c r="BP99" s="364"/>
      <c r="BQ99" s="364"/>
      <c r="BR99" s="364"/>
      <c r="BS99" s="364"/>
      <c r="BT99" s="364"/>
      <c r="BU99" s="364"/>
      <c r="BV99" s="364"/>
    </row>
    <row r="100" spans="63:74">
      <c r="BK100" s="364"/>
      <c r="BL100" s="364"/>
      <c r="BM100" s="364"/>
      <c r="BN100" s="364"/>
      <c r="BO100" s="364"/>
      <c r="BP100" s="364"/>
      <c r="BQ100" s="364"/>
      <c r="BR100" s="364"/>
      <c r="BS100" s="364"/>
      <c r="BT100" s="364"/>
      <c r="BU100" s="364"/>
      <c r="BV100" s="364"/>
    </row>
    <row r="101" spans="63:74">
      <c r="BK101" s="364"/>
      <c r="BL101" s="364"/>
      <c r="BM101" s="364"/>
      <c r="BN101" s="364"/>
      <c r="BO101" s="364"/>
      <c r="BP101" s="364"/>
      <c r="BQ101" s="364"/>
      <c r="BR101" s="364"/>
      <c r="BS101" s="364"/>
      <c r="BT101" s="364"/>
      <c r="BU101" s="364"/>
      <c r="BV101" s="364"/>
    </row>
    <row r="102" spans="63:74">
      <c r="BK102" s="364"/>
      <c r="BL102" s="364"/>
      <c r="BM102" s="364"/>
      <c r="BN102" s="364"/>
      <c r="BO102" s="364"/>
      <c r="BP102" s="364"/>
      <c r="BQ102" s="364"/>
      <c r="BR102" s="364"/>
      <c r="BS102" s="364"/>
      <c r="BT102" s="364"/>
      <c r="BU102" s="364"/>
      <c r="BV102" s="364"/>
    </row>
    <row r="103" spans="63:74">
      <c r="BK103" s="364"/>
      <c r="BL103" s="364"/>
      <c r="BM103" s="364"/>
      <c r="BN103" s="364"/>
      <c r="BO103" s="364"/>
      <c r="BP103" s="364"/>
      <c r="BQ103" s="364"/>
      <c r="BR103" s="364"/>
      <c r="BS103" s="364"/>
      <c r="BT103" s="364"/>
      <c r="BU103" s="364"/>
      <c r="BV103" s="364"/>
    </row>
    <row r="104" spans="63:74">
      <c r="BK104" s="364"/>
      <c r="BL104" s="364"/>
      <c r="BM104" s="364"/>
      <c r="BN104" s="364"/>
      <c r="BO104" s="364"/>
      <c r="BP104" s="364"/>
      <c r="BQ104" s="364"/>
      <c r="BR104" s="364"/>
      <c r="BS104" s="364"/>
      <c r="BT104" s="364"/>
      <c r="BU104" s="364"/>
      <c r="BV104" s="364"/>
    </row>
    <row r="105" spans="63:74">
      <c r="BK105" s="364"/>
      <c r="BL105" s="364"/>
      <c r="BM105" s="364"/>
      <c r="BN105" s="364"/>
      <c r="BO105" s="364"/>
      <c r="BP105" s="364"/>
      <c r="BQ105" s="364"/>
      <c r="BR105" s="364"/>
      <c r="BS105" s="364"/>
      <c r="BT105" s="364"/>
      <c r="BU105" s="364"/>
      <c r="BV105" s="364"/>
    </row>
    <row r="106" spans="63:74">
      <c r="BK106" s="364"/>
      <c r="BL106" s="364"/>
      <c r="BM106" s="364"/>
      <c r="BN106" s="364"/>
      <c r="BO106" s="364"/>
      <c r="BP106" s="364"/>
      <c r="BQ106" s="364"/>
      <c r="BR106" s="364"/>
      <c r="BS106" s="364"/>
      <c r="BT106" s="364"/>
      <c r="BU106" s="364"/>
      <c r="BV106" s="364"/>
    </row>
    <row r="107" spans="63:74">
      <c r="BK107" s="364"/>
      <c r="BL107" s="364"/>
      <c r="BM107" s="364"/>
      <c r="BN107" s="364"/>
      <c r="BO107" s="364"/>
      <c r="BP107" s="364"/>
      <c r="BQ107" s="364"/>
      <c r="BR107" s="364"/>
      <c r="BS107" s="364"/>
      <c r="BT107" s="364"/>
      <c r="BU107" s="364"/>
      <c r="BV107" s="364"/>
    </row>
    <row r="108" spans="63:74">
      <c r="BK108" s="364"/>
      <c r="BL108" s="364"/>
      <c r="BM108" s="364"/>
      <c r="BN108" s="364"/>
      <c r="BO108" s="364"/>
      <c r="BP108" s="364"/>
      <c r="BQ108" s="364"/>
      <c r="BR108" s="364"/>
      <c r="BS108" s="364"/>
      <c r="BT108" s="364"/>
      <c r="BU108" s="364"/>
      <c r="BV108" s="364"/>
    </row>
    <row r="109" spans="63:74">
      <c r="BK109" s="364"/>
      <c r="BL109" s="364"/>
      <c r="BM109" s="364"/>
      <c r="BN109" s="364"/>
      <c r="BO109" s="364"/>
      <c r="BP109" s="364"/>
      <c r="BQ109" s="364"/>
      <c r="BR109" s="364"/>
      <c r="BS109" s="364"/>
      <c r="BT109" s="364"/>
      <c r="BU109" s="364"/>
      <c r="BV109" s="364"/>
    </row>
    <row r="110" spans="63:74">
      <c r="BK110" s="364"/>
      <c r="BL110" s="364"/>
      <c r="BM110" s="364"/>
      <c r="BN110" s="364"/>
      <c r="BO110" s="364"/>
      <c r="BP110" s="364"/>
      <c r="BQ110" s="364"/>
      <c r="BR110" s="364"/>
      <c r="BS110" s="364"/>
      <c r="BT110" s="364"/>
      <c r="BU110" s="364"/>
      <c r="BV110" s="364"/>
    </row>
    <row r="111" spans="63:74">
      <c r="BK111" s="364"/>
      <c r="BL111" s="364"/>
      <c r="BM111" s="364"/>
      <c r="BN111" s="364"/>
      <c r="BO111" s="364"/>
      <c r="BP111" s="364"/>
      <c r="BQ111" s="364"/>
      <c r="BR111" s="364"/>
      <c r="BS111" s="364"/>
      <c r="BT111" s="364"/>
      <c r="BU111" s="364"/>
      <c r="BV111" s="364"/>
    </row>
    <row r="112" spans="63:74">
      <c r="BK112" s="364"/>
      <c r="BL112" s="364"/>
      <c r="BM112" s="364"/>
      <c r="BN112" s="364"/>
      <c r="BO112" s="364"/>
      <c r="BP112" s="364"/>
      <c r="BQ112" s="364"/>
      <c r="BR112" s="364"/>
      <c r="BS112" s="364"/>
      <c r="BT112" s="364"/>
      <c r="BU112" s="364"/>
      <c r="BV112" s="364"/>
    </row>
    <row r="113" spans="63:74">
      <c r="BK113" s="364"/>
      <c r="BL113" s="364"/>
      <c r="BM113" s="364"/>
      <c r="BN113" s="364"/>
      <c r="BO113" s="364"/>
      <c r="BP113" s="364"/>
      <c r="BQ113" s="364"/>
      <c r="BR113" s="364"/>
      <c r="BS113" s="364"/>
      <c r="BT113" s="364"/>
      <c r="BU113" s="364"/>
      <c r="BV113" s="364"/>
    </row>
    <row r="114" spans="63:74">
      <c r="BK114" s="364"/>
      <c r="BL114" s="364"/>
      <c r="BM114" s="364"/>
      <c r="BN114" s="364"/>
      <c r="BO114" s="364"/>
      <c r="BP114" s="364"/>
      <c r="BQ114" s="364"/>
      <c r="BR114" s="364"/>
      <c r="BS114" s="364"/>
      <c r="BT114" s="364"/>
      <c r="BU114" s="364"/>
      <c r="BV114" s="364"/>
    </row>
    <row r="115" spans="63:74">
      <c r="BK115" s="364"/>
      <c r="BL115" s="364"/>
      <c r="BM115" s="364"/>
      <c r="BN115" s="364"/>
      <c r="BO115" s="364"/>
      <c r="BP115" s="364"/>
      <c r="BQ115" s="364"/>
      <c r="BR115" s="364"/>
      <c r="BS115" s="364"/>
      <c r="BT115" s="364"/>
      <c r="BU115" s="364"/>
      <c r="BV115" s="364"/>
    </row>
    <row r="116" spans="63:74">
      <c r="BK116" s="364"/>
      <c r="BL116" s="364"/>
      <c r="BM116" s="364"/>
      <c r="BN116" s="364"/>
      <c r="BO116" s="364"/>
      <c r="BP116" s="364"/>
      <c r="BQ116" s="364"/>
      <c r="BR116" s="364"/>
      <c r="BS116" s="364"/>
      <c r="BT116" s="364"/>
      <c r="BU116" s="364"/>
      <c r="BV116" s="364"/>
    </row>
    <row r="117" spans="63:74">
      <c r="BK117" s="364"/>
      <c r="BL117" s="364"/>
      <c r="BM117" s="364"/>
      <c r="BN117" s="364"/>
      <c r="BO117" s="364"/>
      <c r="BP117" s="364"/>
      <c r="BQ117" s="364"/>
      <c r="BR117" s="364"/>
      <c r="BS117" s="364"/>
      <c r="BT117" s="364"/>
      <c r="BU117" s="364"/>
      <c r="BV117" s="364"/>
    </row>
    <row r="118" spans="63:74">
      <c r="BK118" s="364"/>
      <c r="BL118" s="364"/>
      <c r="BM118" s="364"/>
      <c r="BN118" s="364"/>
      <c r="BO118" s="364"/>
      <c r="BP118" s="364"/>
      <c r="BQ118" s="364"/>
      <c r="BR118" s="364"/>
      <c r="BS118" s="364"/>
      <c r="BT118" s="364"/>
      <c r="BU118" s="364"/>
      <c r="BV118" s="364"/>
    </row>
    <row r="119" spans="63:74">
      <c r="BK119" s="364"/>
      <c r="BL119" s="364"/>
      <c r="BM119" s="364"/>
      <c r="BN119" s="364"/>
      <c r="BO119" s="364"/>
      <c r="BP119" s="364"/>
      <c r="BQ119" s="364"/>
      <c r="BR119" s="364"/>
      <c r="BS119" s="364"/>
      <c r="BT119" s="364"/>
      <c r="BU119" s="364"/>
      <c r="BV119" s="364"/>
    </row>
    <row r="120" spans="63:74">
      <c r="BK120" s="364"/>
      <c r="BL120" s="364"/>
      <c r="BM120" s="364"/>
      <c r="BN120" s="364"/>
      <c r="BO120" s="364"/>
      <c r="BP120" s="364"/>
      <c r="BQ120" s="364"/>
      <c r="BR120" s="364"/>
      <c r="BS120" s="364"/>
      <c r="BT120" s="364"/>
      <c r="BU120" s="364"/>
      <c r="BV120" s="364"/>
    </row>
    <row r="121" spans="63:74">
      <c r="BK121" s="364"/>
      <c r="BL121" s="364"/>
      <c r="BM121" s="364"/>
      <c r="BN121" s="364"/>
      <c r="BO121" s="364"/>
      <c r="BP121" s="364"/>
      <c r="BQ121" s="364"/>
      <c r="BR121" s="364"/>
      <c r="BS121" s="364"/>
      <c r="BT121" s="364"/>
      <c r="BU121" s="364"/>
      <c r="BV121" s="364"/>
    </row>
    <row r="122" spans="63:74">
      <c r="BK122" s="364"/>
      <c r="BL122" s="364"/>
      <c r="BM122" s="364"/>
      <c r="BN122" s="364"/>
      <c r="BO122" s="364"/>
      <c r="BP122" s="364"/>
      <c r="BQ122" s="364"/>
      <c r="BR122" s="364"/>
      <c r="BS122" s="364"/>
      <c r="BT122" s="364"/>
      <c r="BU122" s="364"/>
      <c r="BV122" s="364"/>
    </row>
    <row r="123" spans="63:74">
      <c r="BK123" s="364"/>
      <c r="BL123" s="364"/>
      <c r="BM123" s="364"/>
      <c r="BN123" s="364"/>
      <c r="BO123" s="364"/>
      <c r="BP123" s="364"/>
      <c r="BQ123" s="364"/>
      <c r="BR123" s="364"/>
      <c r="BS123" s="364"/>
      <c r="BT123" s="364"/>
      <c r="BU123" s="364"/>
      <c r="BV123" s="364"/>
    </row>
    <row r="124" spans="63:74">
      <c r="BK124" s="364"/>
      <c r="BL124" s="364"/>
      <c r="BM124" s="364"/>
      <c r="BN124" s="364"/>
      <c r="BO124" s="364"/>
      <c r="BP124" s="364"/>
      <c r="BQ124" s="364"/>
      <c r="BR124" s="364"/>
      <c r="BS124" s="364"/>
      <c r="BT124" s="364"/>
      <c r="BU124" s="364"/>
      <c r="BV124" s="364"/>
    </row>
    <row r="125" spans="63:74">
      <c r="BK125" s="364"/>
      <c r="BL125" s="364"/>
      <c r="BM125" s="364"/>
      <c r="BN125" s="364"/>
      <c r="BO125" s="364"/>
      <c r="BP125" s="364"/>
      <c r="BQ125" s="364"/>
      <c r="BR125" s="364"/>
      <c r="BS125" s="364"/>
      <c r="BT125" s="364"/>
      <c r="BU125" s="364"/>
      <c r="BV125" s="364"/>
    </row>
    <row r="126" spans="63:74">
      <c r="BK126" s="364"/>
      <c r="BL126" s="364"/>
      <c r="BM126" s="364"/>
      <c r="BN126" s="364"/>
      <c r="BO126" s="364"/>
      <c r="BP126" s="364"/>
      <c r="BQ126" s="364"/>
      <c r="BR126" s="364"/>
      <c r="BS126" s="364"/>
      <c r="BT126" s="364"/>
      <c r="BU126" s="364"/>
      <c r="BV126" s="364"/>
    </row>
    <row r="127" spans="63:74">
      <c r="BK127" s="364"/>
      <c r="BL127" s="364"/>
      <c r="BM127" s="364"/>
      <c r="BN127" s="364"/>
      <c r="BO127" s="364"/>
      <c r="BP127" s="364"/>
      <c r="BQ127" s="364"/>
      <c r="BR127" s="364"/>
      <c r="BS127" s="364"/>
      <c r="BT127" s="364"/>
      <c r="BU127" s="364"/>
      <c r="BV127" s="364"/>
    </row>
    <row r="128" spans="63:74">
      <c r="BK128" s="364"/>
      <c r="BL128" s="364"/>
      <c r="BM128" s="364"/>
      <c r="BN128" s="364"/>
      <c r="BO128" s="364"/>
      <c r="BP128" s="364"/>
      <c r="BQ128" s="364"/>
      <c r="BR128" s="364"/>
      <c r="BS128" s="364"/>
      <c r="BT128" s="364"/>
      <c r="BU128" s="364"/>
      <c r="BV128" s="364"/>
    </row>
    <row r="129" spans="63:74">
      <c r="BK129" s="364"/>
      <c r="BL129" s="364"/>
      <c r="BM129" s="364"/>
      <c r="BN129" s="364"/>
      <c r="BO129" s="364"/>
      <c r="BP129" s="364"/>
      <c r="BQ129" s="364"/>
      <c r="BR129" s="364"/>
      <c r="BS129" s="364"/>
      <c r="BT129" s="364"/>
      <c r="BU129" s="364"/>
      <c r="BV129" s="364"/>
    </row>
    <row r="130" spans="63:74">
      <c r="BK130" s="364"/>
      <c r="BL130" s="364"/>
      <c r="BM130" s="364"/>
      <c r="BN130" s="364"/>
      <c r="BO130" s="364"/>
      <c r="BP130" s="364"/>
      <c r="BQ130" s="364"/>
      <c r="BR130" s="364"/>
      <c r="BS130" s="364"/>
      <c r="BT130" s="364"/>
      <c r="BU130" s="364"/>
      <c r="BV130" s="364"/>
    </row>
    <row r="131" spans="63:74">
      <c r="BK131" s="364"/>
      <c r="BL131" s="364"/>
      <c r="BM131" s="364"/>
      <c r="BN131" s="364"/>
      <c r="BO131" s="364"/>
      <c r="BP131" s="364"/>
      <c r="BQ131" s="364"/>
      <c r="BR131" s="364"/>
      <c r="BS131" s="364"/>
      <c r="BT131" s="364"/>
      <c r="BU131" s="364"/>
      <c r="BV131" s="364"/>
    </row>
    <row r="132" spans="63:74">
      <c r="BK132" s="364"/>
      <c r="BL132" s="364"/>
      <c r="BM132" s="364"/>
      <c r="BN132" s="364"/>
      <c r="BO132" s="364"/>
      <c r="BP132" s="364"/>
      <c r="BQ132" s="364"/>
      <c r="BR132" s="364"/>
      <c r="BS132" s="364"/>
      <c r="BT132" s="364"/>
      <c r="BU132" s="364"/>
      <c r="BV132" s="364"/>
    </row>
    <row r="133" spans="63:74">
      <c r="BK133" s="364"/>
      <c r="BL133" s="364"/>
      <c r="BM133" s="364"/>
      <c r="BN133" s="364"/>
      <c r="BO133" s="364"/>
      <c r="BP133" s="364"/>
      <c r="BQ133" s="364"/>
      <c r="BR133" s="364"/>
      <c r="BS133" s="364"/>
      <c r="BT133" s="364"/>
      <c r="BU133" s="364"/>
      <c r="BV133" s="364"/>
    </row>
    <row r="134" spans="63:74">
      <c r="BK134" s="364"/>
      <c r="BL134" s="364"/>
      <c r="BM134" s="364"/>
      <c r="BN134" s="364"/>
      <c r="BO134" s="364"/>
      <c r="BP134" s="364"/>
      <c r="BQ134" s="364"/>
      <c r="BR134" s="364"/>
      <c r="BS134" s="364"/>
      <c r="BT134" s="364"/>
      <c r="BU134" s="364"/>
      <c r="BV134" s="364"/>
    </row>
    <row r="135" spans="63:74">
      <c r="BK135" s="364"/>
      <c r="BL135" s="364"/>
      <c r="BM135" s="364"/>
      <c r="BN135" s="364"/>
      <c r="BO135" s="364"/>
      <c r="BP135" s="364"/>
      <c r="BQ135" s="364"/>
      <c r="BR135" s="364"/>
      <c r="BS135" s="364"/>
      <c r="BT135" s="364"/>
      <c r="BU135" s="364"/>
      <c r="BV135" s="364"/>
    </row>
    <row r="136" spans="63:74">
      <c r="BK136" s="364"/>
      <c r="BL136" s="364"/>
      <c r="BM136" s="364"/>
      <c r="BN136" s="364"/>
      <c r="BO136" s="364"/>
      <c r="BP136" s="364"/>
      <c r="BQ136" s="364"/>
      <c r="BR136" s="364"/>
      <c r="BS136" s="364"/>
      <c r="BT136" s="364"/>
      <c r="BU136" s="364"/>
      <c r="BV136" s="364"/>
    </row>
    <row r="137" spans="63:74">
      <c r="BK137" s="364"/>
      <c r="BL137" s="364"/>
      <c r="BM137" s="364"/>
      <c r="BN137" s="364"/>
      <c r="BO137" s="364"/>
      <c r="BP137" s="364"/>
      <c r="BQ137" s="364"/>
      <c r="BR137" s="364"/>
      <c r="BS137" s="364"/>
      <c r="BT137" s="364"/>
      <c r="BU137" s="364"/>
      <c r="BV137" s="364"/>
    </row>
    <row r="138" spans="63:74">
      <c r="BK138" s="364"/>
      <c r="BL138" s="364"/>
      <c r="BM138" s="364"/>
      <c r="BN138" s="364"/>
      <c r="BO138" s="364"/>
      <c r="BP138" s="364"/>
      <c r="BQ138" s="364"/>
      <c r="BR138" s="364"/>
      <c r="BS138" s="364"/>
      <c r="BT138" s="364"/>
      <c r="BU138" s="364"/>
      <c r="BV138" s="364"/>
    </row>
    <row r="139" spans="63:74">
      <c r="BK139" s="364"/>
      <c r="BL139" s="364"/>
      <c r="BM139" s="364"/>
      <c r="BN139" s="364"/>
      <c r="BO139" s="364"/>
      <c r="BP139" s="364"/>
      <c r="BQ139" s="364"/>
      <c r="BR139" s="364"/>
      <c r="BS139" s="364"/>
      <c r="BT139" s="364"/>
      <c r="BU139" s="364"/>
      <c r="BV139" s="364"/>
    </row>
    <row r="140" spans="63:74">
      <c r="BK140" s="364"/>
      <c r="BL140" s="364"/>
      <c r="BM140" s="364"/>
      <c r="BN140" s="364"/>
      <c r="BO140" s="364"/>
      <c r="BP140" s="364"/>
      <c r="BQ140" s="364"/>
      <c r="BR140" s="364"/>
      <c r="BS140" s="364"/>
      <c r="BT140" s="364"/>
      <c r="BU140" s="364"/>
      <c r="BV140" s="364"/>
    </row>
    <row r="141" spans="63:74">
      <c r="BK141" s="364"/>
      <c r="BL141" s="364"/>
      <c r="BM141" s="364"/>
      <c r="BN141" s="364"/>
      <c r="BO141" s="364"/>
      <c r="BP141" s="364"/>
      <c r="BQ141" s="364"/>
      <c r="BR141" s="364"/>
      <c r="BS141" s="364"/>
      <c r="BT141" s="364"/>
      <c r="BU141" s="364"/>
      <c r="BV141" s="364"/>
    </row>
    <row r="142" spans="63:74">
      <c r="BK142" s="364"/>
      <c r="BL142" s="364"/>
      <c r="BM142" s="364"/>
      <c r="BN142" s="364"/>
      <c r="BO142" s="364"/>
      <c r="BP142" s="364"/>
      <c r="BQ142" s="364"/>
      <c r="BR142" s="364"/>
      <c r="BS142" s="364"/>
      <c r="BT142" s="364"/>
      <c r="BU142" s="364"/>
      <c r="BV142" s="364"/>
    </row>
    <row r="143" spans="63:74">
      <c r="BK143" s="364"/>
      <c r="BL143" s="364"/>
      <c r="BM143" s="364"/>
      <c r="BN143" s="364"/>
      <c r="BO143" s="364"/>
      <c r="BP143" s="364"/>
      <c r="BQ143" s="364"/>
      <c r="BR143" s="364"/>
      <c r="BS143" s="364"/>
      <c r="BT143" s="364"/>
      <c r="BU143" s="364"/>
      <c r="BV143" s="364"/>
    </row>
    <row r="144" spans="63:74">
      <c r="BK144" s="364"/>
      <c r="BL144" s="364"/>
      <c r="BM144" s="364"/>
      <c r="BN144" s="364"/>
      <c r="BO144" s="364"/>
      <c r="BP144" s="364"/>
      <c r="BQ144" s="364"/>
      <c r="BR144" s="364"/>
      <c r="BS144" s="364"/>
      <c r="BT144" s="364"/>
      <c r="BU144" s="364"/>
      <c r="BV144" s="364"/>
    </row>
    <row r="145" spans="63:74">
      <c r="BK145" s="364"/>
      <c r="BL145" s="364"/>
      <c r="BM145" s="364"/>
      <c r="BN145" s="364"/>
      <c r="BO145" s="364"/>
      <c r="BP145" s="364"/>
      <c r="BQ145" s="364"/>
      <c r="BR145" s="364"/>
      <c r="BS145" s="364"/>
      <c r="BT145" s="364"/>
      <c r="BU145" s="364"/>
      <c r="BV145" s="364"/>
    </row>
    <row r="146" spans="63:74">
      <c r="BK146" s="364"/>
      <c r="BL146" s="364"/>
      <c r="BM146" s="364"/>
      <c r="BN146" s="364"/>
      <c r="BO146" s="364"/>
      <c r="BP146" s="364"/>
      <c r="BQ146" s="364"/>
      <c r="BR146" s="364"/>
      <c r="BS146" s="364"/>
      <c r="BT146" s="364"/>
      <c r="BU146" s="364"/>
      <c r="BV146" s="364"/>
    </row>
    <row r="147" spans="63:74">
      <c r="BK147" s="364"/>
      <c r="BL147" s="364"/>
      <c r="BM147" s="364"/>
      <c r="BN147" s="364"/>
      <c r="BO147" s="364"/>
      <c r="BP147" s="364"/>
      <c r="BQ147" s="364"/>
      <c r="BR147" s="364"/>
      <c r="BS147" s="364"/>
      <c r="BT147" s="364"/>
      <c r="BU147" s="364"/>
      <c r="BV147" s="364"/>
    </row>
    <row r="148" spans="63:74">
      <c r="BK148" s="364"/>
      <c r="BL148" s="364"/>
      <c r="BM148" s="364"/>
      <c r="BN148" s="364"/>
      <c r="BO148" s="364"/>
      <c r="BP148" s="364"/>
      <c r="BQ148" s="364"/>
      <c r="BR148" s="364"/>
      <c r="BS148" s="364"/>
      <c r="BT148" s="364"/>
      <c r="BU148" s="364"/>
      <c r="BV148" s="364"/>
    </row>
    <row r="149" spans="63:74">
      <c r="BK149" s="364"/>
      <c r="BL149" s="364"/>
      <c r="BM149" s="364"/>
      <c r="BN149" s="364"/>
      <c r="BO149" s="364"/>
      <c r="BP149" s="364"/>
      <c r="BQ149" s="364"/>
      <c r="BR149" s="364"/>
      <c r="BS149" s="364"/>
      <c r="BT149" s="364"/>
      <c r="BU149" s="364"/>
      <c r="BV149" s="364"/>
    </row>
    <row r="150" spans="63:74">
      <c r="BK150" s="364"/>
      <c r="BL150" s="364"/>
      <c r="BM150" s="364"/>
      <c r="BN150" s="364"/>
      <c r="BO150" s="364"/>
      <c r="BP150" s="364"/>
      <c r="BQ150" s="364"/>
      <c r="BR150" s="364"/>
      <c r="BS150" s="364"/>
      <c r="BT150" s="364"/>
      <c r="BU150" s="364"/>
      <c r="BV150" s="364"/>
    </row>
    <row r="151" spans="63:74">
      <c r="BK151" s="364"/>
      <c r="BL151" s="364"/>
      <c r="BM151" s="364"/>
      <c r="BN151" s="364"/>
      <c r="BO151" s="364"/>
      <c r="BP151" s="364"/>
      <c r="BQ151" s="364"/>
      <c r="BR151" s="364"/>
      <c r="BS151" s="364"/>
      <c r="BT151" s="364"/>
      <c r="BU151" s="364"/>
      <c r="BV151" s="364"/>
    </row>
    <row r="152" spans="63:74">
      <c r="BK152" s="364"/>
      <c r="BL152" s="364"/>
      <c r="BM152" s="364"/>
      <c r="BN152" s="364"/>
      <c r="BO152" s="364"/>
      <c r="BP152" s="364"/>
      <c r="BQ152" s="364"/>
      <c r="BR152" s="364"/>
      <c r="BS152" s="364"/>
      <c r="BT152" s="364"/>
      <c r="BU152" s="364"/>
      <c r="BV152" s="364"/>
    </row>
    <row r="153" spans="63:74">
      <c r="BK153" s="364"/>
      <c r="BL153" s="364"/>
      <c r="BM153" s="364"/>
      <c r="BN153" s="364"/>
      <c r="BO153" s="364"/>
      <c r="BP153" s="364"/>
      <c r="BQ153" s="364"/>
      <c r="BR153" s="364"/>
      <c r="BS153" s="364"/>
      <c r="BT153" s="364"/>
      <c r="BU153" s="364"/>
      <c r="BV153" s="364"/>
    </row>
    <row r="154" spans="63:74">
      <c r="BK154" s="364"/>
      <c r="BL154" s="364"/>
      <c r="BM154" s="364"/>
      <c r="BN154" s="364"/>
      <c r="BO154" s="364"/>
      <c r="BP154" s="364"/>
      <c r="BQ154" s="364"/>
      <c r="BR154" s="364"/>
      <c r="BS154" s="364"/>
      <c r="BT154" s="364"/>
      <c r="BU154" s="364"/>
      <c r="BV154" s="364"/>
    </row>
    <row r="155" spans="63:74">
      <c r="BK155" s="364"/>
      <c r="BL155" s="364"/>
      <c r="BM155" s="364"/>
      <c r="BN155" s="364"/>
      <c r="BO155" s="364"/>
      <c r="BP155" s="364"/>
      <c r="BQ155" s="364"/>
      <c r="BR155" s="364"/>
      <c r="BS155" s="364"/>
      <c r="BT155" s="364"/>
      <c r="BU155" s="364"/>
      <c r="BV155" s="364"/>
    </row>
  </sheetData>
  <mergeCells count="16">
    <mergeCell ref="AM3:AX3"/>
    <mergeCell ref="AY3:BJ3"/>
    <mergeCell ref="BK3:BV3"/>
    <mergeCell ref="B1:AL1"/>
    <mergeCell ref="C3:N3"/>
    <mergeCell ref="O3:Z3"/>
    <mergeCell ref="AA3:AL3"/>
    <mergeCell ref="B74:Q74"/>
    <mergeCell ref="B75:Q75"/>
    <mergeCell ref="A1:A2"/>
    <mergeCell ref="B67:Q67"/>
    <mergeCell ref="B69:Q69"/>
    <mergeCell ref="B70:Q70"/>
    <mergeCell ref="B71:Q71"/>
    <mergeCell ref="B72:Q72"/>
    <mergeCell ref="B73:Q7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sheetPr transitionEvaluation="1" transitionEntry="1" codeName="Sheet5">
    <pageSetUpPr fitToPage="1"/>
  </sheetPr>
  <dimension ref="A1:BV143"/>
  <sheetViews>
    <sheetView showGridLines="0" zoomScaleNormal="100" workbookViewId="0">
      <pane xSplit="2" ySplit="4" topLeftCell="AX12" activePane="bottomRight" state="frozen"/>
      <selection activeCell="BC15" sqref="BC15"/>
      <selection pane="topRight" activeCell="BC15" sqref="BC15"/>
      <selection pane="bottomLeft" activeCell="BC15" sqref="BC15"/>
      <selection pane="bottomRight" activeCell="BK56" sqref="BK56"/>
    </sheetView>
  </sheetViews>
  <sheetFormatPr defaultColWidth="9.88671875" defaultRowHeight="10.199999999999999"/>
  <cols>
    <col min="1" max="1" width="12" style="165" customWidth="1"/>
    <col min="2" max="2" width="43.44140625" style="165" customWidth="1"/>
    <col min="3" max="50" width="8.6640625" style="165" customWidth="1"/>
    <col min="51" max="62" width="8.6640625" style="356" customWidth="1"/>
    <col min="63" max="74" width="8.6640625" style="165" customWidth="1"/>
    <col min="75" max="16384" width="9.88671875" style="165"/>
  </cols>
  <sheetData>
    <row r="1" spans="1:74" ht="13.2" customHeight="1">
      <c r="A1" s="658" t="s">
        <v>1092</v>
      </c>
      <c r="B1" s="717" t="s">
        <v>274</v>
      </c>
      <c r="C1" s="718"/>
      <c r="D1" s="718"/>
      <c r="E1" s="718"/>
      <c r="F1" s="718"/>
      <c r="G1" s="718"/>
      <c r="H1" s="718"/>
      <c r="I1" s="718"/>
      <c r="J1" s="718"/>
      <c r="K1" s="718"/>
      <c r="L1" s="718"/>
      <c r="M1" s="718"/>
      <c r="N1" s="718"/>
      <c r="O1" s="718"/>
      <c r="P1" s="718"/>
      <c r="Q1" s="718"/>
      <c r="R1" s="718"/>
      <c r="S1" s="718"/>
      <c r="T1" s="718"/>
      <c r="U1" s="718"/>
      <c r="V1" s="718"/>
      <c r="W1" s="718"/>
      <c r="X1" s="718"/>
      <c r="Y1" s="718"/>
      <c r="Z1" s="718"/>
      <c r="AA1" s="718"/>
      <c r="AB1" s="718"/>
      <c r="AC1" s="718"/>
      <c r="AD1" s="718"/>
      <c r="AE1" s="718"/>
      <c r="AF1" s="718"/>
      <c r="AG1" s="718"/>
      <c r="AH1" s="718"/>
      <c r="AI1" s="718"/>
      <c r="AJ1" s="718"/>
      <c r="AK1" s="718"/>
      <c r="AL1" s="718"/>
      <c r="AM1" s="164"/>
    </row>
    <row r="2" spans="1:74" s="166" customFormat="1" ht="13.2">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4"/>
      <c r="AY2" s="517"/>
      <c r="AZ2" s="517"/>
      <c r="BA2" s="517"/>
      <c r="BB2" s="517"/>
      <c r="BC2" s="517"/>
      <c r="BD2" s="517"/>
      <c r="BE2" s="517"/>
      <c r="BF2" s="517"/>
      <c r="BG2" s="517"/>
      <c r="BH2" s="517"/>
      <c r="BI2" s="517"/>
      <c r="BJ2" s="517"/>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147"/>
      <c r="B5" s="167" t="s">
        <v>1022</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4"/>
      <c r="AZ5" s="424"/>
      <c r="BA5" s="424"/>
      <c r="BB5" s="424"/>
      <c r="BC5" s="424"/>
      <c r="BD5" s="424"/>
      <c r="BE5" s="424"/>
      <c r="BF5" s="424"/>
      <c r="BG5" s="424"/>
      <c r="BH5" s="424"/>
      <c r="BI5" s="168"/>
      <c r="BJ5" s="424"/>
      <c r="BK5" s="424"/>
      <c r="BL5" s="424"/>
      <c r="BM5" s="424"/>
      <c r="BN5" s="424"/>
      <c r="BO5" s="424"/>
      <c r="BP5" s="424"/>
      <c r="BQ5" s="424"/>
      <c r="BR5" s="424"/>
      <c r="BS5" s="424"/>
      <c r="BT5" s="424"/>
      <c r="BU5" s="424"/>
      <c r="BV5" s="424"/>
    </row>
    <row r="6" spans="1:74" ht="11.1" customHeight="1">
      <c r="A6" s="148" t="s">
        <v>966</v>
      </c>
      <c r="B6" s="213" t="s">
        <v>622</v>
      </c>
      <c r="C6" s="243">
        <v>700.59995546000005</v>
      </c>
      <c r="D6" s="243">
        <v>702.05050482000001</v>
      </c>
      <c r="E6" s="243">
        <v>703.75807606000001</v>
      </c>
      <c r="F6" s="243">
        <v>706.09948930999997</v>
      </c>
      <c r="G6" s="243">
        <v>708.03848918999995</v>
      </c>
      <c r="H6" s="243">
        <v>709.95189584000002</v>
      </c>
      <c r="I6" s="243">
        <v>712.04219389000002</v>
      </c>
      <c r="J6" s="243">
        <v>713.75255059999995</v>
      </c>
      <c r="K6" s="243">
        <v>715.28545061</v>
      </c>
      <c r="L6" s="243">
        <v>717.66547083</v>
      </c>
      <c r="M6" s="243">
        <v>718.07502476000002</v>
      </c>
      <c r="N6" s="243">
        <v>717.53868931</v>
      </c>
      <c r="O6" s="243">
        <v>713.40247343999999</v>
      </c>
      <c r="P6" s="243">
        <v>712.96485250000001</v>
      </c>
      <c r="Q6" s="243">
        <v>713.57183545999999</v>
      </c>
      <c r="R6" s="243">
        <v>717.15585868999995</v>
      </c>
      <c r="S6" s="243">
        <v>718.40272215000005</v>
      </c>
      <c r="T6" s="243">
        <v>719.24486223999997</v>
      </c>
      <c r="U6" s="243">
        <v>718.37851443</v>
      </c>
      <c r="V6" s="243">
        <v>719.38903111000002</v>
      </c>
      <c r="W6" s="243">
        <v>720.97264777999999</v>
      </c>
      <c r="X6" s="243">
        <v>724.03393363999999</v>
      </c>
      <c r="Y6" s="243">
        <v>726.08532337999998</v>
      </c>
      <c r="Z6" s="243">
        <v>728.03138621000005</v>
      </c>
      <c r="AA6" s="243">
        <v>730.71798650000005</v>
      </c>
      <c r="AB6" s="243">
        <v>731.81899721000002</v>
      </c>
      <c r="AC6" s="243">
        <v>732.18028271000003</v>
      </c>
      <c r="AD6" s="243">
        <v>730.21761788000003</v>
      </c>
      <c r="AE6" s="243">
        <v>730.28762182000003</v>
      </c>
      <c r="AF6" s="243">
        <v>730.80606939999996</v>
      </c>
      <c r="AG6" s="243">
        <v>732.96967540000003</v>
      </c>
      <c r="AH6" s="243">
        <v>733.48747418999994</v>
      </c>
      <c r="AI6" s="243">
        <v>733.55618053000001</v>
      </c>
      <c r="AJ6" s="243">
        <v>732.27808275999996</v>
      </c>
      <c r="AK6" s="243">
        <v>732.12188799</v>
      </c>
      <c r="AL6" s="243">
        <v>732.18988452999997</v>
      </c>
      <c r="AM6" s="243">
        <v>732.29297059999999</v>
      </c>
      <c r="AN6" s="243">
        <v>732.95117614000003</v>
      </c>
      <c r="AO6" s="243">
        <v>733.97539933999997</v>
      </c>
      <c r="AP6" s="243">
        <v>735.51143489000003</v>
      </c>
      <c r="AQ6" s="243">
        <v>737.15834743000005</v>
      </c>
      <c r="AR6" s="243">
        <v>739.06193164000001</v>
      </c>
      <c r="AS6" s="243">
        <v>741.91717187999996</v>
      </c>
      <c r="AT6" s="243">
        <v>743.81286115</v>
      </c>
      <c r="AU6" s="243">
        <v>745.44398380999996</v>
      </c>
      <c r="AV6" s="243">
        <v>746.57213060000004</v>
      </c>
      <c r="AW6" s="243">
        <v>747.85292699000001</v>
      </c>
      <c r="AX6" s="243">
        <v>749.04796372999999</v>
      </c>
      <c r="AY6" s="243">
        <v>749.92066436000005</v>
      </c>
      <c r="AZ6" s="337">
        <v>751.12159999999994</v>
      </c>
      <c r="BA6" s="337">
        <v>752.41420000000005</v>
      </c>
      <c r="BB6" s="337">
        <v>753.88049999999998</v>
      </c>
      <c r="BC6" s="337">
        <v>755.29499999999996</v>
      </c>
      <c r="BD6" s="337">
        <v>756.7396</v>
      </c>
      <c r="BE6" s="337">
        <v>758.12339999999995</v>
      </c>
      <c r="BF6" s="337">
        <v>759.69669999999996</v>
      </c>
      <c r="BG6" s="337">
        <v>761.36839999999995</v>
      </c>
      <c r="BH6" s="337">
        <v>763.23080000000004</v>
      </c>
      <c r="BI6" s="337">
        <v>765.03020000000004</v>
      </c>
      <c r="BJ6" s="337">
        <v>766.85900000000004</v>
      </c>
      <c r="BK6" s="337">
        <v>768.76779999999997</v>
      </c>
      <c r="BL6" s="337">
        <v>770.61710000000005</v>
      </c>
      <c r="BM6" s="337">
        <v>772.45770000000005</v>
      </c>
      <c r="BN6" s="337">
        <v>774.22040000000004</v>
      </c>
      <c r="BO6" s="337">
        <v>776.09540000000004</v>
      </c>
      <c r="BP6" s="337">
        <v>778.0136</v>
      </c>
      <c r="BQ6" s="337">
        <v>780.07339999999999</v>
      </c>
      <c r="BR6" s="337">
        <v>782.00419999999997</v>
      </c>
      <c r="BS6" s="337">
        <v>783.90430000000003</v>
      </c>
      <c r="BT6" s="337">
        <v>785.77380000000005</v>
      </c>
      <c r="BU6" s="337">
        <v>787.61279999999999</v>
      </c>
      <c r="BV6" s="337">
        <v>789.42100000000005</v>
      </c>
    </row>
    <row r="7" spans="1:74" ht="11.1" customHeight="1">
      <c r="A7" s="148" t="s">
        <v>967</v>
      </c>
      <c r="B7" s="213" t="s">
        <v>656</v>
      </c>
      <c r="C7" s="243">
        <v>1923.2359309000001</v>
      </c>
      <c r="D7" s="243">
        <v>1928.3828610999999</v>
      </c>
      <c r="E7" s="243">
        <v>1934.5226826000001</v>
      </c>
      <c r="F7" s="243">
        <v>1944.6193040000001</v>
      </c>
      <c r="G7" s="243">
        <v>1950.5219767000001</v>
      </c>
      <c r="H7" s="243">
        <v>1955.1946094</v>
      </c>
      <c r="I7" s="243">
        <v>1956.7604554</v>
      </c>
      <c r="J7" s="243">
        <v>1960.3805679</v>
      </c>
      <c r="K7" s="243">
        <v>1964.1782000999999</v>
      </c>
      <c r="L7" s="243">
        <v>1971.6322848</v>
      </c>
      <c r="M7" s="243">
        <v>1973.1757573</v>
      </c>
      <c r="N7" s="243">
        <v>1972.2875501000001</v>
      </c>
      <c r="O7" s="243">
        <v>1962.0832978000001</v>
      </c>
      <c r="P7" s="243">
        <v>1961.4950056</v>
      </c>
      <c r="Q7" s="243">
        <v>1963.6383080000001</v>
      </c>
      <c r="R7" s="243">
        <v>1974.0581084999999</v>
      </c>
      <c r="S7" s="243">
        <v>1977.5059223000001</v>
      </c>
      <c r="T7" s="243">
        <v>1979.5266529999999</v>
      </c>
      <c r="U7" s="243">
        <v>1975.5722966999999</v>
      </c>
      <c r="V7" s="243">
        <v>1978.1498641000001</v>
      </c>
      <c r="W7" s="243">
        <v>1982.7113511</v>
      </c>
      <c r="X7" s="243">
        <v>1992.7224286000001</v>
      </c>
      <c r="Y7" s="243">
        <v>1998.6525022000001</v>
      </c>
      <c r="Z7" s="243">
        <v>2003.9672425000001</v>
      </c>
      <c r="AA7" s="243">
        <v>2010.0509462</v>
      </c>
      <c r="AB7" s="243">
        <v>2013.0967974</v>
      </c>
      <c r="AC7" s="243">
        <v>2014.4890929000001</v>
      </c>
      <c r="AD7" s="243">
        <v>2010.3767577000001</v>
      </c>
      <c r="AE7" s="243">
        <v>2011.3502479000001</v>
      </c>
      <c r="AF7" s="243">
        <v>2013.5584887</v>
      </c>
      <c r="AG7" s="243">
        <v>2020.5638488</v>
      </c>
      <c r="AH7" s="243">
        <v>2022.569814</v>
      </c>
      <c r="AI7" s="243">
        <v>2023.1387532000001</v>
      </c>
      <c r="AJ7" s="243">
        <v>2017.8787296</v>
      </c>
      <c r="AK7" s="243">
        <v>2018.8675691999999</v>
      </c>
      <c r="AL7" s="243">
        <v>2021.7133352999999</v>
      </c>
      <c r="AM7" s="243">
        <v>2029.2206845999999</v>
      </c>
      <c r="AN7" s="243">
        <v>2033.676811</v>
      </c>
      <c r="AO7" s="243">
        <v>2037.8863715</v>
      </c>
      <c r="AP7" s="243">
        <v>2040.6727138000001</v>
      </c>
      <c r="AQ7" s="243">
        <v>2045.2716310999999</v>
      </c>
      <c r="AR7" s="243">
        <v>2050.5064713000002</v>
      </c>
      <c r="AS7" s="243">
        <v>2058.0897479999999</v>
      </c>
      <c r="AT7" s="243">
        <v>2063.3120488999998</v>
      </c>
      <c r="AU7" s="243">
        <v>2067.8858875000001</v>
      </c>
      <c r="AV7" s="243">
        <v>2071.8482902999999</v>
      </c>
      <c r="AW7" s="243">
        <v>2075.0974345</v>
      </c>
      <c r="AX7" s="243">
        <v>2077.6703465000001</v>
      </c>
      <c r="AY7" s="243">
        <v>2078.2219948000002</v>
      </c>
      <c r="AZ7" s="337">
        <v>2080.451</v>
      </c>
      <c r="BA7" s="337">
        <v>2083.0129999999999</v>
      </c>
      <c r="BB7" s="337">
        <v>2086.3220000000001</v>
      </c>
      <c r="BC7" s="337">
        <v>2089.2379999999998</v>
      </c>
      <c r="BD7" s="337">
        <v>2092.1750000000002</v>
      </c>
      <c r="BE7" s="337">
        <v>2094.6010000000001</v>
      </c>
      <c r="BF7" s="337">
        <v>2097.9810000000002</v>
      </c>
      <c r="BG7" s="337">
        <v>2101.7809999999999</v>
      </c>
      <c r="BH7" s="337">
        <v>2106.1610000000001</v>
      </c>
      <c r="BI7" s="337">
        <v>2110.6849999999999</v>
      </c>
      <c r="BJ7" s="337">
        <v>2115.5100000000002</v>
      </c>
      <c r="BK7" s="337">
        <v>2121.0700000000002</v>
      </c>
      <c r="BL7" s="337">
        <v>2126.1750000000002</v>
      </c>
      <c r="BM7" s="337">
        <v>2131.2579999999998</v>
      </c>
      <c r="BN7" s="337">
        <v>2136.0059999999999</v>
      </c>
      <c r="BO7" s="337">
        <v>2141.2779999999998</v>
      </c>
      <c r="BP7" s="337">
        <v>2146.761</v>
      </c>
      <c r="BQ7" s="337">
        <v>2152.8470000000002</v>
      </c>
      <c r="BR7" s="337">
        <v>2158.46</v>
      </c>
      <c r="BS7" s="337">
        <v>2163.991</v>
      </c>
      <c r="BT7" s="337">
        <v>2169.44</v>
      </c>
      <c r="BU7" s="337">
        <v>2174.8069999999998</v>
      </c>
      <c r="BV7" s="337">
        <v>2180.0920000000001</v>
      </c>
    </row>
    <row r="8" spans="1:74" ht="11.1" customHeight="1">
      <c r="A8" s="148" t="s">
        <v>968</v>
      </c>
      <c r="B8" s="213" t="s">
        <v>623</v>
      </c>
      <c r="C8" s="243">
        <v>1756.2414638</v>
      </c>
      <c r="D8" s="243">
        <v>1761.7054241999999</v>
      </c>
      <c r="E8" s="243">
        <v>1767.4517218999999</v>
      </c>
      <c r="F8" s="243">
        <v>1773.6103407999999</v>
      </c>
      <c r="G8" s="243">
        <v>1779.8238249000001</v>
      </c>
      <c r="H8" s="243">
        <v>1786.2221582</v>
      </c>
      <c r="I8" s="243">
        <v>1793.4341159999999</v>
      </c>
      <c r="J8" s="243">
        <v>1799.7305664999999</v>
      </c>
      <c r="K8" s="243">
        <v>1805.7402847999999</v>
      </c>
      <c r="L8" s="243">
        <v>1813.8758284</v>
      </c>
      <c r="M8" s="243">
        <v>1817.5026645999999</v>
      </c>
      <c r="N8" s="243">
        <v>1819.0333509</v>
      </c>
      <c r="O8" s="243">
        <v>1813.0454646000001</v>
      </c>
      <c r="P8" s="243">
        <v>1814.4506676000001</v>
      </c>
      <c r="Q8" s="243">
        <v>1817.8265374</v>
      </c>
      <c r="R8" s="243">
        <v>1826.9061892</v>
      </c>
      <c r="S8" s="243">
        <v>1831.4235561</v>
      </c>
      <c r="T8" s="243">
        <v>1835.1117534</v>
      </c>
      <c r="U8" s="243">
        <v>1834.9147286</v>
      </c>
      <c r="V8" s="243">
        <v>1839.2366258</v>
      </c>
      <c r="W8" s="243">
        <v>1845.0213925</v>
      </c>
      <c r="X8" s="243">
        <v>1854.9082143000001</v>
      </c>
      <c r="Y8" s="243">
        <v>1861.6393310000001</v>
      </c>
      <c r="Z8" s="243">
        <v>1867.8539281999999</v>
      </c>
      <c r="AA8" s="243">
        <v>1875.1637397</v>
      </c>
      <c r="AB8" s="243">
        <v>1879.1364974000001</v>
      </c>
      <c r="AC8" s="243">
        <v>1881.3839353000001</v>
      </c>
      <c r="AD8" s="243">
        <v>1878.7697638</v>
      </c>
      <c r="AE8" s="243">
        <v>1879.9187789</v>
      </c>
      <c r="AF8" s="243">
        <v>1881.6946912000001</v>
      </c>
      <c r="AG8" s="243">
        <v>1886.7961475</v>
      </c>
      <c r="AH8" s="243">
        <v>1887.8018689999999</v>
      </c>
      <c r="AI8" s="243">
        <v>1887.4105026</v>
      </c>
      <c r="AJ8" s="243">
        <v>1882.6128392000001</v>
      </c>
      <c r="AK8" s="243">
        <v>1881.6842036</v>
      </c>
      <c r="AL8" s="243">
        <v>1881.6153870000001</v>
      </c>
      <c r="AM8" s="243">
        <v>1882.419911</v>
      </c>
      <c r="AN8" s="243">
        <v>1884.0605906000001</v>
      </c>
      <c r="AO8" s="243">
        <v>1886.5509477000001</v>
      </c>
      <c r="AP8" s="243">
        <v>1889.3542298</v>
      </c>
      <c r="AQ8" s="243">
        <v>1893.946506</v>
      </c>
      <c r="AR8" s="243">
        <v>1899.7910239</v>
      </c>
      <c r="AS8" s="243">
        <v>1909.9501256999999</v>
      </c>
      <c r="AT8" s="243">
        <v>1916.0023704</v>
      </c>
      <c r="AU8" s="243">
        <v>1921.0101001999999</v>
      </c>
      <c r="AV8" s="243">
        <v>1924.4979636999999</v>
      </c>
      <c r="AW8" s="243">
        <v>1927.7731772</v>
      </c>
      <c r="AX8" s="243">
        <v>1930.3603893</v>
      </c>
      <c r="AY8" s="243">
        <v>1930.6676970999999</v>
      </c>
      <c r="AZ8" s="337">
        <v>1933.0730000000001</v>
      </c>
      <c r="BA8" s="337">
        <v>1935.9839999999999</v>
      </c>
      <c r="BB8" s="337">
        <v>1939.992</v>
      </c>
      <c r="BC8" s="337">
        <v>1943.472</v>
      </c>
      <c r="BD8" s="337">
        <v>1947.0139999999999</v>
      </c>
      <c r="BE8" s="337">
        <v>1950.46</v>
      </c>
      <c r="BF8" s="337">
        <v>1954.2449999999999</v>
      </c>
      <c r="BG8" s="337">
        <v>1958.212</v>
      </c>
      <c r="BH8" s="337">
        <v>1962.405</v>
      </c>
      <c r="BI8" s="337">
        <v>1966.6980000000001</v>
      </c>
      <c r="BJ8" s="337">
        <v>1971.1369999999999</v>
      </c>
      <c r="BK8" s="337">
        <v>1976.0509999999999</v>
      </c>
      <c r="BL8" s="337">
        <v>1980.5350000000001</v>
      </c>
      <c r="BM8" s="337">
        <v>1984.9190000000001</v>
      </c>
      <c r="BN8" s="337">
        <v>1988.818</v>
      </c>
      <c r="BO8" s="337">
        <v>1993.289</v>
      </c>
      <c r="BP8" s="337">
        <v>1997.9469999999999</v>
      </c>
      <c r="BQ8" s="337">
        <v>2003.1890000000001</v>
      </c>
      <c r="BR8" s="337">
        <v>2007.924</v>
      </c>
      <c r="BS8" s="337">
        <v>2012.548</v>
      </c>
      <c r="BT8" s="337">
        <v>2017.0619999999999</v>
      </c>
      <c r="BU8" s="337">
        <v>2021.4659999999999</v>
      </c>
      <c r="BV8" s="337">
        <v>2025.759</v>
      </c>
    </row>
    <row r="9" spans="1:74" ht="11.1" customHeight="1">
      <c r="A9" s="148" t="s">
        <v>969</v>
      </c>
      <c r="B9" s="213" t="s">
        <v>624</v>
      </c>
      <c r="C9" s="243">
        <v>835.03278076000004</v>
      </c>
      <c r="D9" s="243">
        <v>836.76091690999999</v>
      </c>
      <c r="E9" s="243">
        <v>838.75876570000003</v>
      </c>
      <c r="F9" s="243">
        <v>841.22007812000004</v>
      </c>
      <c r="G9" s="243">
        <v>843.61203895999995</v>
      </c>
      <c r="H9" s="243">
        <v>846.12839919999999</v>
      </c>
      <c r="I9" s="243">
        <v>849.20030165000003</v>
      </c>
      <c r="J9" s="243">
        <v>851.64210359000003</v>
      </c>
      <c r="K9" s="243">
        <v>853.88494782999999</v>
      </c>
      <c r="L9" s="243">
        <v>856.93344453999998</v>
      </c>
      <c r="M9" s="243">
        <v>858.02491574999999</v>
      </c>
      <c r="N9" s="243">
        <v>858.16397161999998</v>
      </c>
      <c r="O9" s="243">
        <v>854.51425165000001</v>
      </c>
      <c r="P9" s="243">
        <v>854.87574726000003</v>
      </c>
      <c r="Q9" s="243">
        <v>856.41209793999997</v>
      </c>
      <c r="R9" s="243">
        <v>861.41596447999996</v>
      </c>
      <c r="S9" s="243">
        <v>863.58252966999999</v>
      </c>
      <c r="T9" s="243">
        <v>865.20445431999997</v>
      </c>
      <c r="U9" s="243">
        <v>864.32689162999998</v>
      </c>
      <c r="V9" s="243">
        <v>866.32567027000005</v>
      </c>
      <c r="W9" s="243">
        <v>869.24594347000004</v>
      </c>
      <c r="X9" s="243">
        <v>874.71676794999996</v>
      </c>
      <c r="Y9" s="243">
        <v>878.25823766999997</v>
      </c>
      <c r="Z9" s="243">
        <v>881.49940937999997</v>
      </c>
      <c r="AA9" s="243">
        <v>885.04476907000003</v>
      </c>
      <c r="AB9" s="243">
        <v>887.23198022999998</v>
      </c>
      <c r="AC9" s="243">
        <v>888.66552887</v>
      </c>
      <c r="AD9" s="243">
        <v>888.01501483000004</v>
      </c>
      <c r="AE9" s="243">
        <v>888.93903855999997</v>
      </c>
      <c r="AF9" s="243">
        <v>890.10719989999996</v>
      </c>
      <c r="AG9" s="243">
        <v>892.78241808999996</v>
      </c>
      <c r="AH9" s="243">
        <v>893.49166521999996</v>
      </c>
      <c r="AI9" s="243">
        <v>893.49786052000002</v>
      </c>
      <c r="AJ9" s="243">
        <v>891.55247185999997</v>
      </c>
      <c r="AK9" s="243">
        <v>891.08896263999998</v>
      </c>
      <c r="AL9" s="243">
        <v>890.85880070999997</v>
      </c>
      <c r="AM9" s="243">
        <v>890.18454412000006</v>
      </c>
      <c r="AN9" s="243">
        <v>890.92915823999999</v>
      </c>
      <c r="AO9" s="243">
        <v>892.41520112000001</v>
      </c>
      <c r="AP9" s="243">
        <v>895.24281785999995</v>
      </c>
      <c r="AQ9" s="243">
        <v>897.76160942000001</v>
      </c>
      <c r="AR9" s="243">
        <v>900.57172089999995</v>
      </c>
      <c r="AS9" s="243">
        <v>904.51009074000001</v>
      </c>
      <c r="AT9" s="243">
        <v>907.27513823000004</v>
      </c>
      <c r="AU9" s="243">
        <v>909.70380180999996</v>
      </c>
      <c r="AV9" s="243">
        <v>911.67959987999996</v>
      </c>
      <c r="AW9" s="243">
        <v>913.52285683000002</v>
      </c>
      <c r="AX9" s="243">
        <v>915.11709105</v>
      </c>
      <c r="AY9" s="243">
        <v>915.94457062000004</v>
      </c>
      <c r="AZ9" s="337">
        <v>917.42909999999995</v>
      </c>
      <c r="BA9" s="337">
        <v>919.05280000000005</v>
      </c>
      <c r="BB9" s="337">
        <v>920.93589999999995</v>
      </c>
      <c r="BC9" s="337">
        <v>922.7482</v>
      </c>
      <c r="BD9" s="337">
        <v>924.60979999999995</v>
      </c>
      <c r="BE9" s="337">
        <v>926.38099999999997</v>
      </c>
      <c r="BF9" s="337">
        <v>928.44590000000005</v>
      </c>
      <c r="BG9" s="337">
        <v>930.66480000000001</v>
      </c>
      <c r="BH9" s="337">
        <v>933.2192</v>
      </c>
      <c r="BI9" s="337">
        <v>935.61</v>
      </c>
      <c r="BJ9" s="337">
        <v>938.01880000000006</v>
      </c>
      <c r="BK9" s="337">
        <v>940.43089999999995</v>
      </c>
      <c r="BL9" s="337">
        <v>942.88639999999998</v>
      </c>
      <c r="BM9" s="337">
        <v>945.37070000000006</v>
      </c>
      <c r="BN9" s="337">
        <v>947.72439999999995</v>
      </c>
      <c r="BO9" s="337">
        <v>950.38589999999999</v>
      </c>
      <c r="BP9" s="337">
        <v>953.19579999999996</v>
      </c>
      <c r="BQ9" s="337">
        <v>956.50549999999998</v>
      </c>
      <c r="BR9" s="337">
        <v>959.34849999999994</v>
      </c>
      <c r="BS9" s="337">
        <v>962.07619999999997</v>
      </c>
      <c r="BT9" s="337">
        <v>964.68870000000004</v>
      </c>
      <c r="BU9" s="337">
        <v>967.18579999999997</v>
      </c>
      <c r="BV9" s="337">
        <v>969.56769999999995</v>
      </c>
    </row>
    <row r="10" spans="1:74" ht="11.1" customHeight="1">
      <c r="A10" s="148" t="s">
        <v>970</v>
      </c>
      <c r="B10" s="213" t="s">
        <v>625</v>
      </c>
      <c r="C10" s="243">
        <v>2360.0422650999999</v>
      </c>
      <c r="D10" s="243">
        <v>2363.0672893000001</v>
      </c>
      <c r="E10" s="243">
        <v>2368.3713342000001</v>
      </c>
      <c r="F10" s="243">
        <v>2380.0453167999999</v>
      </c>
      <c r="G10" s="243">
        <v>2386.839215</v>
      </c>
      <c r="H10" s="243">
        <v>2392.843946</v>
      </c>
      <c r="I10" s="243">
        <v>2397.4121298999999</v>
      </c>
      <c r="J10" s="243">
        <v>2402.3240612</v>
      </c>
      <c r="K10" s="243">
        <v>2406.9323601999999</v>
      </c>
      <c r="L10" s="243">
        <v>2414.1704315000002</v>
      </c>
      <c r="M10" s="243">
        <v>2415.9714122</v>
      </c>
      <c r="N10" s="243">
        <v>2415.2687068999999</v>
      </c>
      <c r="O10" s="243">
        <v>2404.8641815999999</v>
      </c>
      <c r="P10" s="243">
        <v>2404.5527052000002</v>
      </c>
      <c r="Q10" s="243">
        <v>2407.1361436000002</v>
      </c>
      <c r="R10" s="243">
        <v>2418.1888478999999</v>
      </c>
      <c r="S10" s="243">
        <v>2422.3813525</v>
      </c>
      <c r="T10" s="243">
        <v>2425.2880085000002</v>
      </c>
      <c r="U10" s="243">
        <v>2421.8990629</v>
      </c>
      <c r="V10" s="243">
        <v>2425.9913365000002</v>
      </c>
      <c r="W10" s="243">
        <v>2432.5550764999998</v>
      </c>
      <c r="X10" s="243">
        <v>2445.7489451000001</v>
      </c>
      <c r="Y10" s="243">
        <v>2454.1366205999998</v>
      </c>
      <c r="Z10" s="243">
        <v>2461.8767656999999</v>
      </c>
      <c r="AA10" s="243">
        <v>2470.6949662000002</v>
      </c>
      <c r="AB10" s="243">
        <v>2475.8458604000002</v>
      </c>
      <c r="AC10" s="243">
        <v>2479.0550345000001</v>
      </c>
      <c r="AD10" s="243">
        <v>2476.0198820000001</v>
      </c>
      <c r="AE10" s="243">
        <v>2478.5725705</v>
      </c>
      <c r="AF10" s="243">
        <v>2482.4104935999999</v>
      </c>
      <c r="AG10" s="243">
        <v>2490.6525203000001</v>
      </c>
      <c r="AH10" s="243">
        <v>2494.7217608000001</v>
      </c>
      <c r="AI10" s="243">
        <v>2497.7370842</v>
      </c>
      <c r="AJ10" s="243">
        <v>2498.2018882000002</v>
      </c>
      <c r="AK10" s="243">
        <v>2500.2318291000001</v>
      </c>
      <c r="AL10" s="243">
        <v>2502.3303046000001</v>
      </c>
      <c r="AM10" s="243">
        <v>2502.9264987000001</v>
      </c>
      <c r="AN10" s="243">
        <v>2506.3401555</v>
      </c>
      <c r="AO10" s="243">
        <v>2511.0004588000002</v>
      </c>
      <c r="AP10" s="243">
        <v>2517.5266663000002</v>
      </c>
      <c r="AQ10" s="243">
        <v>2524.2158196999999</v>
      </c>
      <c r="AR10" s="243">
        <v>2531.6871764000002</v>
      </c>
      <c r="AS10" s="243">
        <v>2542.0662484999998</v>
      </c>
      <c r="AT10" s="243">
        <v>2549.5078779999999</v>
      </c>
      <c r="AU10" s="243">
        <v>2556.1375769000001</v>
      </c>
      <c r="AV10" s="243">
        <v>2561.1832524000001</v>
      </c>
      <c r="AW10" s="243">
        <v>2566.7681594999999</v>
      </c>
      <c r="AX10" s="243">
        <v>2572.1202056000002</v>
      </c>
      <c r="AY10" s="243">
        <v>2576.5219759000001</v>
      </c>
      <c r="AZ10" s="337">
        <v>2581.9459999999999</v>
      </c>
      <c r="BA10" s="337">
        <v>2587.6759999999999</v>
      </c>
      <c r="BB10" s="337">
        <v>2594.09</v>
      </c>
      <c r="BC10" s="337">
        <v>2600.1460000000002</v>
      </c>
      <c r="BD10" s="337">
        <v>2606.221</v>
      </c>
      <c r="BE10" s="337">
        <v>2611.81</v>
      </c>
      <c r="BF10" s="337">
        <v>2618.3069999999998</v>
      </c>
      <c r="BG10" s="337">
        <v>2625.2049999999999</v>
      </c>
      <c r="BH10" s="337">
        <v>2632.8009999999999</v>
      </c>
      <c r="BI10" s="337">
        <v>2640.277</v>
      </c>
      <c r="BJ10" s="337">
        <v>2647.931</v>
      </c>
      <c r="BK10" s="337">
        <v>2655.9279999999999</v>
      </c>
      <c r="BL10" s="337">
        <v>2663.8119999999999</v>
      </c>
      <c r="BM10" s="337">
        <v>2671.748</v>
      </c>
      <c r="BN10" s="337">
        <v>2679.4870000000001</v>
      </c>
      <c r="BO10" s="337">
        <v>2687.7150000000001</v>
      </c>
      <c r="BP10" s="337">
        <v>2696.183</v>
      </c>
      <c r="BQ10" s="337">
        <v>2705.3980000000001</v>
      </c>
      <c r="BR10" s="337">
        <v>2713.9650000000001</v>
      </c>
      <c r="BS10" s="337">
        <v>2722.3919999999998</v>
      </c>
      <c r="BT10" s="337">
        <v>2730.6779999999999</v>
      </c>
      <c r="BU10" s="337">
        <v>2738.8229999999999</v>
      </c>
      <c r="BV10" s="337">
        <v>2746.828</v>
      </c>
    </row>
    <row r="11" spans="1:74" ht="11.1" customHeight="1">
      <c r="A11" s="148" t="s">
        <v>971</v>
      </c>
      <c r="B11" s="213" t="s">
        <v>626</v>
      </c>
      <c r="C11" s="243">
        <v>602.30659250999997</v>
      </c>
      <c r="D11" s="243">
        <v>603.90881817000002</v>
      </c>
      <c r="E11" s="243">
        <v>606.00166652999997</v>
      </c>
      <c r="F11" s="243">
        <v>609.73232224000003</v>
      </c>
      <c r="G11" s="243">
        <v>611.94602753000004</v>
      </c>
      <c r="H11" s="243">
        <v>613.78996704999997</v>
      </c>
      <c r="I11" s="243">
        <v>614.80453178000005</v>
      </c>
      <c r="J11" s="243">
        <v>616.25364651999996</v>
      </c>
      <c r="K11" s="243">
        <v>617.67770225000004</v>
      </c>
      <c r="L11" s="243">
        <v>620.21206917999996</v>
      </c>
      <c r="M11" s="243">
        <v>620.73447923000003</v>
      </c>
      <c r="N11" s="243">
        <v>620.38030261999995</v>
      </c>
      <c r="O11" s="243">
        <v>616.72324454</v>
      </c>
      <c r="P11" s="243">
        <v>616.43561569999997</v>
      </c>
      <c r="Q11" s="243">
        <v>617.09112130000005</v>
      </c>
      <c r="R11" s="243">
        <v>620.28987848999998</v>
      </c>
      <c r="S11" s="243">
        <v>621.63156509999999</v>
      </c>
      <c r="T11" s="243">
        <v>622.71629829999995</v>
      </c>
      <c r="U11" s="243">
        <v>622.49369457</v>
      </c>
      <c r="V11" s="243">
        <v>623.85230854999998</v>
      </c>
      <c r="W11" s="243">
        <v>625.74175673000002</v>
      </c>
      <c r="X11" s="243">
        <v>629.19508413000005</v>
      </c>
      <c r="Y11" s="243">
        <v>631.37141695000003</v>
      </c>
      <c r="Z11" s="243">
        <v>633.30380021999997</v>
      </c>
      <c r="AA11" s="243">
        <v>635.21396388999995</v>
      </c>
      <c r="AB11" s="243">
        <v>636.49215058000004</v>
      </c>
      <c r="AC11" s="243">
        <v>637.36009024999998</v>
      </c>
      <c r="AD11" s="243">
        <v>637.08926739000003</v>
      </c>
      <c r="AE11" s="243">
        <v>637.68309966000004</v>
      </c>
      <c r="AF11" s="243">
        <v>638.41307155000004</v>
      </c>
      <c r="AG11" s="243">
        <v>639.88863134999997</v>
      </c>
      <c r="AH11" s="243">
        <v>640.43379626000001</v>
      </c>
      <c r="AI11" s="243">
        <v>640.65801455999997</v>
      </c>
      <c r="AJ11" s="243">
        <v>639.83371604000001</v>
      </c>
      <c r="AK11" s="243">
        <v>639.96171879999997</v>
      </c>
      <c r="AL11" s="243">
        <v>640.31445263000001</v>
      </c>
      <c r="AM11" s="243">
        <v>640.84886749999998</v>
      </c>
      <c r="AN11" s="243">
        <v>641.68335099000001</v>
      </c>
      <c r="AO11" s="243">
        <v>642.77485306000005</v>
      </c>
      <c r="AP11" s="243">
        <v>644.21583609000004</v>
      </c>
      <c r="AQ11" s="243">
        <v>645.75202856999999</v>
      </c>
      <c r="AR11" s="243">
        <v>647.47589287000005</v>
      </c>
      <c r="AS11" s="243">
        <v>649.97230893999995</v>
      </c>
      <c r="AT11" s="243">
        <v>651.63285691999999</v>
      </c>
      <c r="AU11" s="243">
        <v>653.04241675000003</v>
      </c>
      <c r="AV11" s="243">
        <v>653.98255624000001</v>
      </c>
      <c r="AW11" s="243">
        <v>655.05396395000002</v>
      </c>
      <c r="AX11" s="243">
        <v>656.03820768000003</v>
      </c>
      <c r="AY11" s="243">
        <v>656.63951156999997</v>
      </c>
      <c r="AZ11" s="337">
        <v>657.67129999999997</v>
      </c>
      <c r="BA11" s="337">
        <v>658.83770000000004</v>
      </c>
      <c r="BB11" s="337">
        <v>660.27340000000004</v>
      </c>
      <c r="BC11" s="337">
        <v>661.60820000000001</v>
      </c>
      <c r="BD11" s="337">
        <v>662.97670000000005</v>
      </c>
      <c r="BE11" s="337">
        <v>664.31700000000001</v>
      </c>
      <c r="BF11" s="337">
        <v>665.79930000000002</v>
      </c>
      <c r="BG11" s="337">
        <v>667.36170000000004</v>
      </c>
      <c r="BH11" s="337">
        <v>669.01769999999999</v>
      </c>
      <c r="BI11" s="337">
        <v>670.73030000000006</v>
      </c>
      <c r="BJ11" s="337">
        <v>672.51300000000003</v>
      </c>
      <c r="BK11" s="337">
        <v>674.46040000000005</v>
      </c>
      <c r="BL11" s="337">
        <v>676.31230000000005</v>
      </c>
      <c r="BM11" s="337">
        <v>678.16330000000005</v>
      </c>
      <c r="BN11" s="337">
        <v>679.923</v>
      </c>
      <c r="BO11" s="337">
        <v>681.84019999999998</v>
      </c>
      <c r="BP11" s="337">
        <v>683.82429999999999</v>
      </c>
      <c r="BQ11" s="337">
        <v>686.03729999999996</v>
      </c>
      <c r="BR11" s="337">
        <v>688.03399999999999</v>
      </c>
      <c r="BS11" s="337">
        <v>689.97630000000004</v>
      </c>
      <c r="BT11" s="337">
        <v>691.86419999999998</v>
      </c>
      <c r="BU11" s="337">
        <v>693.69759999999997</v>
      </c>
      <c r="BV11" s="337">
        <v>695.47659999999996</v>
      </c>
    </row>
    <row r="12" spans="1:74" ht="11.1" customHeight="1">
      <c r="A12" s="148" t="s">
        <v>972</v>
      </c>
      <c r="B12" s="213" t="s">
        <v>627</v>
      </c>
      <c r="C12" s="243">
        <v>1524.6826592</v>
      </c>
      <c r="D12" s="243">
        <v>1529.4559356</v>
      </c>
      <c r="E12" s="243">
        <v>1534.8661449000001</v>
      </c>
      <c r="F12" s="243">
        <v>1542.3531926999999</v>
      </c>
      <c r="G12" s="243">
        <v>1547.9573389</v>
      </c>
      <c r="H12" s="243">
        <v>1553.1184889000001</v>
      </c>
      <c r="I12" s="243">
        <v>1557.3259341999999</v>
      </c>
      <c r="J12" s="243">
        <v>1561.9841233</v>
      </c>
      <c r="K12" s="243">
        <v>1566.5823475</v>
      </c>
      <c r="L12" s="243">
        <v>1573.8023393999999</v>
      </c>
      <c r="M12" s="243">
        <v>1576.2693346000001</v>
      </c>
      <c r="N12" s="243">
        <v>1576.6650655999999</v>
      </c>
      <c r="O12" s="243">
        <v>1568.9134216</v>
      </c>
      <c r="P12" s="243">
        <v>1569.7237072999999</v>
      </c>
      <c r="Q12" s="243">
        <v>1573.0198118000001</v>
      </c>
      <c r="R12" s="243">
        <v>1583.063193</v>
      </c>
      <c r="S12" s="243">
        <v>1588.1348418</v>
      </c>
      <c r="T12" s="243">
        <v>1592.4962161999999</v>
      </c>
      <c r="U12" s="243">
        <v>1593.5732900999999</v>
      </c>
      <c r="V12" s="243">
        <v>1598.4446349</v>
      </c>
      <c r="W12" s="243">
        <v>1604.5362246</v>
      </c>
      <c r="X12" s="243">
        <v>1614.2568626</v>
      </c>
      <c r="Y12" s="243">
        <v>1620.9823397</v>
      </c>
      <c r="Z12" s="243">
        <v>1627.1214591</v>
      </c>
      <c r="AA12" s="243">
        <v>1631.8155165999999</v>
      </c>
      <c r="AB12" s="243">
        <v>1637.4259489000001</v>
      </c>
      <c r="AC12" s="243">
        <v>1643.0940516999999</v>
      </c>
      <c r="AD12" s="243">
        <v>1648.6534145999999</v>
      </c>
      <c r="AE12" s="243">
        <v>1654.5616663000001</v>
      </c>
      <c r="AF12" s="243">
        <v>1660.6523964</v>
      </c>
      <c r="AG12" s="243">
        <v>1669.7437614999999</v>
      </c>
      <c r="AH12" s="243">
        <v>1674.0858307999999</v>
      </c>
      <c r="AI12" s="243">
        <v>1676.4967609</v>
      </c>
      <c r="AJ12" s="243">
        <v>1673.7640274</v>
      </c>
      <c r="AK12" s="243">
        <v>1674.7220725</v>
      </c>
      <c r="AL12" s="243">
        <v>1676.1583717999999</v>
      </c>
      <c r="AM12" s="243">
        <v>1677.9904400999999</v>
      </c>
      <c r="AN12" s="243">
        <v>1680.4451117999999</v>
      </c>
      <c r="AO12" s="243">
        <v>1683.4399014999999</v>
      </c>
      <c r="AP12" s="243">
        <v>1686.456283</v>
      </c>
      <c r="AQ12" s="243">
        <v>1690.9202037</v>
      </c>
      <c r="AR12" s="243">
        <v>1696.3131374</v>
      </c>
      <c r="AS12" s="243">
        <v>1704.9872866999999</v>
      </c>
      <c r="AT12" s="243">
        <v>1710.4740941</v>
      </c>
      <c r="AU12" s="243">
        <v>1715.1257622999999</v>
      </c>
      <c r="AV12" s="243">
        <v>1717.8610576999999</v>
      </c>
      <c r="AW12" s="243">
        <v>1721.6533727999999</v>
      </c>
      <c r="AX12" s="243">
        <v>1725.421474</v>
      </c>
      <c r="AY12" s="243">
        <v>1729.0679554999999</v>
      </c>
      <c r="AZ12" s="337">
        <v>1732.8610000000001</v>
      </c>
      <c r="BA12" s="337">
        <v>1736.702</v>
      </c>
      <c r="BB12" s="337">
        <v>1740.4770000000001</v>
      </c>
      <c r="BC12" s="337">
        <v>1744.5029999999999</v>
      </c>
      <c r="BD12" s="337">
        <v>1748.664</v>
      </c>
      <c r="BE12" s="337">
        <v>1752.671</v>
      </c>
      <c r="BF12" s="337">
        <v>1757.32</v>
      </c>
      <c r="BG12" s="337">
        <v>1762.32</v>
      </c>
      <c r="BH12" s="337">
        <v>1768.309</v>
      </c>
      <c r="BI12" s="337">
        <v>1773.5350000000001</v>
      </c>
      <c r="BJ12" s="337">
        <v>1778.636</v>
      </c>
      <c r="BK12" s="337">
        <v>1783.396</v>
      </c>
      <c r="BL12" s="337">
        <v>1788.4059999999999</v>
      </c>
      <c r="BM12" s="337">
        <v>1793.452</v>
      </c>
      <c r="BN12" s="337">
        <v>1798.3530000000001</v>
      </c>
      <c r="BO12" s="337">
        <v>1803.605</v>
      </c>
      <c r="BP12" s="337">
        <v>1809.0260000000001</v>
      </c>
      <c r="BQ12" s="337">
        <v>1814.62</v>
      </c>
      <c r="BR12" s="337">
        <v>1820.3789999999999</v>
      </c>
      <c r="BS12" s="337">
        <v>1826.307</v>
      </c>
      <c r="BT12" s="337">
        <v>1832.402</v>
      </c>
      <c r="BU12" s="337">
        <v>1838.665</v>
      </c>
      <c r="BV12" s="337">
        <v>1845.096</v>
      </c>
    </row>
    <row r="13" spans="1:74" ht="11.1" customHeight="1">
      <c r="A13" s="148" t="s">
        <v>973</v>
      </c>
      <c r="B13" s="213" t="s">
        <v>628</v>
      </c>
      <c r="C13" s="243">
        <v>851.99297818000002</v>
      </c>
      <c r="D13" s="243">
        <v>852.28439753999999</v>
      </c>
      <c r="E13" s="243">
        <v>853.13158227999998</v>
      </c>
      <c r="F13" s="243">
        <v>855.38656885</v>
      </c>
      <c r="G13" s="243">
        <v>856.70625700999994</v>
      </c>
      <c r="H13" s="243">
        <v>857.94268321000004</v>
      </c>
      <c r="I13" s="243">
        <v>858.78879076999999</v>
      </c>
      <c r="J13" s="243">
        <v>860.08898554999996</v>
      </c>
      <c r="K13" s="243">
        <v>861.53621088</v>
      </c>
      <c r="L13" s="243">
        <v>864.09974536000004</v>
      </c>
      <c r="M13" s="243">
        <v>865.11407283000005</v>
      </c>
      <c r="N13" s="243">
        <v>865.54847187999997</v>
      </c>
      <c r="O13" s="243">
        <v>863.67192874</v>
      </c>
      <c r="P13" s="243">
        <v>864.24473132000003</v>
      </c>
      <c r="Q13" s="243">
        <v>865.53586583000003</v>
      </c>
      <c r="R13" s="243">
        <v>869.07559808999997</v>
      </c>
      <c r="S13" s="243">
        <v>870.65569711000001</v>
      </c>
      <c r="T13" s="243">
        <v>871.80642870999998</v>
      </c>
      <c r="U13" s="243">
        <v>870.73323894999999</v>
      </c>
      <c r="V13" s="243">
        <v>872.37115115999995</v>
      </c>
      <c r="W13" s="243">
        <v>874.92561139999998</v>
      </c>
      <c r="X13" s="243">
        <v>880.30669261000003</v>
      </c>
      <c r="Y13" s="243">
        <v>883.26169419999997</v>
      </c>
      <c r="Z13" s="243">
        <v>885.70068910999998</v>
      </c>
      <c r="AA13" s="243">
        <v>887.42496305999998</v>
      </c>
      <c r="AB13" s="243">
        <v>888.98098033999997</v>
      </c>
      <c r="AC13" s="243">
        <v>890.17002664999995</v>
      </c>
      <c r="AD13" s="243">
        <v>890.34760222</v>
      </c>
      <c r="AE13" s="243">
        <v>891.28608143999998</v>
      </c>
      <c r="AF13" s="243">
        <v>892.34096452999995</v>
      </c>
      <c r="AG13" s="243">
        <v>894.29981439000005</v>
      </c>
      <c r="AH13" s="243">
        <v>894.99683305999997</v>
      </c>
      <c r="AI13" s="243">
        <v>895.21958342000005</v>
      </c>
      <c r="AJ13" s="243">
        <v>893.79009873999996</v>
      </c>
      <c r="AK13" s="243">
        <v>893.94778755000004</v>
      </c>
      <c r="AL13" s="243">
        <v>894.51468310999996</v>
      </c>
      <c r="AM13" s="243">
        <v>895.50581099999999</v>
      </c>
      <c r="AN13" s="243">
        <v>896.87985086000003</v>
      </c>
      <c r="AO13" s="243">
        <v>898.65182827000001</v>
      </c>
      <c r="AP13" s="243">
        <v>900.75829873999999</v>
      </c>
      <c r="AQ13" s="243">
        <v>903.37373463999995</v>
      </c>
      <c r="AR13" s="243">
        <v>906.43469147999997</v>
      </c>
      <c r="AS13" s="243">
        <v>911.02819796999995</v>
      </c>
      <c r="AT13" s="243">
        <v>914.16492514000004</v>
      </c>
      <c r="AU13" s="243">
        <v>916.93190171000003</v>
      </c>
      <c r="AV13" s="243">
        <v>919.18953909000004</v>
      </c>
      <c r="AW13" s="243">
        <v>921.32170590999999</v>
      </c>
      <c r="AX13" s="243">
        <v>923.18881356999998</v>
      </c>
      <c r="AY13" s="243">
        <v>924.29850948000001</v>
      </c>
      <c r="AZ13" s="337">
        <v>926.00480000000005</v>
      </c>
      <c r="BA13" s="337">
        <v>927.8152</v>
      </c>
      <c r="BB13" s="337">
        <v>929.74599999999998</v>
      </c>
      <c r="BC13" s="337">
        <v>931.75279999999998</v>
      </c>
      <c r="BD13" s="337">
        <v>933.85170000000005</v>
      </c>
      <c r="BE13" s="337">
        <v>935.90300000000002</v>
      </c>
      <c r="BF13" s="337">
        <v>938.29110000000003</v>
      </c>
      <c r="BG13" s="337">
        <v>940.87609999999995</v>
      </c>
      <c r="BH13" s="337">
        <v>943.85599999999999</v>
      </c>
      <c r="BI13" s="337">
        <v>946.6866</v>
      </c>
      <c r="BJ13" s="337">
        <v>949.56569999999999</v>
      </c>
      <c r="BK13" s="337">
        <v>952.53880000000004</v>
      </c>
      <c r="BL13" s="337">
        <v>955.48109999999997</v>
      </c>
      <c r="BM13" s="337">
        <v>958.43790000000001</v>
      </c>
      <c r="BN13" s="337">
        <v>961.29480000000001</v>
      </c>
      <c r="BO13" s="337">
        <v>964.36649999999997</v>
      </c>
      <c r="BP13" s="337">
        <v>967.5385</v>
      </c>
      <c r="BQ13" s="337">
        <v>970.9932</v>
      </c>
      <c r="BR13" s="337">
        <v>974.22910000000002</v>
      </c>
      <c r="BS13" s="337">
        <v>977.42849999999999</v>
      </c>
      <c r="BT13" s="337">
        <v>980.59140000000002</v>
      </c>
      <c r="BU13" s="337">
        <v>983.71780000000001</v>
      </c>
      <c r="BV13" s="337">
        <v>986.80780000000004</v>
      </c>
    </row>
    <row r="14" spans="1:74" ht="11.1" customHeight="1">
      <c r="A14" s="148" t="s">
        <v>974</v>
      </c>
      <c r="B14" s="213" t="s">
        <v>629</v>
      </c>
      <c r="C14" s="243">
        <v>2250.2851260000002</v>
      </c>
      <c r="D14" s="243">
        <v>2251.7392116000001</v>
      </c>
      <c r="E14" s="243">
        <v>2255.5162165000002</v>
      </c>
      <c r="F14" s="243">
        <v>2266.2835316000001</v>
      </c>
      <c r="G14" s="243">
        <v>2271.2058318999998</v>
      </c>
      <c r="H14" s="243">
        <v>2274.9505082999999</v>
      </c>
      <c r="I14" s="243">
        <v>2274.7433136</v>
      </c>
      <c r="J14" s="243">
        <v>2278.2134276000002</v>
      </c>
      <c r="K14" s="243">
        <v>2282.5866031999999</v>
      </c>
      <c r="L14" s="243">
        <v>2292.1864907999998</v>
      </c>
      <c r="M14" s="243">
        <v>2295.1230516999999</v>
      </c>
      <c r="N14" s="243">
        <v>2295.7199362000001</v>
      </c>
      <c r="O14" s="243">
        <v>2287.8971829000002</v>
      </c>
      <c r="P14" s="243">
        <v>2288.3746860000001</v>
      </c>
      <c r="Q14" s="243">
        <v>2291.0724841000001</v>
      </c>
      <c r="R14" s="243">
        <v>2299.7604544999999</v>
      </c>
      <c r="S14" s="243">
        <v>2304.0714343</v>
      </c>
      <c r="T14" s="243">
        <v>2307.7753008</v>
      </c>
      <c r="U14" s="243">
        <v>2306.6776128000001</v>
      </c>
      <c r="V14" s="243">
        <v>2312.3130838000002</v>
      </c>
      <c r="W14" s="243">
        <v>2320.4872725</v>
      </c>
      <c r="X14" s="243">
        <v>2335.1509827999998</v>
      </c>
      <c r="Y14" s="243">
        <v>2345.4395039999999</v>
      </c>
      <c r="Z14" s="243">
        <v>2355.3036400000001</v>
      </c>
      <c r="AA14" s="243">
        <v>2366.2962290999999</v>
      </c>
      <c r="AB14" s="243">
        <v>2374.1469658999999</v>
      </c>
      <c r="AC14" s="243">
        <v>2380.4086886999999</v>
      </c>
      <c r="AD14" s="243">
        <v>2380.8222374000002</v>
      </c>
      <c r="AE14" s="243">
        <v>2387.1003025999998</v>
      </c>
      <c r="AF14" s="243">
        <v>2394.9837238999999</v>
      </c>
      <c r="AG14" s="243">
        <v>2409.3716691</v>
      </c>
      <c r="AH14" s="243">
        <v>2416.7914271</v>
      </c>
      <c r="AI14" s="243">
        <v>2422.1421656000002</v>
      </c>
      <c r="AJ14" s="243">
        <v>2423.4320081999999</v>
      </c>
      <c r="AK14" s="243">
        <v>2426.1386146999998</v>
      </c>
      <c r="AL14" s="243">
        <v>2428.2701089000002</v>
      </c>
      <c r="AM14" s="243">
        <v>2427.8892495999999</v>
      </c>
      <c r="AN14" s="243">
        <v>2430.3234499</v>
      </c>
      <c r="AO14" s="243">
        <v>2433.6354685000001</v>
      </c>
      <c r="AP14" s="243">
        <v>2437.0612037000001</v>
      </c>
      <c r="AQ14" s="243">
        <v>2442.7019355000002</v>
      </c>
      <c r="AR14" s="243">
        <v>2449.7935621000001</v>
      </c>
      <c r="AS14" s="243">
        <v>2461.5306086000001</v>
      </c>
      <c r="AT14" s="243">
        <v>2469.1281309000001</v>
      </c>
      <c r="AU14" s="243">
        <v>2475.7806538999998</v>
      </c>
      <c r="AV14" s="243">
        <v>2480.9348831000002</v>
      </c>
      <c r="AW14" s="243">
        <v>2486.1123790000001</v>
      </c>
      <c r="AX14" s="243">
        <v>2490.7598468000001</v>
      </c>
      <c r="AY14" s="243">
        <v>2493.6235615999999</v>
      </c>
      <c r="AZ14" s="337">
        <v>2498.1509999999998</v>
      </c>
      <c r="BA14" s="337">
        <v>2503.0889999999999</v>
      </c>
      <c r="BB14" s="337">
        <v>2508.5459999999998</v>
      </c>
      <c r="BC14" s="337">
        <v>2514.223</v>
      </c>
      <c r="BD14" s="337">
        <v>2520.2289999999998</v>
      </c>
      <c r="BE14" s="337">
        <v>2526.636</v>
      </c>
      <c r="BF14" s="337">
        <v>2533.2440000000001</v>
      </c>
      <c r="BG14" s="337">
        <v>2540.125</v>
      </c>
      <c r="BH14" s="337">
        <v>2547.5010000000002</v>
      </c>
      <c r="BI14" s="337">
        <v>2554.7629999999999</v>
      </c>
      <c r="BJ14" s="337">
        <v>2562.1309999999999</v>
      </c>
      <c r="BK14" s="337">
        <v>2569.67</v>
      </c>
      <c r="BL14" s="337">
        <v>2577.2040000000002</v>
      </c>
      <c r="BM14" s="337">
        <v>2584.7979999999998</v>
      </c>
      <c r="BN14" s="337">
        <v>2592.172</v>
      </c>
      <c r="BO14" s="337">
        <v>2600.0920000000001</v>
      </c>
      <c r="BP14" s="337">
        <v>2608.2809999999999</v>
      </c>
      <c r="BQ14" s="337">
        <v>2617.3249999999998</v>
      </c>
      <c r="BR14" s="337">
        <v>2625.6089999999999</v>
      </c>
      <c r="BS14" s="337">
        <v>2633.721</v>
      </c>
      <c r="BT14" s="337">
        <v>2641.66</v>
      </c>
      <c r="BU14" s="337">
        <v>2649.4270000000001</v>
      </c>
      <c r="BV14" s="337">
        <v>2657.0210000000002</v>
      </c>
    </row>
    <row r="15" spans="1:74" ht="11.1" customHeight="1">
      <c r="A15" s="148"/>
      <c r="B15" s="169" t="s">
        <v>1031</v>
      </c>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349"/>
      <c r="BA15" s="349"/>
      <c r="BB15" s="349"/>
      <c r="BC15" s="349"/>
      <c r="BD15" s="349"/>
      <c r="BE15" s="349"/>
      <c r="BF15" s="349"/>
      <c r="BG15" s="349"/>
      <c r="BH15" s="349"/>
      <c r="BI15" s="349"/>
      <c r="BJ15" s="349"/>
      <c r="BK15" s="349"/>
      <c r="BL15" s="349"/>
      <c r="BM15" s="349"/>
      <c r="BN15" s="349"/>
      <c r="BO15" s="349"/>
      <c r="BP15" s="349"/>
      <c r="BQ15" s="349"/>
      <c r="BR15" s="349"/>
      <c r="BS15" s="349"/>
      <c r="BT15" s="349"/>
      <c r="BU15" s="349"/>
      <c r="BV15" s="349"/>
    </row>
    <row r="16" spans="1:74" ht="11.1" customHeight="1">
      <c r="A16" s="148" t="s">
        <v>976</v>
      </c>
      <c r="B16" s="213" t="s">
        <v>622</v>
      </c>
      <c r="C16" s="262">
        <v>86.942916099000001</v>
      </c>
      <c r="D16" s="262">
        <v>87.575319043999997</v>
      </c>
      <c r="E16" s="262">
        <v>88.286501837000003</v>
      </c>
      <c r="F16" s="262">
        <v>89.352972195999996</v>
      </c>
      <c r="G16" s="262">
        <v>90.014333899999997</v>
      </c>
      <c r="H16" s="262">
        <v>90.547094663999999</v>
      </c>
      <c r="I16" s="262">
        <v>90.916874082000007</v>
      </c>
      <c r="J16" s="262">
        <v>91.218218276000002</v>
      </c>
      <c r="K16" s="262">
        <v>91.416746837000005</v>
      </c>
      <c r="L16" s="262">
        <v>91.359823034000001</v>
      </c>
      <c r="M16" s="262">
        <v>91.467197880000001</v>
      </c>
      <c r="N16" s="262">
        <v>91.586234641999994</v>
      </c>
      <c r="O16" s="262">
        <v>91.862348076000004</v>
      </c>
      <c r="P16" s="262">
        <v>91.895647607000001</v>
      </c>
      <c r="Q16" s="262">
        <v>91.831547989000001</v>
      </c>
      <c r="R16" s="262">
        <v>91.341323985000002</v>
      </c>
      <c r="S16" s="262">
        <v>91.328969997000002</v>
      </c>
      <c r="T16" s="262">
        <v>91.465760786000004</v>
      </c>
      <c r="U16" s="262">
        <v>91.998092636999999</v>
      </c>
      <c r="V16" s="262">
        <v>92.248375769999996</v>
      </c>
      <c r="W16" s="262">
        <v>92.463006467</v>
      </c>
      <c r="X16" s="262">
        <v>92.449062255000001</v>
      </c>
      <c r="Y16" s="262">
        <v>92.737079938999997</v>
      </c>
      <c r="Z16" s="262">
        <v>93.134137042999996</v>
      </c>
      <c r="AA16" s="262">
        <v>94.015414766999996</v>
      </c>
      <c r="AB16" s="262">
        <v>94.349164815999998</v>
      </c>
      <c r="AC16" s="262">
        <v>94.510568387000006</v>
      </c>
      <c r="AD16" s="262">
        <v>94.345503496000006</v>
      </c>
      <c r="AE16" s="262">
        <v>94.277805602000001</v>
      </c>
      <c r="AF16" s="262">
        <v>94.153352720000001</v>
      </c>
      <c r="AG16" s="262">
        <v>93.794793549000005</v>
      </c>
      <c r="AH16" s="262">
        <v>93.689844164999997</v>
      </c>
      <c r="AI16" s="262">
        <v>93.661153268000007</v>
      </c>
      <c r="AJ16" s="262">
        <v>93.653714726000004</v>
      </c>
      <c r="AK16" s="262">
        <v>93.818795399999999</v>
      </c>
      <c r="AL16" s="262">
        <v>94.101389159999997</v>
      </c>
      <c r="AM16" s="262">
        <v>94.866985126000003</v>
      </c>
      <c r="AN16" s="262">
        <v>95.110488215000004</v>
      </c>
      <c r="AO16" s="262">
        <v>95.197387548999998</v>
      </c>
      <c r="AP16" s="262">
        <v>94.870007478000005</v>
      </c>
      <c r="AQ16" s="262">
        <v>94.836956039</v>
      </c>
      <c r="AR16" s="262">
        <v>94.840557580999999</v>
      </c>
      <c r="AS16" s="262">
        <v>94.803553402000006</v>
      </c>
      <c r="AT16" s="262">
        <v>94.938404934000005</v>
      </c>
      <c r="AU16" s="262">
        <v>95.167853473999998</v>
      </c>
      <c r="AV16" s="262">
        <v>95.665348868999999</v>
      </c>
      <c r="AW16" s="262">
        <v>95.953904039999998</v>
      </c>
      <c r="AX16" s="262">
        <v>96.206968832000001</v>
      </c>
      <c r="AY16" s="262">
        <v>96.434528384999993</v>
      </c>
      <c r="AZ16" s="350">
        <v>96.609120000000004</v>
      </c>
      <c r="BA16" s="350">
        <v>96.740740000000002</v>
      </c>
      <c r="BB16" s="350">
        <v>96.717699999999994</v>
      </c>
      <c r="BC16" s="350">
        <v>96.847110000000001</v>
      </c>
      <c r="BD16" s="350">
        <v>97.017309999999995</v>
      </c>
      <c r="BE16" s="350">
        <v>97.258960000000002</v>
      </c>
      <c r="BF16" s="350">
        <v>97.487690000000001</v>
      </c>
      <c r="BG16" s="350">
        <v>97.734189999999998</v>
      </c>
      <c r="BH16" s="350">
        <v>98.034989999999993</v>
      </c>
      <c r="BI16" s="350">
        <v>98.289619999999999</v>
      </c>
      <c r="BJ16" s="350">
        <v>98.534620000000004</v>
      </c>
      <c r="BK16" s="350">
        <v>98.745859999999993</v>
      </c>
      <c r="BL16" s="350">
        <v>98.989680000000007</v>
      </c>
      <c r="BM16" s="350">
        <v>99.241960000000006</v>
      </c>
      <c r="BN16" s="350">
        <v>99.509829999999994</v>
      </c>
      <c r="BO16" s="350">
        <v>99.773679999999999</v>
      </c>
      <c r="BP16" s="350">
        <v>100.0406</v>
      </c>
      <c r="BQ16" s="350">
        <v>100.34399999999999</v>
      </c>
      <c r="BR16" s="350">
        <v>100.59220000000001</v>
      </c>
      <c r="BS16" s="350">
        <v>100.8186</v>
      </c>
      <c r="BT16" s="350">
        <v>101.0232</v>
      </c>
      <c r="BU16" s="350">
        <v>101.2059</v>
      </c>
      <c r="BV16" s="350">
        <v>101.3668</v>
      </c>
    </row>
    <row r="17" spans="1:74" ht="11.1" customHeight="1">
      <c r="A17" s="148" t="s">
        <v>977</v>
      </c>
      <c r="B17" s="213" t="s">
        <v>656</v>
      </c>
      <c r="C17" s="262">
        <v>85.313996063999994</v>
      </c>
      <c r="D17" s="262">
        <v>85.924352886999998</v>
      </c>
      <c r="E17" s="262">
        <v>86.617854653999999</v>
      </c>
      <c r="F17" s="262">
        <v>87.711624302999994</v>
      </c>
      <c r="G17" s="262">
        <v>88.333573748999996</v>
      </c>
      <c r="H17" s="262">
        <v>88.800825932999999</v>
      </c>
      <c r="I17" s="262">
        <v>89.017033674999993</v>
      </c>
      <c r="J17" s="262">
        <v>89.247151719000001</v>
      </c>
      <c r="K17" s="262">
        <v>89.394832886000003</v>
      </c>
      <c r="L17" s="262">
        <v>89.313174759000006</v>
      </c>
      <c r="M17" s="262">
        <v>89.406158984000001</v>
      </c>
      <c r="N17" s="262">
        <v>89.526883143000006</v>
      </c>
      <c r="O17" s="262">
        <v>89.835755019000004</v>
      </c>
      <c r="P17" s="262">
        <v>89.891653211999994</v>
      </c>
      <c r="Q17" s="262">
        <v>89.854985502999995</v>
      </c>
      <c r="R17" s="262">
        <v>89.442317462000005</v>
      </c>
      <c r="S17" s="262">
        <v>89.433093772000007</v>
      </c>
      <c r="T17" s="262">
        <v>89.543880004000002</v>
      </c>
      <c r="U17" s="262">
        <v>89.944888105999993</v>
      </c>
      <c r="V17" s="262">
        <v>90.168035219000004</v>
      </c>
      <c r="W17" s="262">
        <v>90.383533291000006</v>
      </c>
      <c r="X17" s="262">
        <v>90.454747294000001</v>
      </c>
      <c r="Y17" s="262">
        <v>90.757423556999996</v>
      </c>
      <c r="Z17" s="262">
        <v>91.154927052000005</v>
      </c>
      <c r="AA17" s="262">
        <v>91.989612620000003</v>
      </c>
      <c r="AB17" s="262">
        <v>92.320004444000006</v>
      </c>
      <c r="AC17" s="262">
        <v>92.488457367999999</v>
      </c>
      <c r="AD17" s="262">
        <v>92.345523505000003</v>
      </c>
      <c r="AE17" s="262">
        <v>92.302184542000006</v>
      </c>
      <c r="AF17" s="262">
        <v>92.208992593000005</v>
      </c>
      <c r="AG17" s="262">
        <v>91.905807819000003</v>
      </c>
      <c r="AH17" s="262">
        <v>91.833014774999995</v>
      </c>
      <c r="AI17" s="262">
        <v>91.830473623000003</v>
      </c>
      <c r="AJ17" s="262">
        <v>91.876725813999997</v>
      </c>
      <c r="AK17" s="262">
        <v>92.030782359</v>
      </c>
      <c r="AL17" s="262">
        <v>92.271184708000007</v>
      </c>
      <c r="AM17" s="262">
        <v>92.888545649999998</v>
      </c>
      <c r="AN17" s="262">
        <v>93.083680014999999</v>
      </c>
      <c r="AO17" s="262">
        <v>93.147200592000004</v>
      </c>
      <c r="AP17" s="262">
        <v>92.864717264999996</v>
      </c>
      <c r="AQ17" s="262">
        <v>92.825802852999999</v>
      </c>
      <c r="AR17" s="262">
        <v>92.816067238000002</v>
      </c>
      <c r="AS17" s="262">
        <v>92.705396358000002</v>
      </c>
      <c r="AT17" s="262">
        <v>92.851603888</v>
      </c>
      <c r="AU17" s="262">
        <v>93.124575763999999</v>
      </c>
      <c r="AV17" s="262">
        <v>93.786952972999998</v>
      </c>
      <c r="AW17" s="262">
        <v>94.116472801</v>
      </c>
      <c r="AX17" s="262">
        <v>94.375776235000004</v>
      </c>
      <c r="AY17" s="262">
        <v>94.495534355999993</v>
      </c>
      <c r="AZ17" s="350">
        <v>94.666399999999996</v>
      </c>
      <c r="BA17" s="350">
        <v>94.819050000000004</v>
      </c>
      <c r="BB17" s="350">
        <v>94.892359999999996</v>
      </c>
      <c r="BC17" s="350">
        <v>95.054410000000004</v>
      </c>
      <c r="BD17" s="350">
        <v>95.244069999999994</v>
      </c>
      <c r="BE17" s="350">
        <v>95.458349999999996</v>
      </c>
      <c r="BF17" s="350">
        <v>95.705479999999994</v>
      </c>
      <c r="BG17" s="350">
        <v>95.982470000000006</v>
      </c>
      <c r="BH17" s="350">
        <v>96.31953</v>
      </c>
      <c r="BI17" s="350">
        <v>96.633570000000006</v>
      </c>
      <c r="BJ17" s="350">
        <v>96.954800000000006</v>
      </c>
      <c r="BK17" s="350">
        <v>97.299080000000004</v>
      </c>
      <c r="BL17" s="350">
        <v>97.622799999999998</v>
      </c>
      <c r="BM17" s="350">
        <v>97.941829999999996</v>
      </c>
      <c r="BN17" s="350">
        <v>98.249589999999998</v>
      </c>
      <c r="BO17" s="350">
        <v>98.564139999999995</v>
      </c>
      <c r="BP17" s="350">
        <v>98.878919999999994</v>
      </c>
      <c r="BQ17" s="350">
        <v>99.219220000000007</v>
      </c>
      <c r="BR17" s="350">
        <v>99.515469999999993</v>
      </c>
      <c r="BS17" s="350">
        <v>99.792959999999994</v>
      </c>
      <c r="BT17" s="350">
        <v>100.0517</v>
      </c>
      <c r="BU17" s="350">
        <v>100.29170000000001</v>
      </c>
      <c r="BV17" s="350">
        <v>100.5129</v>
      </c>
    </row>
    <row r="18" spans="1:74" ht="11.1" customHeight="1">
      <c r="A18" s="148" t="s">
        <v>978</v>
      </c>
      <c r="B18" s="213" t="s">
        <v>623</v>
      </c>
      <c r="C18" s="262">
        <v>81.604865079000007</v>
      </c>
      <c r="D18" s="262">
        <v>82.416294016999998</v>
      </c>
      <c r="E18" s="262">
        <v>83.323967838000002</v>
      </c>
      <c r="F18" s="262">
        <v>84.641325172999998</v>
      </c>
      <c r="G18" s="262">
        <v>85.506409783999999</v>
      </c>
      <c r="H18" s="262">
        <v>86.232660303000003</v>
      </c>
      <c r="I18" s="262">
        <v>86.770396438000006</v>
      </c>
      <c r="J18" s="262">
        <v>87.256238992999997</v>
      </c>
      <c r="K18" s="262">
        <v>87.640507674999995</v>
      </c>
      <c r="L18" s="262">
        <v>87.708744292000006</v>
      </c>
      <c r="M18" s="262">
        <v>88.050708873999994</v>
      </c>
      <c r="N18" s="262">
        <v>88.451943228000005</v>
      </c>
      <c r="O18" s="262">
        <v>89.137876437000003</v>
      </c>
      <c r="P18" s="262">
        <v>89.488578521999997</v>
      </c>
      <c r="Q18" s="262">
        <v>89.729478567000001</v>
      </c>
      <c r="R18" s="262">
        <v>89.572380885000001</v>
      </c>
      <c r="S18" s="262">
        <v>89.809823613000006</v>
      </c>
      <c r="T18" s="262">
        <v>90.153611065000007</v>
      </c>
      <c r="U18" s="262">
        <v>90.705829433999995</v>
      </c>
      <c r="V18" s="262">
        <v>91.185741687999993</v>
      </c>
      <c r="W18" s="262">
        <v>91.695434020999997</v>
      </c>
      <c r="X18" s="262">
        <v>92.168345751000004</v>
      </c>
      <c r="Y18" s="262">
        <v>92.787518751999997</v>
      </c>
      <c r="Z18" s="262">
        <v>93.486392343000006</v>
      </c>
      <c r="AA18" s="262">
        <v>94.596444258000005</v>
      </c>
      <c r="AB18" s="262">
        <v>95.206110726999995</v>
      </c>
      <c r="AC18" s="262">
        <v>95.646869484000007</v>
      </c>
      <c r="AD18" s="262">
        <v>95.794205985999994</v>
      </c>
      <c r="AE18" s="262">
        <v>95.990535226000006</v>
      </c>
      <c r="AF18" s="262">
        <v>96.111342660999995</v>
      </c>
      <c r="AG18" s="262">
        <v>95.962885415000002</v>
      </c>
      <c r="AH18" s="262">
        <v>96.077956396999994</v>
      </c>
      <c r="AI18" s="262">
        <v>96.262812732</v>
      </c>
      <c r="AJ18" s="262">
        <v>96.472989300999998</v>
      </c>
      <c r="AK18" s="262">
        <v>96.830765177999993</v>
      </c>
      <c r="AL18" s="262">
        <v>97.291675245999997</v>
      </c>
      <c r="AM18" s="262">
        <v>98.219094893000005</v>
      </c>
      <c r="AN18" s="262">
        <v>98.6137418</v>
      </c>
      <c r="AO18" s="262">
        <v>98.838991355000005</v>
      </c>
      <c r="AP18" s="262">
        <v>98.69940785</v>
      </c>
      <c r="AQ18" s="262">
        <v>98.732439483999997</v>
      </c>
      <c r="AR18" s="262">
        <v>98.742650548</v>
      </c>
      <c r="AS18" s="262">
        <v>98.387432699000001</v>
      </c>
      <c r="AT18" s="262">
        <v>98.608958881999996</v>
      </c>
      <c r="AU18" s="262">
        <v>99.064620754000003</v>
      </c>
      <c r="AV18" s="262">
        <v>100.27588842</v>
      </c>
      <c r="AW18" s="262">
        <v>100.80871909</v>
      </c>
      <c r="AX18" s="262">
        <v>101.18458287</v>
      </c>
      <c r="AY18" s="262">
        <v>101.14471201000001</v>
      </c>
      <c r="AZ18" s="350">
        <v>101.4007</v>
      </c>
      <c r="BA18" s="350">
        <v>101.6938</v>
      </c>
      <c r="BB18" s="350">
        <v>102.0736</v>
      </c>
      <c r="BC18" s="350">
        <v>102.4038</v>
      </c>
      <c r="BD18" s="350">
        <v>102.73390000000001</v>
      </c>
      <c r="BE18" s="350">
        <v>103.0483</v>
      </c>
      <c r="BF18" s="350">
        <v>103.39019999999999</v>
      </c>
      <c r="BG18" s="350">
        <v>103.7439</v>
      </c>
      <c r="BH18" s="350">
        <v>104.10850000000001</v>
      </c>
      <c r="BI18" s="350">
        <v>104.4863</v>
      </c>
      <c r="BJ18" s="350">
        <v>104.87649999999999</v>
      </c>
      <c r="BK18" s="350">
        <v>105.2963</v>
      </c>
      <c r="BL18" s="350">
        <v>105.6982</v>
      </c>
      <c r="BM18" s="350">
        <v>106.0996</v>
      </c>
      <c r="BN18" s="350">
        <v>106.4967</v>
      </c>
      <c r="BO18" s="350">
        <v>106.8998</v>
      </c>
      <c r="BP18" s="350">
        <v>107.3052</v>
      </c>
      <c r="BQ18" s="350">
        <v>107.7388</v>
      </c>
      <c r="BR18" s="350">
        <v>108.12909999999999</v>
      </c>
      <c r="BS18" s="350">
        <v>108.5022</v>
      </c>
      <c r="BT18" s="350">
        <v>108.858</v>
      </c>
      <c r="BU18" s="350">
        <v>109.1965</v>
      </c>
      <c r="BV18" s="350">
        <v>109.51779999999999</v>
      </c>
    </row>
    <row r="19" spans="1:74" ht="11.1" customHeight="1">
      <c r="A19" s="148" t="s">
        <v>979</v>
      </c>
      <c r="B19" s="213" t="s">
        <v>624</v>
      </c>
      <c r="C19" s="262">
        <v>86.310500148000003</v>
      </c>
      <c r="D19" s="262">
        <v>87.009783061999997</v>
      </c>
      <c r="E19" s="262">
        <v>87.811599672</v>
      </c>
      <c r="F19" s="262">
        <v>89.013168312000005</v>
      </c>
      <c r="G19" s="262">
        <v>89.797138567999994</v>
      </c>
      <c r="H19" s="262">
        <v>90.460728771000007</v>
      </c>
      <c r="I19" s="262">
        <v>91.007925895</v>
      </c>
      <c r="J19" s="262">
        <v>91.427765762999996</v>
      </c>
      <c r="K19" s="262">
        <v>91.724235347999993</v>
      </c>
      <c r="L19" s="262">
        <v>91.663559794999998</v>
      </c>
      <c r="M19" s="262">
        <v>91.888619958000007</v>
      </c>
      <c r="N19" s="262">
        <v>92.165640979000003</v>
      </c>
      <c r="O19" s="262">
        <v>92.708469289999996</v>
      </c>
      <c r="P19" s="262">
        <v>92.929027207999994</v>
      </c>
      <c r="Q19" s="262">
        <v>93.041161161999995</v>
      </c>
      <c r="R19" s="262">
        <v>92.717343123000006</v>
      </c>
      <c r="S19" s="262">
        <v>92.858275172000006</v>
      </c>
      <c r="T19" s="262">
        <v>93.136429280000002</v>
      </c>
      <c r="U19" s="262">
        <v>93.736120204000002</v>
      </c>
      <c r="V19" s="262">
        <v>94.150482362000005</v>
      </c>
      <c r="W19" s="262">
        <v>94.563830511000006</v>
      </c>
      <c r="X19" s="262">
        <v>94.852116181</v>
      </c>
      <c r="Y19" s="262">
        <v>95.356472663000005</v>
      </c>
      <c r="Z19" s="262">
        <v>95.952851487000004</v>
      </c>
      <c r="AA19" s="262">
        <v>97.009901350000007</v>
      </c>
      <c r="AB19" s="262">
        <v>97.513838335000003</v>
      </c>
      <c r="AC19" s="262">
        <v>97.833311140000006</v>
      </c>
      <c r="AD19" s="262">
        <v>97.781489742999995</v>
      </c>
      <c r="AE19" s="262">
        <v>97.872156703000002</v>
      </c>
      <c r="AF19" s="262">
        <v>97.918481997000001</v>
      </c>
      <c r="AG19" s="262">
        <v>97.736364742000006</v>
      </c>
      <c r="AH19" s="262">
        <v>97.832082369000005</v>
      </c>
      <c r="AI19" s="262">
        <v>98.021533992000002</v>
      </c>
      <c r="AJ19" s="262">
        <v>98.316080076000006</v>
      </c>
      <c r="AK19" s="262">
        <v>98.684479347000007</v>
      </c>
      <c r="AL19" s="262">
        <v>99.138092268999998</v>
      </c>
      <c r="AM19" s="262">
        <v>99.960290994000005</v>
      </c>
      <c r="AN19" s="262">
        <v>100.3718021</v>
      </c>
      <c r="AO19" s="262">
        <v>100.65599774</v>
      </c>
      <c r="AP19" s="262">
        <v>100.76166352</v>
      </c>
      <c r="AQ19" s="262">
        <v>100.82963903</v>
      </c>
      <c r="AR19" s="262">
        <v>100.80870987999999</v>
      </c>
      <c r="AS19" s="262">
        <v>100.26073485000001</v>
      </c>
      <c r="AT19" s="262">
        <v>100.39060228</v>
      </c>
      <c r="AU19" s="262">
        <v>100.76017097</v>
      </c>
      <c r="AV19" s="262">
        <v>101.85526519</v>
      </c>
      <c r="AW19" s="262">
        <v>102.33986815999999</v>
      </c>
      <c r="AX19" s="262">
        <v>102.69980416999999</v>
      </c>
      <c r="AY19" s="262">
        <v>102.78978001999999</v>
      </c>
      <c r="AZ19" s="350">
        <v>103.0094</v>
      </c>
      <c r="BA19" s="350">
        <v>103.2132</v>
      </c>
      <c r="BB19" s="350">
        <v>103.36150000000001</v>
      </c>
      <c r="BC19" s="350">
        <v>103.5639</v>
      </c>
      <c r="BD19" s="350">
        <v>103.78060000000001</v>
      </c>
      <c r="BE19" s="350">
        <v>103.9736</v>
      </c>
      <c r="BF19" s="350">
        <v>104.2473</v>
      </c>
      <c r="BG19" s="350">
        <v>104.5637</v>
      </c>
      <c r="BH19" s="350">
        <v>104.9894</v>
      </c>
      <c r="BI19" s="350">
        <v>105.3416</v>
      </c>
      <c r="BJ19" s="350">
        <v>105.6866</v>
      </c>
      <c r="BK19" s="350">
        <v>105.988</v>
      </c>
      <c r="BL19" s="350">
        <v>106.3464</v>
      </c>
      <c r="BM19" s="350">
        <v>106.7251</v>
      </c>
      <c r="BN19" s="350">
        <v>107.1606</v>
      </c>
      <c r="BO19" s="350">
        <v>107.5528</v>
      </c>
      <c r="BP19" s="350">
        <v>107.93810000000001</v>
      </c>
      <c r="BQ19" s="350">
        <v>108.3377</v>
      </c>
      <c r="BR19" s="350">
        <v>108.6932</v>
      </c>
      <c r="BS19" s="350">
        <v>109.026</v>
      </c>
      <c r="BT19" s="350">
        <v>109.3359</v>
      </c>
      <c r="BU19" s="350">
        <v>109.623</v>
      </c>
      <c r="BV19" s="350">
        <v>109.8873</v>
      </c>
    </row>
    <row r="20" spans="1:74" ht="11.1" customHeight="1">
      <c r="A20" s="148" t="s">
        <v>980</v>
      </c>
      <c r="B20" s="213" t="s">
        <v>625</v>
      </c>
      <c r="C20" s="262">
        <v>82.319002026000007</v>
      </c>
      <c r="D20" s="262">
        <v>82.842445186000006</v>
      </c>
      <c r="E20" s="262">
        <v>83.485861752999995</v>
      </c>
      <c r="F20" s="262">
        <v>84.595329165999999</v>
      </c>
      <c r="G20" s="262">
        <v>85.219134463000003</v>
      </c>
      <c r="H20" s="262">
        <v>85.703355084999998</v>
      </c>
      <c r="I20" s="262">
        <v>85.983843109000006</v>
      </c>
      <c r="J20" s="262">
        <v>86.237005322000002</v>
      </c>
      <c r="K20" s="262">
        <v>86.398693801999997</v>
      </c>
      <c r="L20" s="262">
        <v>86.269359334000001</v>
      </c>
      <c r="M20" s="262">
        <v>86.397762255999993</v>
      </c>
      <c r="N20" s="262">
        <v>86.584353354000001</v>
      </c>
      <c r="O20" s="262">
        <v>87.018802586000007</v>
      </c>
      <c r="P20" s="262">
        <v>87.179517567999994</v>
      </c>
      <c r="Q20" s="262">
        <v>87.256168258000002</v>
      </c>
      <c r="R20" s="262">
        <v>87.000948197</v>
      </c>
      <c r="S20" s="262">
        <v>87.095325145999993</v>
      </c>
      <c r="T20" s="262">
        <v>87.291492646999998</v>
      </c>
      <c r="U20" s="262">
        <v>87.730288654000006</v>
      </c>
      <c r="V20" s="262">
        <v>88.024408793000006</v>
      </c>
      <c r="W20" s="262">
        <v>88.314691018000005</v>
      </c>
      <c r="X20" s="262">
        <v>88.469434129999996</v>
      </c>
      <c r="Y20" s="262">
        <v>88.850816425999994</v>
      </c>
      <c r="Z20" s="262">
        <v>89.327136709000001</v>
      </c>
      <c r="AA20" s="262">
        <v>90.253520365</v>
      </c>
      <c r="AB20" s="262">
        <v>90.653372578000003</v>
      </c>
      <c r="AC20" s="262">
        <v>90.881818734999996</v>
      </c>
      <c r="AD20" s="262">
        <v>90.759189300000003</v>
      </c>
      <c r="AE20" s="262">
        <v>90.779575499000003</v>
      </c>
      <c r="AF20" s="262">
        <v>90.763307796000007</v>
      </c>
      <c r="AG20" s="262">
        <v>90.525555010999994</v>
      </c>
      <c r="AH20" s="262">
        <v>90.574602886999998</v>
      </c>
      <c r="AI20" s="262">
        <v>90.725620246000005</v>
      </c>
      <c r="AJ20" s="262">
        <v>91.049589456000007</v>
      </c>
      <c r="AK20" s="262">
        <v>91.351309001999994</v>
      </c>
      <c r="AL20" s="262">
        <v>91.701761253000001</v>
      </c>
      <c r="AM20" s="262">
        <v>92.408013412000003</v>
      </c>
      <c r="AN20" s="262">
        <v>92.625630672</v>
      </c>
      <c r="AO20" s="262">
        <v>92.661680235000006</v>
      </c>
      <c r="AP20" s="262">
        <v>92.111643353999995</v>
      </c>
      <c r="AQ20" s="262">
        <v>92.087946583000004</v>
      </c>
      <c r="AR20" s="262">
        <v>92.186071175999999</v>
      </c>
      <c r="AS20" s="262">
        <v>92.448383387000007</v>
      </c>
      <c r="AT20" s="262">
        <v>92.758376013000003</v>
      </c>
      <c r="AU20" s="262">
        <v>93.158415310999999</v>
      </c>
      <c r="AV20" s="262">
        <v>93.903220632</v>
      </c>
      <c r="AW20" s="262">
        <v>94.292313757000002</v>
      </c>
      <c r="AX20" s="262">
        <v>94.580414036999997</v>
      </c>
      <c r="AY20" s="262">
        <v>94.655077401</v>
      </c>
      <c r="AZ20" s="350">
        <v>94.825530000000001</v>
      </c>
      <c r="BA20" s="350">
        <v>94.979309999999998</v>
      </c>
      <c r="BB20" s="350">
        <v>95.06617</v>
      </c>
      <c r="BC20" s="350">
        <v>95.224339999999998</v>
      </c>
      <c r="BD20" s="350">
        <v>95.403559999999999</v>
      </c>
      <c r="BE20" s="350">
        <v>95.576319999999996</v>
      </c>
      <c r="BF20" s="350">
        <v>95.818240000000003</v>
      </c>
      <c r="BG20" s="350">
        <v>96.101820000000004</v>
      </c>
      <c r="BH20" s="350">
        <v>96.482609999999994</v>
      </c>
      <c r="BI20" s="350">
        <v>96.807860000000005</v>
      </c>
      <c r="BJ20" s="350">
        <v>97.133099999999999</v>
      </c>
      <c r="BK20" s="350">
        <v>97.444479999999999</v>
      </c>
      <c r="BL20" s="350">
        <v>97.78013</v>
      </c>
      <c r="BM20" s="350">
        <v>98.126180000000005</v>
      </c>
      <c r="BN20" s="350">
        <v>98.496489999999994</v>
      </c>
      <c r="BO20" s="350">
        <v>98.852959999999996</v>
      </c>
      <c r="BP20" s="350">
        <v>99.209450000000004</v>
      </c>
      <c r="BQ20" s="350">
        <v>99.597110000000001</v>
      </c>
      <c r="BR20" s="350">
        <v>99.930250000000001</v>
      </c>
      <c r="BS20" s="350">
        <v>100.24</v>
      </c>
      <c r="BT20" s="350">
        <v>100.5265</v>
      </c>
      <c r="BU20" s="350">
        <v>100.78959999999999</v>
      </c>
      <c r="BV20" s="350">
        <v>101.02930000000001</v>
      </c>
    </row>
    <row r="21" spans="1:74" ht="11.1" customHeight="1">
      <c r="A21" s="148" t="s">
        <v>981</v>
      </c>
      <c r="B21" s="213" t="s">
        <v>626</v>
      </c>
      <c r="C21" s="262">
        <v>81.111121975000003</v>
      </c>
      <c r="D21" s="262">
        <v>81.683983577000006</v>
      </c>
      <c r="E21" s="262">
        <v>82.400681968000001</v>
      </c>
      <c r="F21" s="262">
        <v>83.690059855000001</v>
      </c>
      <c r="G21" s="262">
        <v>84.372799788999998</v>
      </c>
      <c r="H21" s="262">
        <v>84.877744480000004</v>
      </c>
      <c r="I21" s="262">
        <v>85.085609055000006</v>
      </c>
      <c r="J21" s="262">
        <v>85.324426911000003</v>
      </c>
      <c r="K21" s="262">
        <v>85.474913177000005</v>
      </c>
      <c r="L21" s="262">
        <v>85.355705675999999</v>
      </c>
      <c r="M21" s="262">
        <v>85.465550391999997</v>
      </c>
      <c r="N21" s="262">
        <v>85.623085148000001</v>
      </c>
      <c r="O21" s="262">
        <v>86.015528810999996</v>
      </c>
      <c r="P21" s="262">
        <v>86.128029499999997</v>
      </c>
      <c r="Q21" s="262">
        <v>86.147806079000006</v>
      </c>
      <c r="R21" s="262">
        <v>85.777889681999994</v>
      </c>
      <c r="S21" s="262">
        <v>85.834944695000004</v>
      </c>
      <c r="T21" s="262">
        <v>86.022002248999996</v>
      </c>
      <c r="U21" s="262">
        <v>86.419275042999999</v>
      </c>
      <c r="V21" s="262">
        <v>86.806178157000005</v>
      </c>
      <c r="W21" s="262">
        <v>87.262924288999997</v>
      </c>
      <c r="X21" s="262">
        <v>87.819810332000003</v>
      </c>
      <c r="Y21" s="262">
        <v>88.393519830000002</v>
      </c>
      <c r="Z21" s="262">
        <v>89.014349675999995</v>
      </c>
      <c r="AA21" s="262">
        <v>89.877775344</v>
      </c>
      <c r="AB21" s="262">
        <v>90.44623928</v>
      </c>
      <c r="AC21" s="262">
        <v>90.915216959000006</v>
      </c>
      <c r="AD21" s="262">
        <v>91.214114206000005</v>
      </c>
      <c r="AE21" s="262">
        <v>91.537065001000002</v>
      </c>
      <c r="AF21" s="262">
        <v>91.813475167999997</v>
      </c>
      <c r="AG21" s="262">
        <v>91.974346139999994</v>
      </c>
      <c r="AH21" s="262">
        <v>92.209423979999997</v>
      </c>
      <c r="AI21" s="262">
        <v>92.449710120000006</v>
      </c>
      <c r="AJ21" s="262">
        <v>92.566099863999995</v>
      </c>
      <c r="AK21" s="262">
        <v>92.913631125999999</v>
      </c>
      <c r="AL21" s="262">
        <v>93.363199210000005</v>
      </c>
      <c r="AM21" s="262">
        <v>94.296701322999994</v>
      </c>
      <c r="AN21" s="262">
        <v>94.663920145999995</v>
      </c>
      <c r="AO21" s="262">
        <v>94.846752886000004</v>
      </c>
      <c r="AP21" s="262">
        <v>94.558362298999995</v>
      </c>
      <c r="AQ21" s="262">
        <v>94.587550804000003</v>
      </c>
      <c r="AR21" s="262">
        <v>94.647481158999994</v>
      </c>
      <c r="AS21" s="262">
        <v>94.555090922000005</v>
      </c>
      <c r="AT21" s="262">
        <v>94.813801803999993</v>
      </c>
      <c r="AU21" s="262">
        <v>95.240551366000005</v>
      </c>
      <c r="AV21" s="262">
        <v>96.210260394000002</v>
      </c>
      <c r="AW21" s="262">
        <v>96.691896722999999</v>
      </c>
      <c r="AX21" s="262">
        <v>97.060381141999997</v>
      </c>
      <c r="AY21" s="262">
        <v>97.172566196999995</v>
      </c>
      <c r="AZ21" s="350">
        <v>97.422110000000004</v>
      </c>
      <c r="BA21" s="350">
        <v>97.665859999999995</v>
      </c>
      <c r="BB21" s="350">
        <v>97.887280000000004</v>
      </c>
      <c r="BC21" s="350">
        <v>98.13185</v>
      </c>
      <c r="BD21" s="350">
        <v>98.383030000000005</v>
      </c>
      <c r="BE21" s="350">
        <v>98.594110000000001</v>
      </c>
      <c r="BF21" s="350">
        <v>98.893550000000005</v>
      </c>
      <c r="BG21" s="350">
        <v>99.234620000000007</v>
      </c>
      <c r="BH21" s="350">
        <v>99.671430000000001</v>
      </c>
      <c r="BI21" s="350">
        <v>100.0552</v>
      </c>
      <c r="BJ21" s="350">
        <v>100.4401</v>
      </c>
      <c r="BK21" s="350">
        <v>100.8105</v>
      </c>
      <c r="BL21" s="350">
        <v>101.2092</v>
      </c>
      <c r="BM21" s="350">
        <v>101.6206</v>
      </c>
      <c r="BN21" s="350">
        <v>102.0641</v>
      </c>
      <c r="BO21" s="350">
        <v>102.4866</v>
      </c>
      <c r="BP21" s="350">
        <v>102.90730000000001</v>
      </c>
      <c r="BQ21" s="350">
        <v>103.35899999999999</v>
      </c>
      <c r="BR21" s="350">
        <v>103.7516</v>
      </c>
      <c r="BS21" s="350">
        <v>104.11799999999999</v>
      </c>
      <c r="BT21" s="350">
        <v>104.458</v>
      </c>
      <c r="BU21" s="350">
        <v>104.7717</v>
      </c>
      <c r="BV21" s="350">
        <v>105.059</v>
      </c>
    </row>
    <row r="22" spans="1:74" ht="11.1" customHeight="1">
      <c r="A22" s="148" t="s">
        <v>982</v>
      </c>
      <c r="B22" s="213" t="s">
        <v>627</v>
      </c>
      <c r="C22" s="262">
        <v>87.230419875999999</v>
      </c>
      <c r="D22" s="262">
        <v>87.938688353000003</v>
      </c>
      <c r="E22" s="262">
        <v>88.725117710999996</v>
      </c>
      <c r="F22" s="262">
        <v>89.888585677999998</v>
      </c>
      <c r="G22" s="262">
        <v>90.607178504999993</v>
      </c>
      <c r="H22" s="262">
        <v>91.179773917999995</v>
      </c>
      <c r="I22" s="262">
        <v>91.496405762999999</v>
      </c>
      <c r="J22" s="262">
        <v>91.859480965000003</v>
      </c>
      <c r="K22" s="262">
        <v>92.159033368999999</v>
      </c>
      <c r="L22" s="262">
        <v>92.270561606000001</v>
      </c>
      <c r="M22" s="262">
        <v>92.536444442999993</v>
      </c>
      <c r="N22" s="262">
        <v>92.832180511000004</v>
      </c>
      <c r="O22" s="262">
        <v>93.319506180000005</v>
      </c>
      <c r="P22" s="262">
        <v>93.553646430000001</v>
      </c>
      <c r="Q22" s="262">
        <v>93.696337631999995</v>
      </c>
      <c r="R22" s="262">
        <v>93.403391432999996</v>
      </c>
      <c r="S22" s="262">
        <v>93.621325803999994</v>
      </c>
      <c r="T22" s="262">
        <v>94.005952393000001</v>
      </c>
      <c r="U22" s="262">
        <v>94.792275598000003</v>
      </c>
      <c r="V22" s="262">
        <v>95.334033321000007</v>
      </c>
      <c r="W22" s="262">
        <v>95.866229962000006</v>
      </c>
      <c r="X22" s="262">
        <v>96.295082907999998</v>
      </c>
      <c r="Y22" s="262">
        <v>96.878494344000003</v>
      </c>
      <c r="Z22" s="262">
        <v>97.522681657999996</v>
      </c>
      <c r="AA22" s="262">
        <v>98.530589049</v>
      </c>
      <c r="AB22" s="262">
        <v>99.069119967999995</v>
      </c>
      <c r="AC22" s="262">
        <v>99.441218616</v>
      </c>
      <c r="AD22" s="262">
        <v>99.473981648000006</v>
      </c>
      <c r="AE22" s="262">
        <v>99.642893259000004</v>
      </c>
      <c r="AF22" s="262">
        <v>99.775050106999998</v>
      </c>
      <c r="AG22" s="262">
        <v>99.807769836999995</v>
      </c>
      <c r="AH22" s="262">
        <v>99.913428921999994</v>
      </c>
      <c r="AI22" s="262">
        <v>100.02934501</v>
      </c>
      <c r="AJ22" s="262">
        <v>100.02043326</v>
      </c>
      <c r="AK22" s="262">
        <v>100.25817696999999</v>
      </c>
      <c r="AL22" s="262">
        <v>100.60749131</v>
      </c>
      <c r="AM22" s="262">
        <v>101.44063147999999</v>
      </c>
      <c r="AN22" s="262">
        <v>101.73389567</v>
      </c>
      <c r="AO22" s="262">
        <v>101.85953908</v>
      </c>
      <c r="AP22" s="262">
        <v>101.47359062</v>
      </c>
      <c r="AQ22" s="262">
        <v>101.52197080000001</v>
      </c>
      <c r="AR22" s="262">
        <v>101.66070852</v>
      </c>
      <c r="AS22" s="262">
        <v>101.85427647</v>
      </c>
      <c r="AT22" s="262">
        <v>102.20037479</v>
      </c>
      <c r="AU22" s="262">
        <v>102.66347616</v>
      </c>
      <c r="AV22" s="262">
        <v>103.54529238000001</v>
      </c>
      <c r="AW22" s="262">
        <v>104.01611598</v>
      </c>
      <c r="AX22" s="262">
        <v>104.37765876</v>
      </c>
      <c r="AY22" s="262">
        <v>104.51000903000001</v>
      </c>
      <c r="AZ22" s="350">
        <v>104.74290000000001</v>
      </c>
      <c r="BA22" s="350">
        <v>104.95650000000001</v>
      </c>
      <c r="BB22" s="350">
        <v>105.0688</v>
      </c>
      <c r="BC22" s="350">
        <v>105.3051</v>
      </c>
      <c r="BD22" s="350">
        <v>105.5835</v>
      </c>
      <c r="BE22" s="350">
        <v>105.9196</v>
      </c>
      <c r="BF22" s="350">
        <v>106.2704</v>
      </c>
      <c r="BG22" s="350">
        <v>106.6515</v>
      </c>
      <c r="BH22" s="350">
        <v>107.1165</v>
      </c>
      <c r="BI22" s="350">
        <v>107.5179</v>
      </c>
      <c r="BJ22" s="350">
        <v>107.90949999999999</v>
      </c>
      <c r="BK22" s="350">
        <v>108.2698</v>
      </c>
      <c r="BL22" s="350">
        <v>108.6576</v>
      </c>
      <c r="BM22" s="350">
        <v>109.0514</v>
      </c>
      <c r="BN22" s="350">
        <v>109.45569999999999</v>
      </c>
      <c r="BO22" s="350">
        <v>109.8586</v>
      </c>
      <c r="BP22" s="350">
        <v>110.2646</v>
      </c>
      <c r="BQ22" s="350">
        <v>110.7042</v>
      </c>
      <c r="BR22" s="350">
        <v>111.093</v>
      </c>
      <c r="BS22" s="350">
        <v>111.46169999999999</v>
      </c>
      <c r="BT22" s="350">
        <v>111.8104</v>
      </c>
      <c r="BU22" s="350">
        <v>112.139</v>
      </c>
      <c r="BV22" s="350">
        <v>112.44759999999999</v>
      </c>
    </row>
    <row r="23" spans="1:74" ht="11.1" customHeight="1">
      <c r="A23" s="148" t="s">
        <v>983</v>
      </c>
      <c r="B23" s="213" t="s">
        <v>628</v>
      </c>
      <c r="C23" s="262">
        <v>84.286034991999998</v>
      </c>
      <c r="D23" s="262">
        <v>84.854609980000006</v>
      </c>
      <c r="E23" s="262">
        <v>85.528936517000005</v>
      </c>
      <c r="F23" s="262">
        <v>86.637051311999997</v>
      </c>
      <c r="G23" s="262">
        <v>87.276853411999994</v>
      </c>
      <c r="H23" s="262">
        <v>87.776379525999999</v>
      </c>
      <c r="I23" s="262">
        <v>88.020254121999997</v>
      </c>
      <c r="J23" s="262">
        <v>88.325759916999999</v>
      </c>
      <c r="K23" s="262">
        <v>88.577521379000004</v>
      </c>
      <c r="L23" s="262">
        <v>88.634187437999998</v>
      </c>
      <c r="M23" s="262">
        <v>88.884473533999994</v>
      </c>
      <c r="N23" s="262">
        <v>89.187028596999994</v>
      </c>
      <c r="O23" s="262">
        <v>89.758133908000005</v>
      </c>
      <c r="P23" s="262">
        <v>90.003015946000005</v>
      </c>
      <c r="Q23" s="262">
        <v>90.137955989999995</v>
      </c>
      <c r="R23" s="262">
        <v>89.830189325000006</v>
      </c>
      <c r="S23" s="262">
        <v>89.994818921999993</v>
      </c>
      <c r="T23" s="262">
        <v>90.299080063000005</v>
      </c>
      <c r="U23" s="262">
        <v>90.900831216</v>
      </c>
      <c r="V23" s="262">
        <v>91.365961596000005</v>
      </c>
      <c r="W23" s="262">
        <v>91.852329669</v>
      </c>
      <c r="X23" s="262">
        <v>92.305358107000004</v>
      </c>
      <c r="Y23" s="262">
        <v>92.875134564999996</v>
      </c>
      <c r="Z23" s="262">
        <v>93.507081712000002</v>
      </c>
      <c r="AA23" s="262">
        <v>94.490436385999999</v>
      </c>
      <c r="AB23" s="262">
        <v>95.029797286999994</v>
      </c>
      <c r="AC23" s="262">
        <v>95.414401252000005</v>
      </c>
      <c r="AD23" s="262">
        <v>95.511102656999995</v>
      </c>
      <c r="AE23" s="262">
        <v>95.686051965999994</v>
      </c>
      <c r="AF23" s="262">
        <v>95.806103557</v>
      </c>
      <c r="AG23" s="262">
        <v>95.642557186999994</v>
      </c>
      <c r="AH23" s="262">
        <v>95.824338522000005</v>
      </c>
      <c r="AI23" s="262">
        <v>96.122747320000002</v>
      </c>
      <c r="AJ23" s="262">
        <v>96.725727555999995</v>
      </c>
      <c r="AK23" s="262">
        <v>97.116433299999997</v>
      </c>
      <c r="AL23" s="262">
        <v>97.482808527000003</v>
      </c>
      <c r="AM23" s="262">
        <v>97.913437209999998</v>
      </c>
      <c r="AN23" s="262">
        <v>98.164713419999998</v>
      </c>
      <c r="AO23" s="262">
        <v>98.325221131999996</v>
      </c>
      <c r="AP23" s="262">
        <v>98.218170959000005</v>
      </c>
      <c r="AQ23" s="262">
        <v>98.329733712999996</v>
      </c>
      <c r="AR23" s="262">
        <v>98.483120009999993</v>
      </c>
      <c r="AS23" s="262">
        <v>98.517033982000001</v>
      </c>
      <c r="AT23" s="262">
        <v>98.875039260999998</v>
      </c>
      <c r="AU23" s="262">
        <v>99.395839981999998</v>
      </c>
      <c r="AV23" s="262">
        <v>100.48918030999999</v>
      </c>
      <c r="AW23" s="262">
        <v>101.02826379</v>
      </c>
      <c r="AX23" s="262">
        <v>101.42283458</v>
      </c>
      <c r="AY23" s="262">
        <v>101.51404087</v>
      </c>
      <c r="AZ23" s="350">
        <v>101.73869999999999</v>
      </c>
      <c r="BA23" s="350">
        <v>101.938</v>
      </c>
      <c r="BB23" s="350">
        <v>102.01649999999999</v>
      </c>
      <c r="BC23" s="350">
        <v>102.2367</v>
      </c>
      <c r="BD23" s="350">
        <v>102.503</v>
      </c>
      <c r="BE23" s="350">
        <v>102.8648</v>
      </c>
      <c r="BF23" s="350">
        <v>103.1866</v>
      </c>
      <c r="BG23" s="350">
        <v>103.5175</v>
      </c>
      <c r="BH23" s="350">
        <v>103.8647</v>
      </c>
      <c r="BI23" s="350">
        <v>104.2088</v>
      </c>
      <c r="BJ23" s="350">
        <v>104.557</v>
      </c>
      <c r="BK23" s="350">
        <v>104.8938</v>
      </c>
      <c r="BL23" s="350">
        <v>105.26139999999999</v>
      </c>
      <c r="BM23" s="350">
        <v>105.6446</v>
      </c>
      <c r="BN23" s="350">
        <v>106.0534</v>
      </c>
      <c r="BO23" s="350">
        <v>106.4601</v>
      </c>
      <c r="BP23" s="350">
        <v>106.87479999999999</v>
      </c>
      <c r="BQ23" s="350">
        <v>107.3438</v>
      </c>
      <c r="BR23" s="350">
        <v>107.73990000000001</v>
      </c>
      <c r="BS23" s="350">
        <v>108.1092</v>
      </c>
      <c r="BT23" s="350">
        <v>108.45180000000001</v>
      </c>
      <c r="BU23" s="350">
        <v>108.7677</v>
      </c>
      <c r="BV23" s="350">
        <v>109.0568</v>
      </c>
    </row>
    <row r="24" spans="1:74" ht="11.1" customHeight="1">
      <c r="A24" s="148" t="s">
        <v>984</v>
      </c>
      <c r="B24" s="213" t="s">
        <v>629</v>
      </c>
      <c r="C24" s="262">
        <v>86.506904444</v>
      </c>
      <c r="D24" s="262">
        <v>87.189021853</v>
      </c>
      <c r="E24" s="262">
        <v>87.907824062000003</v>
      </c>
      <c r="F24" s="262">
        <v>88.902593988999996</v>
      </c>
      <c r="G24" s="262">
        <v>89.515303607000007</v>
      </c>
      <c r="H24" s="262">
        <v>89.985235833999994</v>
      </c>
      <c r="I24" s="262">
        <v>90.189120360999993</v>
      </c>
      <c r="J24" s="262">
        <v>90.465950540999998</v>
      </c>
      <c r="K24" s="262">
        <v>90.692456062000005</v>
      </c>
      <c r="L24" s="262">
        <v>90.756699986000001</v>
      </c>
      <c r="M24" s="262">
        <v>90.966508896999997</v>
      </c>
      <c r="N24" s="262">
        <v>91.209945853999997</v>
      </c>
      <c r="O24" s="262">
        <v>91.672651153999993</v>
      </c>
      <c r="P24" s="262">
        <v>91.844113983</v>
      </c>
      <c r="Q24" s="262">
        <v>91.909974636000001</v>
      </c>
      <c r="R24" s="262">
        <v>91.549030135999999</v>
      </c>
      <c r="S24" s="262">
        <v>91.644588673000001</v>
      </c>
      <c r="T24" s="262">
        <v>91.875447270999999</v>
      </c>
      <c r="U24" s="262">
        <v>92.416557686000004</v>
      </c>
      <c r="V24" s="262">
        <v>92.786802582999997</v>
      </c>
      <c r="W24" s="262">
        <v>93.161133720999999</v>
      </c>
      <c r="X24" s="262">
        <v>93.475141571999998</v>
      </c>
      <c r="Y24" s="262">
        <v>93.905952335999999</v>
      </c>
      <c r="Z24" s="262">
        <v>94.389156486999994</v>
      </c>
      <c r="AA24" s="262">
        <v>95.138021738000006</v>
      </c>
      <c r="AB24" s="262">
        <v>95.566061876000006</v>
      </c>
      <c r="AC24" s="262">
        <v>95.886544615000005</v>
      </c>
      <c r="AD24" s="262">
        <v>96.067269781999997</v>
      </c>
      <c r="AE24" s="262">
        <v>96.196787852</v>
      </c>
      <c r="AF24" s="262">
        <v>96.242898652999997</v>
      </c>
      <c r="AG24" s="262">
        <v>96.001630462999998</v>
      </c>
      <c r="AH24" s="262">
        <v>96.033905513999997</v>
      </c>
      <c r="AI24" s="262">
        <v>96.135752087</v>
      </c>
      <c r="AJ24" s="262">
        <v>96.362765154000002</v>
      </c>
      <c r="AK24" s="262">
        <v>96.562058538000002</v>
      </c>
      <c r="AL24" s="262">
        <v>96.789227210999996</v>
      </c>
      <c r="AM24" s="262">
        <v>97.117358913999993</v>
      </c>
      <c r="AN24" s="262">
        <v>97.345462362999996</v>
      </c>
      <c r="AO24" s="262">
        <v>97.546625297000006</v>
      </c>
      <c r="AP24" s="262">
        <v>97.671053236999995</v>
      </c>
      <c r="AQ24" s="262">
        <v>97.855681001999997</v>
      </c>
      <c r="AR24" s="262">
        <v>98.050714111999994</v>
      </c>
      <c r="AS24" s="262">
        <v>98.218435874999997</v>
      </c>
      <c r="AT24" s="262">
        <v>98.462567195000005</v>
      </c>
      <c r="AU24" s="262">
        <v>98.745391377999994</v>
      </c>
      <c r="AV24" s="262">
        <v>99.175779946999995</v>
      </c>
      <c r="AW24" s="262">
        <v>99.454336217999995</v>
      </c>
      <c r="AX24" s="262">
        <v>99.689931712999993</v>
      </c>
      <c r="AY24" s="262">
        <v>99.836017440000006</v>
      </c>
      <c r="AZ24" s="350">
        <v>100.0206</v>
      </c>
      <c r="BA24" s="350">
        <v>100.19710000000001</v>
      </c>
      <c r="BB24" s="350">
        <v>100.2783</v>
      </c>
      <c r="BC24" s="350">
        <v>100.5042</v>
      </c>
      <c r="BD24" s="350">
        <v>100.7876</v>
      </c>
      <c r="BE24" s="350">
        <v>101.2281</v>
      </c>
      <c r="BF24" s="350">
        <v>101.5515</v>
      </c>
      <c r="BG24" s="350">
        <v>101.85760000000001</v>
      </c>
      <c r="BH24" s="350">
        <v>102.114</v>
      </c>
      <c r="BI24" s="350">
        <v>102.4096</v>
      </c>
      <c r="BJ24" s="350">
        <v>102.71210000000001</v>
      </c>
      <c r="BK24" s="350">
        <v>103.02079999999999</v>
      </c>
      <c r="BL24" s="350">
        <v>103.33750000000001</v>
      </c>
      <c r="BM24" s="350">
        <v>103.6615</v>
      </c>
      <c r="BN24" s="350">
        <v>103.995</v>
      </c>
      <c r="BO24" s="350">
        <v>104.33199999999999</v>
      </c>
      <c r="BP24" s="350">
        <v>104.6747</v>
      </c>
      <c r="BQ24" s="350">
        <v>105.0655</v>
      </c>
      <c r="BR24" s="350">
        <v>105.3878</v>
      </c>
      <c r="BS24" s="350">
        <v>105.684</v>
      </c>
      <c r="BT24" s="350">
        <v>105.9542</v>
      </c>
      <c r="BU24" s="350">
        <v>106.1982</v>
      </c>
      <c r="BV24" s="350">
        <v>106.4162</v>
      </c>
    </row>
    <row r="25" spans="1:74" ht="11.1" customHeight="1">
      <c r="A25" s="148"/>
      <c r="B25" s="169" t="s">
        <v>1023</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351"/>
      <c r="BA25" s="351"/>
      <c r="BB25" s="351"/>
      <c r="BC25" s="351"/>
      <c r="BD25" s="351"/>
      <c r="BE25" s="351"/>
      <c r="BF25" s="351"/>
      <c r="BG25" s="351"/>
      <c r="BH25" s="351"/>
      <c r="BI25" s="351"/>
      <c r="BJ25" s="351"/>
      <c r="BK25" s="351"/>
      <c r="BL25" s="351"/>
      <c r="BM25" s="351"/>
      <c r="BN25" s="351"/>
      <c r="BO25" s="351"/>
      <c r="BP25" s="351"/>
      <c r="BQ25" s="351"/>
      <c r="BR25" s="351"/>
      <c r="BS25" s="351"/>
      <c r="BT25" s="351"/>
      <c r="BU25" s="351"/>
      <c r="BV25" s="351"/>
    </row>
    <row r="26" spans="1:74" ht="11.1" customHeight="1">
      <c r="A26" s="148" t="s">
        <v>985</v>
      </c>
      <c r="B26" s="213" t="s">
        <v>622</v>
      </c>
      <c r="C26" s="243">
        <v>637.00198188000002</v>
      </c>
      <c r="D26" s="243">
        <v>637.89061618999995</v>
      </c>
      <c r="E26" s="243">
        <v>639.76989288000004</v>
      </c>
      <c r="F26" s="243">
        <v>643.91939647000004</v>
      </c>
      <c r="G26" s="243">
        <v>646.82026951</v>
      </c>
      <c r="H26" s="243">
        <v>649.75209652000001</v>
      </c>
      <c r="I26" s="243">
        <v>654.15890625999998</v>
      </c>
      <c r="J26" s="243">
        <v>656.06961965999994</v>
      </c>
      <c r="K26" s="243">
        <v>656.92826547000004</v>
      </c>
      <c r="L26" s="243">
        <v>653.30268849000004</v>
      </c>
      <c r="M26" s="243">
        <v>654.63131551000004</v>
      </c>
      <c r="N26" s="243">
        <v>657.48199134000004</v>
      </c>
      <c r="O26" s="243">
        <v>665.36658585999999</v>
      </c>
      <c r="P26" s="243">
        <v>668.62745687999995</v>
      </c>
      <c r="Q26" s="243">
        <v>670.77647430000002</v>
      </c>
      <c r="R26" s="243">
        <v>671.19715140999995</v>
      </c>
      <c r="S26" s="243">
        <v>671.58482664999997</v>
      </c>
      <c r="T26" s="243">
        <v>671.32301330999996</v>
      </c>
      <c r="U26" s="243">
        <v>669.76811853000004</v>
      </c>
      <c r="V26" s="243">
        <v>668.69002270999999</v>
      </c>
      <c r="W26" s="243">
        <v>667.44513296000002</v>
      </c>
      <c r="X26" s="243">
        <v>663.6249315</v>
      </c>
      <c r="Y26" s="243">
        <v>663.85284225999999</v>
      </c>
      <c r="Z26" s="243">
        <v>665.72034743999995</v>
      </c>
      <c r="AA26" s="243">
        <v>672.61949580999999</v>
      </c>
      <c r="AB26" s="243">
        <v>675.22215327000004</v>
      </c>
      <c r="AC26" s="243">
        <v>676.92036857999994</v>
      </c>
      <c r="AD26" s="243">
        <v>677.23329179999996</v>
      </c>
      <c r="AE26" s="243">
        <v>677.48326025999995</v>
      </c>
      <c r="AF26" s="243">
        <v>677.18942403000005</v>
      </c>
      <c r="AG26" s="243">
        <v>672.71298866999996</v>
      </c>
      <c r="AH26" s="243">
        <v>674.06063888000006</v>
      </c>
      <c r="AI26" s="243">
        <v>677.59358024000005</v>
      </c>
      <c r="AJ26" s="243">
        <v>690.23128810000003</v>
      </c>
      <c r="AK26" s="243">
        <v>692.94520520000003</v>
      </c>
      <c r="AL26" s="243">
        <v>692.65480692000006</v>
      </c>
      <c r="AM26" s="243">
        <v>682.84257317000004</v>
      </c>
      <c r="AN26" s="243">
        <v>681.43168417000004</v>
      </c>
      <c r="AO26" s="243">
        <v>681.90461985000002</v>
      </c>
      <c r="AP26" s="243">
        <v>687.37380616999997</v>
      </c>
      <c r="AQ26" s="243">
        <v>689.28007170000001</v>
      </c>
      <c r="AR26" s="243">
        <v>690.73584242000004</v>
      </c>
      <c r="AS26" s="243">
        <v>691.00975817000005</v>
      </c>
      <c r="AT26" s="243">
        <v>692.11305936999997</v>
      </c>
      <c r="AU26" s="243">
        <v>693.31438588000003</v>
      </c>
      <c r="AV26" s="243">
        <v>694.28444950000005</v>
      </c>
      <c r="AW26" s="243">
        <v>695.92879275999996</v>
      </c>
      <c r="AX26" s="243">
        <v>697.91812746000005</v>
      </c>
      <c r="AY26" s="243">
        <v>700.86137159999998</v>
      </c>
      <c r="AZ26" s="337">
        <v>703.08399999999995</v>
      </c>
      <c r="BA26" s="337">
        <v>705.19489999999996</v>
      </c>
      <c r="BB26" s="337">
        <v>707.12440000000004</v>
      </c>
      <c r="BC26" s="337">
        <v>709.0643</v>
      </c>
      <c r="BD26" s="337">
        <v>710.94470000000001</v>
      </c>
      <c r="BE26" s="337">
        <v>712.7595</v>
      </c>
      <c r="BF26" s="337">
        <v>714.52599999999995</v>
      </c>
      <c r="BG26" s="337">
        <v>716.23779999999999</v>
      </c>
      <c r="BH26" s="337">
        <v>717.52689999999996</v>
      </c>
      <c r="BI26" s="337">
        <v>719.40549999999996</v>
      </c>
      <c r="BJ26" s="337">
        <v>721.50559999999996</v>
      </c>
      <c r="BK26" s="337">
        <v>724.40470000000005</v>
      </c>
      <c r="BL26" s="337">
        <v>726.51459999999997</v>
      </c>
      <c r="BM26" s="337">
        <v>728.41279999999995</v>
      </c>
      <c r="BN26" s="337">
        <v>729.90110000000004</v>
      </c>
      <c r="BO26" s="337">
        <v>731.52470000000005</v>
      </c>
      <c r="BP26" s="337">
        <v>733.08519999999999</v>
      </c>
      <c r="BQ26" s="337">
        <v>734.48159999999996</v>
      </c>
      <c r="BR26" s="337">
        <v>735.99199999999996</v>
      </c>
      <c r="BS26" s="337">
        <v>737.51530000000002</v>
      </c>
      <c r="BT26" s="337">
        <v>739.05150000000003</v>
      </c>
      <c r="BU26" s="337">
        <v>740.60059999999999</v>
      </c>
      <c r="BV26" s="337">
        <v>742.1626</v>
      </c>
    </row>
    <row r="27" spans="1:74" ht="11.1" customHeight="1">
      <c r="A27" s="148" t="s">
        <v>986</v>
      </c>
      <c r="B27" s="213" t="s">
        <v>656</v>
      </c>
      <c r="C27" s="243">
        <v>1734.5808394000001</v>
      </c>
      <c r="D27" s="243">
        <v>1737.9607953</v>
      </c>
      <c r="E27" s="243">
        <v>1744.5351613</v>
      </c>
      <c r="F27" s="243">
        <v>1762.8418176</v>
      </c>
      <c r="G27" s="243">
        <v>1769.4015938</v>
      </c>
      <c r="H27" s="243">
        <v>1772.7523699000001</v>
      </c>
      <c r="I27" s="243">
        <v>1768.6128341000001</v>
      </c>
      <c r="J27" s="243">
        <v>1768.7565941</v>
      </c>
      <c r="K27" s="243">
        <v>1768.9023380000001</v>
      </c>
      <c r="L27" s="243">
        <v>1762.1417501000001</v>
      </c>
      <c r="M27" s="243">
        <v>1767.4726986000001</v>
      </c>
      <c r="N27" s="243">
        <v>1777.9868679000001</v>
      </c>
      <c r="O27" s="243">
        <v>1807.7747452999999</v>
      </c>
      <c r="P27" s="243">
        <v>1818.0874904</v>
      </c>
      <c r="Q27" s="243">
        <v>1823.0155907000001</v>
      </c>
      <c r="R27" s="243">
        <v>1816.2114288</v>
      </c>
      <c r="S27" s="243">
        <v>1815.1309521999999</v>
      </c>
      <c r="T27" s="243">
        <v>1813.4265436000001</v>
      </c>
      <c r="U27" s="243">
        <v>1809.8026551</v>
      </c>
      <c r="V27" s="243">
        <v>1807.8220434</v>
      </c>
      <c r="W27" s="243">
        <v>1806.1891607</v>
      </c>
      <c r="X27" s="243">
        <v>1802.9434406</v>
      </c>
      <c r="Y27" s="243">
        <v>1803.4764404</v>
      </c>
      <c r="Z27" s="243">
        <v>1805.8275937999999</v>
      </c>
      <c r="AA27" s="243">
        <v>1813.2052573999999</v>
      </c>
      <c r="AB27" s="243">
        <v>1816.7864506000001</v>
      </c>
      <c r="AC27" s="243">
        <v>1819.77953</v>
      </c>
      <c r="AD27" s="243">
        <v>1822.1196299999999</v>
      </c>
      <c r="AE27" s="243">
        <v>1823.9851309000001</v>
      </c>
      <c r="AF27" s="243">
        <v>1825.3111672</v>
      </c>
      <c r="AG27" s="243">
        <v>1819.9599298000001</v>
      </c>
      <c r="AH27" s="243">
        <v>1824.8103934999999</v>
      </c>
      <c r="AI27" s="243">
        <v>1833.7247491999999</v>
      </c>
      <c r="AJ27" s="243">
        <v>1863.0311845000001</v>
      </c>
      <c r="AK27" s="243">
        <v>1867.8271838000001</v>
      </c>
      <c r="AL27" s="243">
        <v>1864.4409344000001</v>
      </c>
      <c r="AM27" s="243">
        <v>1833.0125447</v>
      </c>
      <c r="AN27" s="243">
        <v>1828.1567170999999</v>
      </c>
      <c r="AO27" s="243">
        <v>1830.0135599</v>
      </c>
      <c r="AP27" s="243">
        <v>1850.0015378000001</v>
      </c>
      <c r="AQ27" s="243">
        <v>1856.7198727</v>
      </c>
      <c r="AR27" s="243">
        <v>1861.5870293999999</v>
      </c>
      <c r="AS27" s="243">
        <v>1862.0217972999999</v>
      </c>
      <c r="AT27" s="243">
        <v>1865.1225053999999</v>
      </c>
      <c r="AU27" s="243">
        <v>1868.3079433</v>
      </c>
      <c r="AV27" s="243">
        <v>1869.8832411999999</v>
      </c>
      <c r="AW27" s="243">
        <v>1874.5092906</v>
      </c>
      <c r="AX27" s="243">
        <v>1880.4912220000001</v>
      </c>
      <c r="AY27" s="243">
        <v>1891.2847480999999</v>
      </c>
      <c r="AZ27" s="337">
        <v>1897.3869999999999</v>
      </c>
      <c r="BA27" s="337">
        <v>1902.2529999999999</v>
      </c>
      <c r="BB27" s="337">
        <v>1903.9970000000001</v>
      </c>
      <c r="BC27" s="337">
        <v>1907.8050000000001</v>
      </c>
      <c r="BD27" s="337">
        <v>1911.7929999999999</v>
      </c>
      <c r="BE27" s="337">
        <v>1916</v>
      </c>
      <c r="BF27" s="337">
        <v>1920.3130000000001</v>
      </c>
      <c r="BG27" s="337">
        <v>1924.7739999999999</v>
      </c>
      <c r="BH27" s="337">
        <v>1927.827</v>
      </c>
      <c r="BI27" s="337">
        <v>1933.748</v>
      </c>
      <c r="BJ27" s="337">
        <v>1940.9839999999999</v>
      </c>
      <c r="BK27" s="337">
        <v>1953.777</v>
      </c>
      <c r="BL27" s="337">
        <v>1960.4570000000001</v>
      </c>
      <c r="BM27" s="337">
        <v>1965.268</v>
      </c>
      <c r="BN27" s="337">
        <v>1965.4639999999999</v>
      </c>
      <c r="BO27" s="337">
        <v>1968.596</v>
      </c>
      <c r="BP27" s="337">
        <v>1971.9179999999999</v>
      </c>
      <c r="BQ27" s="337">
        <v>1975.3820000000001</v>
      </c>
      <c r="BR27" s="337">
        <v>1979.12</v>
      </c>
      <c r="BS27" s="337">
        <v>1983.086</v>
      </c>
      <c r="BT27" s="337">
        <v>1987.278</v>
      </c>
      <c r="BU27" s="337">
        <v>1991.6980000000001</v>
      </c>
      <c r="BV27" s="337">
        <v>1996.3440000000001</v>
      </c>
    </row>
    <row r="28" spans="1:74" ht="11.1" customHeight="1">
      <c r="A28" s="148" t="s">
        <v>987</v>
      </c>
      <c r="B28" s="213" t="s">
        <v>623</v>
      </c>
      <c r="C28" s="243">
        <v>1559.8595667</v>
      </c>
      <c r="D28" s="243">
        <v>1559.5389628999999</v>
      </c>
      <c r="E28" s="243">
        <v>1563.0464485</v>
      </c>
      <c r="F28" s="243">
        <v>1575.9960802000001</v>
      </c>
      <c r="G28" s="243">
        <v>1582.9492021000001</v>
      </c>
      <c r="H28" s="243">
        <v>1589.5198708999999</v>
      </c>
      <c r="I28" s="243">
        <v>1596.9119162</v>
      </c>
      <c r="J28" s="243">
        <v>1601.8148066000001</v>
      </c>
      <c r="K28" s="243">
        <v>1605.4323717</v>
      </c>
      <c r="L28" s="243">
        <v>1602.9393418</v>
      </c>
      <c r="M28" s="243">
        <v>1607.6052086</v>
      </c>
      <c r="N28" s="243">
        <v>1614.6047024</v>
      </c>
      <c r="O28" s="243">
        <v>1631.827636</v>
      </c>
      <c r="P28" s="243">
        <v>1637.5770242999999</v>
      </c>
      <c r="Q28" s="243">
        <v>1639.7426800000001</v>
      </c>
      <c r="R28" s="243">
        <v>1631.4609704</v>
      </c>
      <c r="S28" s="243">
        <v>1631.6068854</v>
      </c>
      <c r="T28" s="243">
        <v>1633.3167923999999</v>
      </c>
      <c r="U28" s="243">
        <v>1639.7372068</v>
      </c>
      <c r="V28" s="243">
        <v>1642.215211</v>
      </c>
      <c r="W28" s="243">
        <v>1643.8973205</v>
      </c>
      <c r="X28" s="243">
        <v>1641.8146082999999</v>
      </c>
      <c r="Y28" s="243">
        <v>1644.1316236</v>
      </c>
      <c r="Z28" s="243">
        <v>1647.8794392</v>
      </c>
      <c r="AA28" s="243">
        <v>1655.3704287999999</v>
      </c>
      <c r="AB28" s="243">
        <v>1660.2455653</v>
      </c>
      <c r="AC28" s="243">
        <v>1664.8172222000001</v>
      </c>
      <c r="AD28" s="243">
        <v>1671.8201064</v>
      </c>
      <c r="AE28" s="243">
        <v>1673.7337738000001</v>
      </c>
      <c r="AF28" s="243">
        <v>1673.2929313</v>
      </c>
      <c r="AG28" s="243">
        <v>1661.5888762</v>
      </c>
      <c r="AH28" s="243">
        <v>1663.1205408999999</v>
      </c>
      <c r="AI28" s="243">
        <v>1668.9792226</v>
      </c>
      <c r="AJ28" s="243">
        <v>1691.0357899000001</v>
      </c>
      <c r="AK28" s="243">
        <v>1696.6453543</v>
      </c>
      <c r="AL28" s="243">
        <v>1697.6787842000001</v>
      </c>
      <c r="AM28" s="243">
        <v>1683.7432868000001</v>
      </c>
      <c r="AN28" s="243">
        <v>1683.4190427000001</v>
      </c>
      <c r="AO28" s="243">
        <v>1686.3132588999999</v>
      </c>
      <c r="AP28" s="243">
        <v>1698.5584378999999</v>
      </c>
      <c r="AQ28" s="243">
        <v>1703.2901979000001</v>
      </c>
      <c r="AR28" s="243">
        <v>1706.6410415</v>
      </c>
      <c r="AS28" s="243">
        <v>1706.6253010999999</v>
      </c>
      <c r="AT28" s="243">
        <v>1708.7035624</v>
      </c>
      <c r="AU28" s="243">
        <v>1710.8901578</v>
      </c>
      <c r="AV28" s="243">
        <v>1712.2773764000001</v>
      </c>
      <c r="AW28" s="243">
        <v>1715.3614236000001</v>
      </c>
      <c r="AX28" s="243">
        <v>1719.2345883</v>
      </c>
      <c r="AY28" s="243">
        <v>1724.8692883000001</v>
      </c>
      <c r="AZ28" s="337">
        <v>1729.5909999999999</v>
      </c>
      <c r="BA28" s="337">
        <v>1734.373</v>
      </c>
      <c r="BB28" s="337">
        <v>1739.4659999999999</v>
      </c>
      <c r="BC28" s="337">
        <v>1744.1790000000001</v>
      </c>
      <c r="BD28" s="337">
        <v>1748.7639999999999</v>
      </c>
      <c r="BE28" s="337">
        <v>1753.4159999999999</v>
      </c>
      <c r="BF28" s="337">
        <v>1757.598</v>
      </c>
      <c r="BG28" s="337">
        <v>1761.5060000000001</v>
      </c>
      <c r="BH28" s="337">
        <v>1763.654</v>
      </c>
      <c r="BI28" s="337">
        <v>1768.127</v>
      </c>
      <c r="BJ28" s="337">
        <v>1773.4380000000001</v>
      </c>
      <c r="BK28" s="337">
        <v>1781.7159999999999</v>
      </c>
      <c r="BL28" s="337">
        <v>1787.11</v>
      </c>
      <c r="BM28" s="337">
        <v>1791.7460000000001</v>
      </c>
      <c r="BN28" s="337">
        <v>1794.7470000000001</v>
      </c>
      <c r="BO28" s="337">
        <v>1798.529</v>
      </c>
      <c r="BP28" s="337">
        <v>1802.213</v>
      </c>
      <c r="BQ28" s="337">
        <v>1805.6469999999999</v>
      </c>
      <c r="BR28" s="337">
        <v>1809.248</v>
      </c>
      <c r="BS28" s="337">
        <v>1812.865</v>
      </c>
      <c r="BT28" s="337">
        <v>1816.4960000000001</v>
      </c>
      <c r="BU28" s="337">
        <v>1820.143</v>
      </c>
      <c r="BV28" s="337">
        <v>1823.8050000000001</v>
      </c>
    </row>
    <row r="29" spans="1:74" ht="11.1" customHeight="1">
      <c r="A29" s="148" t="s">
        <v>988</v>
      </c>
      <c r="B29" s="213" t="s">
        <v>624</v>
      </c>
      <c r="C29" s="243">
        <v>724.31413928999996</v>
      </c>
      <c r="D29" s="243">
        <v>724.60905960000002</v>
      </c>
      <c r="E29" s="243">
        <v>726.28037141000004</v>
      </c>
      <c r="F29" s="243">
        <v>731.66342125999995</v>
      </c>
      <c r="G29" s="243">
        <v>734.33600619000003</v>
      </c>
      <c r="H29" s="243">
        <v>736.63347270999998</v>
      </c>
      <c r="I29" s="243">
        <v>737.89354877000005</v>
      </c>
      <c r="J29" s="243">
        <v>739.93748256000003</v>
      </c>
      <c r="K29" s="243">
        <v>742.10300200999995</v>
      </c>
      <c r="L29" s="243">
        <v>742.39562311999998</v>
      </c>
      <c r="M29" s="243">
        <v>746.30017686999997</v>
      </c>
      <c r="N29" s="243">
        <v>751.82217925999998</v>
      </c>
      <c r="O29" s="243">
        <v>764.44375204000005</v>
      </c>
      <c r="P29" s="243">
        <v>769.08906042000001</v>
      </c>
      <c r="Q29" s="243">
        <v>771.24022614</v>
      </c>
      <c r="R29" s="243">
        <v>766.11491346000003</v>
      </c>
      <c r="S29" s="243">
        <v>766.86454565999998</v>
      </c>
      <c r="T29" s="243">
        <v>768.70678700999997</v>
      </c>
      <c r="U29" s="243">
        <v>774.52395156</v>
      </c>
      <c r="V29" s="243">
        <v>776.38967564999996</v>
      </c>
      <c r="W29" s="243">
        <v>777.18627332000005</v>
      </c>
      <c r="X29" s="243">
        <v>774.07163460000004</v>
      </c>
      <c r="Y29" s="243">
        <v>774.86156196000002</v>
      </c>
      <c r="Z29" s="243">
        <v>776.71394541999996</v>
      </c>
      <c r="AA29" s="243">
        <v>781.66665632000002</v>
      </c>
      <c r="AB29" s="243">
        <v>784.11554844</v>
      </c>
      <c r="AC29" s="243">
        <v>786.09849314999997</v>
      </c>
      <c r="AD29" s="243">
        <v>788.22874073000003</v>
      </c>
      <c r="AE29" s="243">
        <v>788.81985286999998</v>
      </c>
      <c r="AF29" s="243">
        <v>788.48507986000004</v>
      </c>
      <c r="AG29" s="243">
        <v>782.84033986999998</v>
      </c>
      <c r="AH29" s="243">
        <v>783.94185794999999</v>
      </c>
      <c r="AI29" s="243">
        <v>787.40555227000004</v>
      </c>
      <c r="AJ29" s="243">
        <v>799.12781715000006</v>
      </c>
      <c r="AK29" s="243">
        <v>802.89356817999999</v>
      </c>
      <c r="AL29" s="243">
        <v>804.59919968999998</v>
      </c>
      <c r="AM29" s="243">
        <v>800.75908632999995</v>
      </c>
      <c r="AN29" s="243">
        <v>800.95869782</v>
      </c>
      <c r="AO29" s="243">
        <v>801.71240881000006</v>
      </c>
      <c r="AP29" s="243">
        <v>803.64845543000001</v>
      </c>
      <c r="AQ29" s="243">
        <v>805.03918830999999</v>
      </c>
      <c r="AR29" s="243">
        <v>806.51284357999998</v>
      </c>
      <c r="AS29" s="243">
        <v>808.51740930999995</v>
      </c>
      <c r="AT29" s="243">
        <v>809.82091834000005</v>
      </c>
      <c r="AU29" s="243">
        <v>810.87135874000001</v>
      </c>
      <c r="AV29" s="243">
        <v>810.81802161999997</v>
      </c>
      <c r="AW29" s="243">
        <v>812.00035638999998</v>
      </c>
      <c r="AX29" s="243">
        <v>813.56765416999997</v>
      </c>
      <c r="AY29" s="243">
        <v>816.03790070000002</v>
      </c>
      <c r="AZ29" s="337">
        <v>817.98659999999995</v>
      </c>
      <c r="BA29" s="337">
        <v>819.93179999999995</v>
      </c>
      <c r="BB29" s="337">
        <v>821.70249999999999</v>
      </c>
      <c r="BC29" s="337">
        <v>823.76890000000003</v>
      </c>
      <c r="BD29" s="337">
        <v>825.96010000000001</v>
      </c>
      <c r="BE29" s="337">
        <v>828.51679999999999</v>
      </c>
      <c r="BF29" s="337">
        <v>830.77670000000001</v>
      </c>
      <c r="BG29" s="337">
        <v>832.98069999999996</v>
      </c>
      <c r="BH29" s="337">
        <v>834.7011</v>
      </c>
      <c r="BI29" s="337">
        <v>837.11400000000003</v>
      </c>
      <c r="BJ29" s="337">
        <v>839.79179999999997</v>
      </c>
      <c r="BK29" s="337">
        <v>843.43529999999998</v>
      </c>
      <c r="BL29" s="337">
        <v>846.11699999999996</v>
      </c>
      <c r="BM29" s="337">
        <v>848.53779999999995</v>
      </c>
      <c r="BN29" s="337">
        <v>850.42740000000003</v>
      </c>
      <c r="BO29" s="337">
        <v>852.52919999999995</v>
      </c>
      <c r="BP29" s="337">
        <v>854.57280000000003</v>
      </c>
      <c r="BQ29" s="337">
        <v>856.47310000000004</v>
      </c>
      <c r="BR29" s="337">
        <v>858.46439999999996</v>
      </c>
      <c r="BS29" s="337">
        <v>860.46140000000003</v>
      </c>
      <c r="BT29" s="337">
        <v>862.46410000000003</v>
      </c>
      <c r="BU29" s="337">
        <v>864.47260000000006</v>
      </c>
      <c r="BV29" s="337">
        <v>866.48680000000002</v>
      </c>
    </row>
    <row r="30" spans="1:74" ht="11.1" customHeight="1">
      <c r="A30" s="148" t="s">
        <v>989</v>
      </c>
      <c r="B30" s="213" t="s">
        <v>625</v>
      </c>
      <c r="C30" s="243">
        <v>2087.4971578</v>
      </c>
      <c r="D30" s="243">
        <v>2092.5197656999999</v>
      </c>
      <c r="E30" s="243">
        <v>2099.5908995</v>
      </c>
      <c r="F30" s="243">
        <v>2113.7863849999999</v>
      </c>
      <c r="G30" s="243">
        <v>2121.1477008000002</v>
      </c>
      <c r="H30" s="243">
        <v>2126.7506727999998</v>
      </c>
      <c r="I30" s="243">
        <v>2128.2551714000001</v>
      </c>
      <c r="J30" s="243">
        <v>2132.0965532</v>
      </c>
      <c r="K30" s="243">
        <v>2135.9346887000002</v>
      </c>
      <c r="L30" s="243">
        <v>2135.7866921</v>
      </c>
      <c r="M30" s="243">
        <v>2142.6054988999999</v>
      </c>
      <c r="N30" s="243">
        <v>2152.4082232999999</v>
      </c>
      <c r="O30" s="243">
        <v>2174.5967421999999</v>
      </c>
      <c r="P30" s="243">
        <v>2183.3158947000002</v>
      </c>
      <c r="Q30" s="243">
        <v>2187.9675573999998</v>
      </c>
      <c r="R30" s="243">
        <v>2182.0756947</v>
      </c>
      <c r="S30" s="243">
        <v>2183.4494048000001</v>
      </c>
      <c r="T30" s="243">
        <v>2185.6126518999999</v>
      </c>
      <c r="U30" s="243">
        <v>2191.4665325999999</v>
      </c>
      <c r="V30" s="243">
        <v>2193.0330315000001</v>
      </c>
      <c r="W30" s="243">
        <v>2193.2132451000002</v>
      </c>
      <c r="X30" s="243">
        <v>2185.9020101000001</v>
      </c>
      <c r="Y30" s="243">
        <v>2187.8885255</v>
      </c>
      <c r="Z30" s="243">
        <v>2193.0676279999998</v>
      </c>
      <c r="AA30" s="243">
        <v>2207.9137719999999</v>
      </c>
      <c r="AB30" s="243">
        <v>2214.6222078999999</v>
      </c>
      <c r="AC30" s="243">
        <v>2219.6673902000002</v>
      </c>
      <c r="AD30" s="243">
        <v>2222.1762364000001</v>
      </c>
      <c r="AE30" s="243">
        <v>2224.5497230999999</v>
      </c>
      <c r="AF30" s="243">
        <v>2225.9147680000001</v>
      </c>
      <c r="AG30" s="243">
        <v>2218.4643639000001</v>
      </c>
      <c r="AH30" s="243">
        <v>2223.6677804000001</v>
      </c>
      <c r="AI30" s="243">
        <v>2233.7180103000001</v>
      </c>
      <c r="AJ30" s="243">
        <v>2265.7843321</v>
      </c>
      <c r="AK30" s="243">
        <v>2272.6512300999998</v>
      </c>
      <c r="AL30" s="243">
        <v>2271.4879829000001</v>
      </c>
      <c r="AM30" s="243">
        <v>2243.6977182999999</v>
      </c>
      <c r="AN30" s="243">
        <v>2240.4218344999999</v>
      </c>
      <c r="AO30" s="243">
        <v>2243.0634593</v>
      </c>
      <c r="AP30" s="243">
        <v>2261.8881225</v>
      </c>
      <c r="AQ30" s="243">
        <v>2268.6656174999998</v>
      </c>
      <c r="AR30" s="243">
        <v>2273.6614740999999</v>
      </c>
      <c r="AS30" s="243">
        <v>2274.1900357</v>
      </c>
      <c r="AT30" s="243">
        <v>2277.6368576999998</v>
      </c>
      <c r="AU30" s="243">
        <v>2281.3162837</v>
      </c>
      <c r="AV30" s="243">
        <v>2283.9073119</v>
      </c>
      <c r="AW30" s="243">
        <v>2289.0426969</v>
      </c>
      <c r="AX30" s="243">
        <v>2295.4014370999998</v>
      </c>
      <c r="AY30" s="243">
        <v>2304.5428837999998</v>
      </c>
      <c r="AZ30" s="337">
        <v>2312.1790000000001</v>
      </c>
      <c r="BA30" s="337">
        <v>2319.8690000000001</v>
      </c>
      <c r="BB30" s="337">
        <v>2328.0210000000002</v>
      </c>
      <c r="BC30" s="337">
        <v>2335.5120000000002</v>
      </c>
      <c r="BD30" s="337">
        <v>2342.75</v>
      </c>
      <c r="BE30" s="337">
        <v>2349.6480000000001</v>
      </c>
      <c r="BF30" s="337">
        <v>2356.4470000000001</v>
      </c>
      <c r="BG30" s="337">
        <v>2363.0590000000002</v>
      </c>
      <c r="BH30" s="337">
        <v>2367.9</v>
      </c>
      <c r="BI30" s="337">
        <v>2375.326</v>
      </c>
      <c r="BJ30" s="337">
        <v>2383.7510000000002</v>
      </c>
      <c r="BK30" s="337">
        <v>2395.748</v>
      </c>
      <c r="BL30" s="337">
        <v>2404.2469999999998</v>
      </c>
      <c r="BM30" s="337">
        <v>2411.817</v>
      </c>
      <c r="BN30" s="337">
        <v>2417.3809999999999</v>
      </c>
      <c r="BO30" s="337">
        <v>2423.904</v>
      </c>
      <c r="BP30" s="337">
        <v>2430.308</v>
      </c>
      <c r="BQ30" s="337">
        <v>2436.38</v>
      </c>
      <c r="BR30" s="337">
        <v>2442.7040000000002</v>
      </c>
      <c r="BS30" s="337">
        <v>2449.0680000000002</v>
      </c>
      <c r="BT30" s="337">
        <v>2455.471</v>
      </c>
      <c r="BU30" s="337">
        <v>2461.9140000000002</v>
      </c>
      <c r="BV30" s="337">
        <v>2468.3960000000002</v>
      </c>
    </row>
    <row r="31" spans="1:74" ht="11.1" customHeight="1">
      <c r="A31" s="148" t="s">
        <v>990</v>
      </c>
      <c r="B31" s="213" t="s">
        <v>626</v>
      </c>
      <c r="C31" s="243">
        <v>554.74728944000003</v>
      </c>
      <c r="D31" s="243">
        <v>556.29594817999998</v>
      </c>
      <c r="E31" s="243">
        <v>558.69889878000004</v>
      </c>
      <c r="F31" s="243">
        <v>564.19818307000003</v>
      </c>
      <c r="G31" s="243">
        <v>566.62818603000005</v>
      </c>
      <c r="H31" s="243">
        <v>568.23094947000004</v>
      </c>
      <c r="I31" s="243">
        <v>568.27384429999995</v>
      </c>
      <c r="J31" s="243">
        <v>568.77160056000002</v>
      </c>
      <c r="K31" s="243">
        <v>568.99158913999997</v>
      </c>
      <c r="L31" s="243">
        <v>567.31355990999998</v>
      </c>
      <c r="M31" s="243">
        <v>568.19320073999995</v>
      </c>
      <c r="N31" s="243">
        <v>570.01026148999995</v>
      </c>
      <c r="O31" s="243">
        <v>575.33064066999998</v>
      </c>
      <c r="P31" s="243">
        <v>577.09811737999996</v>
      </c>
      <c r="Q31" s="243">
        <v>577.87859014000003</v>
      </c>
      <c r="R31" s="243">
        <v>575.86847966000005</v>
      </c>
      <c r="S31" s="243">
        <v>576.02762896000002</v>
      </c>
      <c r="T31" s="243">
        <v>576.55245877000004</v>
      </c>
      <c r="U31" s="243">
        <v>577.94990187999997</v>
      </c>
      <c r="V31" s="243">
        <v>578.82589308000001</v>
      </c>
      <c r="W31" s="243">
        <v>579.68736518000003</v>
      </c>
      <c r="X31" s="243">
        <v>579.82518862999996</v>
      </c>
      <c r="Y31" s="243">
        <v>581.18946969000001</v>
      </c>
      <c r="Z31" s="243">
        <v>583.07107880000001</v>
      </c>
      <c r="AA31" s="243">
        <v>586.67079849000004</v>
      </c>
      <c r="AB31" s="243">
        <v>588.68647682999995</v>
      </c>
      <c r="AC31" s="243">
        <v>590.31889634000004</v>
      </c>
      <c r="AD31" s="243">
        <v>592.17949457999998</v>
      </c>
      <c r="AE31" s="243">
        <v>592.58681823999996</v>
      </c>
      <c r="AF31" s="243">
        <v>592.15230489999999</v>
      </c>
      <c r="AG31" s="243">
        <v>587.56465376000006</v>
      </c>
      <c r="AH31" s="243">
        <v>587.92994199999998</v>
      </c>
      <c r="AI31" s="243">
        <v>589.93686882999998</v>
      </c>
      <c r="AJ31" s="243">
        <v>597.96229702000005</v>
      </c>
      <c r="AK31" s="243">
        <v>599.96985394000001</v>
      </c>
      <c r="AL31" s="243">
        <v>600.33640236999997</v>
      </c>
      <c r="AM31" s="243">
        <v>595.81248167000001</v>
      </c>
      <c r="AN31" s="243">
        <v>595.33410859000003</v>
      </c>
      <c r="AO31" s="243">
        <v>595.65182248999997</v>
      </c>
      <c r="AP31" s="243">
        <v>597.72354524000002</v>
      </c>
      <c r="AQ31" s="243">
        <v>598.91499171999999</v>
      </c>
      <c r="AR31" s="243">
        <v>600.18408379000005</v>
      </c>
      <c r="AS31" s="243">
        <v>601.91981828999997</v>
      </c>
      <c r="AT31" s="243">
        <v>603.05245390000005</v>
      </c>
      <c r="AU31" s="243">
        <v>603.97098746999995</v>
      </c>
      <c r="AV31" s="243">
        <v>603.92027298000005</v>
      </c>
      <c r="AW31" s="243">
        <v>604.97696198999995</v>
      </c>
      <c r="AX31" s="243">
        <v>606.38590849000002</v>
      </c>
      <c r="AY31" s="243">
        <v>608.67728911999995</v>
      </c>
      <c r="AZ31" s="337">
        <v>610.3931</v>
      </c>
      <c r="BA31" s="337">
        <v>612.06359999999995</v>
      </c>
      <c r="BB31" s="337">
        <v>613.71140000000003</v>
      </c>
      <c r="BC31" s="337">
        <v>615.274</v>
      </c>
      <c r="BD31" s="337">
        <v>616.77430000000004</v>
      </c>
      <c r="BE31" s="337">
        <v>618.11469999999997</v>
      </c>
      <c r="BF31" s="337">
        <v>619.56320000000005</v>
      </c>
      <c r="BG31" s="337">
        <v>621.02239999999995</v>
      </c>
      <c r="BH31" s="337">
        <v>622.10590000000002</v>
      </c>
      <c r="BI31" s="337">
        <v>623.87630000000001</v>
      </c>
      <c r="BJ31" s="337">
        <v>625.94740000000002</v>
      </c>
      <c r="BK31" s="337">
        <v>629.10469999999998</v>
      </c>
      <c r="BL31" s="337">
        <v>631.1875</v>
      </c>
      <c r="BM31" s="337">
        <v>632.98159999999996</v>
      </c>
      <c r="BN31" s="337">
        <v>634.16120000000001</v>
      </c>
      <c r="BO31" s="337">
        <v>635.62210000000005</v>
      </c>
      <c r="BP31" s="337">
        <v>637.03869999999995</v>
      </c>
      <c r="BQ31" s="337">
        <v>638.29920000000004</v>
      </c>
      <c r="BR31" s="337">
        <v>639.71079999999995</v>
      </c>
      <c r="BS31" s="337">
        <v>641.16179999999997</v>
      </c>
      <c r="BT31" s="337">
        <v>642.65229999999997</v>
      </c>
      <c r="BU31" s="337">
        <v>644.18209999999999</v>
      </c>
      <c r="BV31" s="337">
        <v>645.75139999999999</v>
      </c>
    </row>
    <row r="32" spans="1:74" ht="11.1" customHeight="1">
      <c r="A32" s="148" t="s">
        <v>991</v>
      </c>
      <c r="B32" s="213" t="s">
        <v>627</v>
      </c>
      <c r="C32" s="243">
        <v>1201.9278512999999</v>
      </c>
      <c r="D32" s="243">
        <v>1207.9945342000001</v>
      </c>
      <c r="E32" s="243">
        <v>1214.2055155</v>
      </c>
      <c r="F32" s="243">
        <v>1220.8066080999999</v>
      </c>
      <c r="G32" s="243">
        <v>1227.1218263000001</v>
      </c>
      <c r="H32" s="243">
        <v>1233.3969830000001</v>
      </c>
      <c r="I32" s="243">
        <v>1240.6186521</v>
      </c>
      <c r="J32" s="243">
        <v>1246.0737555999999</v>
      </c>
      <c r="K32" s="243">
        <v>1250.7488673</v>
      </c>
      <c r="L32" s="243">
        <v>1249.0835795</v>
      </c>
      <c r="M32" s="243">
        <v>1256.3690134000001</v>
      </c>
      <c r="N32" s="243">
        <v>1267.0447614</v>
      </c>
      <c r="O32" s="243">
        <v>1291.3056572</v>
      </c>
      <c r="P32" s="243">
        <v>1301.1159078999999</v>
      </c>
      <c r="Q32" s="243">
        <v>1306.6703473</v>
      </c>
      <c r="R32" s="243">
        <v>1300.4055871999999</v>
      </c>
      <c r="S32" s="243">
        <v>1303.1209452000001</v>
      </c>
      <c r="T32" s="243">
        <v>1307.253033</v>
      </c>
      <c r="U32" s="243">
        <v>1317.5141401999999</v>
      </c>
      <c r="V32" s="243">
        <v>1320.9454707</v>
      </c>
      <c r="W32" s="243">
        <v>1322.2593139999999</v>
      </c>
      <c r="X32" s="243">
        <v>1314.4590596999999</v>
      </c>
      <c r="Y32" s="243">
        <v>1316.7853861999999</v>
      </c>
      <c r="Z32" s="243">
        <v>1322.2416831</v>
      </c>
      <c r="AA32" s="243">
        <v>1338.102392</v>
      </c>
      <c r="AB32" s="243">
        <v>1344.3627987</v>
      </c>
      <c r="AC32" s="243">
        <v>1348.2973446999999</v>
      </c>
      <c r="AD32" s="243">
        <v>1347.690237</v>
      </c>
      <c r="AE32" s="243">
        <v>1348.6349064999999</v>
      </c>
      <c r="AF32" s="243">
        <v>1348.9155602000001</v>
      </c>
      <c r="AG32" s="243">
        <v>1343.0680507</v>
      </c>
      <c r="AH32" s="243">
        <v>1346.1187832999999</v>
      </c>
      <c r="AI32" s="243">
        <v>1352.6036105000001</v>
      </c>
      <c r="AJ32" s="243">
        <v>1372.9941100999999</v>
      </c>
      <c r="AK32" s="243">
        <v>1378.4934435</v>
      </c>
      <c r="AL32" s="243">
        <v>1379.5731882</v>
      </c>
      <c r="AM32" s="243">
        <v>1366.2812309999999</v>
      </c>
      <c r="AN32" s="243">
        <v>1365.9858836000001</v>
      </c>
      <c r="AO32" s="243">
        <v>1368.7350326000001</v>
      </c>
      <c r="AP32" s="243">
        <v>1379.6801435</v>
      </c>
      <c r="AQ32" s="243">
        <v>1384.6546865</v>
      </c>
      <c r="AR32" s="243">
        <v>1388.810127</v>
      </c>
      <c r="AS32" s="243">
        <v>1391.2773787000001</v>
      </c>
      <c r="AT32" s="243">
        <v>1394.4464289</v>
      </c>
      <c r="AU32" s="243">
        <v>1397.4481912000001</v>
      </c>
      <c r="AV32" s="243">
        <v>1398.9228378</v>
      </c>
      <c r="AW32" s="243">
        <v>1402.6098956000001</v>
      </c>
      <c r="AX32" s="243">
        <v>1407.1495365000001</v>
      </c>
      <c r="AY32" s="243">
        <v>1413.7823845999999</v>
      </c>
      <c r="AZ32" s="337">
        <v>1419.097</v>
      </c>
      <c r="BA32" s="337">
        <v>1424.3330000000001</v>
      </c>
      <c r="BB32" s="337">
        <v>1429.5609999999999</v>
      </c>
      <c r="BC32" s="337">
        <v>1434.59</v>
      </c>
      <c r="BD32" s="337">
        <v>1439.489</v>
      </c>
      <c r="BE32" s="337">
        <v>1444.202</v>
      </c>
      <c r="BF32" s="337">
        <v>1448.884</v>
      </c>
      <c r="BG32" s="337">
        <v>1453.479</v>
      </c>
      <c r="BH32" s="337">
        <v>1457.24</v>
      </c>
      <c r="BI32" s="337">
        <v>1462.22</v>
      </c>
      <c r="BJ32" s="337">
        <v>1467.672</v>
      </c>
      <c r="BK32" s="337">
        <v>1474.624</v>
      </c>
      <c r="BL32" s="337">
        <v>1480.248</v>
      </c>
      <c r="BM32" s="337">
        <v>1485.5730000000001</v>
      </c>
      <c r="BN32" s="337">
        <v>1490.3920000000001</v>
      </c>
      <c r="BO32" s="337">
        <v>1495.271</v>
      </c>
      <c r="BP32" s="337">
        <v>1500.0050000000001</v>
      </c>
      <c r="BQ32" s="337">
        <v>1504.365</v>
      </c>
      <c r="BR32" s="337">
        <v>1508.9780000000001</v>
      </c>
      <c r="BS32" s="337">
        <v>1513.616</v>
      </c>
      <c r="BT32" s="337">
        <v>1518.279</v>
      </c>
      <c r="BU32" s="337">
        <v>1522.9670000000001</v>
      </c>
      <c r="BV32" s="337">
        <v>1527.68</v>
      </c>
    </row>
    <row r="33" spans="1:74" s="164" customFormat="1" ht="11.1" customHeight="1">
      <c r="A33" s="148" t="s">
        <v>992</v>
      </c>
      <c r="B33" s="213" t="s">
        <v>628</v>
      </c>
      <c r="C33" s="243">
        <v>712.60359906999997</v>
      </c>
      <c r="D33" s="243">
        <v>713.00410325999997</v>
      </c>
      <c r="E33" s="243">
        <v>714.18527056999994</v>
      </c>
      <c r="F33" s="243">
        <v>716.77544512999998</v>
      </c>
      <c r="G33" s="243">
        <v>719.04668057000004</v>
      </c>
      <c r="H33" s="243">
        <v>721.62732102999996</v>
      </c>
      <c r="I33" s="243">
        <v>725.61296370000002</v>
      </c>
      <c r="J33" s="243">
        <v>727.99071630000003</v>
      </c>
      <c r="K33" s="243">
        <v>729.85617603000003</v>
      </c>
      <c r="L33" s="243">
        <v>729.12044688000003</v>
      </c>
      <c r="M33" s="243">
        <v>731.52799285000003</v>
      </c>
      <c r="N33" s="243">
        <v>734.98991794999995</v>
      </c>
      <c r="O33" s="243">
        <v>743.05880761000003</v>
      </c>
      <c r="P33" s="243">
        <v>745.96505189000004</v>
      </c>
      <c r="Q33" s="243">
        <v>747.26123620999999</v>
      </c>
      <c r="R33" s="243">
        <v>743.73583817999997</v>
      </c>
      <c r="S33" s="243">
        <v>744.22054441</v>
      </c>
      <c r="T33" s="243">
        <v>745.50383248000003</v>
      </c>
      <c r="U33" s="243">
        <v>749.76579758000003</v>
      </c>
      <c r="V33" s="243">
        <v>751.01117797999996</v>
      </c>
      <c r="W33" s="243">
        <v>751.42006887000002</v>
      </c>
      <c r="X33" s="243">
        <v>748.46133915999997</v>
      </c>
      <c r="Y33" s="243">
        <v>749.0955993</v>
      </c>
      <c r="Z33" s="243">
        <v>750.79171822000001</v>
      </c>
      <c r="AA33" s="243">
        <v>755.30091498000002</v>
      </c>
      <c r="AB33" s="243">
        <v>757.80733716999998</v>
      </c>
      <c r="AC33" s="243">
        <v>760.06220384000005</v>
      </c>
      <c r="AD33" s="243">
        <v>763.24843594000004</v>
      </c>
      <c r="AE33" s="243">
        <v>764.11300089999997</v>
      </c>
      <c r="AF33" s="243">
        <v>763.83881965</v>
      </c>
      <c r="AG33" s="243">
        <v>757.15026293000005</v>
      </c>
      <c r="AH33" s="243">
        <v>758.55531121000001</v>
      </c>
      <c r="AI33" s="243">
        <v>762.77833522000003</v>
      </c>
      <c r="AJ33" s="243">
        <v>778.30881256999999</v>
      </c>
      <c r="AK33" s="243">
        <v>781.80067985999995</v>
      </c>
      <c r="AL33" s="243">
        <v>781.74341470000002</v>
      </c>
      <c r="AM33" s="243">
        <v>769.92795096999998</v>
      </c>
      <c r="AN33" s="243">
        <v>768.92922048000003</v>
      </c>
      <c r="AO33" s="243">
        <v>770.53815710000003</v>
      </c>
      <c r="AP33" s="243">
        <v>779.52271518999999</v>
      </c>
      <c r="AQ33" s="243">
        <v>782.77102030000003</v>
      </c>
      <c r="AR33" s="243">
        <v>785.05102677000002</v>
      </c>
      <c r="AS33" s="243">
        <v>784.93717561000005</v>
      </c>
      <c r="AT33" s="243">
        <v>786.34975405</v>
      </c>
      <c r="AU33" s="243">
        <v>787.86320308999996</v>
      </c>
      <c r="AV33" s="243">
        <v>789.13948492999998</v>
      </c>
      <c r="AW33" s="243">
        <v>791.10820354999998</v>
      </c>
      <c r="AX33" s="243">
        <v>793.43132113000001</v>
      </c>
      <c r="AY33" s="243">
        <v>796.57478565999997</v>
      </c>
      <c r="AZ33" s="337">
        <v>799.25720000000001</v>
      </c>
      <c r="BA33" s="337">
        <v>801.94460000000004</v>
      </c>
      <c r="BB33" s="337">
        <v>804.66430000000003</v>
      </c>
      <c r="BC33" s="337">
        <v>807.34109999999998</v>
      </c>
      <c r="BD33" s="337">
        <v>810.00229999999999</v>
      </c>
      <c r="BE33" s="337">
        <v>812.72050000000002</v>
      </c>
      <c r="BF33" s="337">
        <v>815.29610000000002</v>
      </c>
      <c r="BG33" s="337">
        <v>817.80160000000001</v>
      </c>
      <c r="BH33" s="337">
        <v>819.73310000000004</v>
      </c>
      <c r="BI33" s="337">
        <v>822.47649999999999</v>
      </c>
      <c r="BJ33" s="337">
        <v>825.52779999999996</v>
      </c>
      <c r="BK33" s="337">
        <v>829.62990000000002</v>
      </c>
      <c r="BL33" s="337">
        <v>832.73990000000003</v>
      </c>
      <c r="BM33" s="337">
        <v>835.60059999999999</v>
      </c>
      <c r="BN33" s="337">
        <v>837.97709999999995</v>
      </c>
      <c r="BO33" s="337">
        <v>840.51570000000004</v>
      </c>
      <c r="BP33" s="337">
        <v>842.98119999999994</v>
      </c>
      <c r="BQ33" s="337">
        <v>845.25490000000002</v>
      </c>
      <c r="BR33" s="337">
        <v>847.66359999999997</v>
      </c>
      <c r="BS33" s="337">
        <v>850.08860000000004</v>
      </c>
      <c r="BT33" s="337">
        <v>852.52970000000005</v>
      </c>
      <c r="BU33" s="337">
        <v>854.98710000000005</v>
      </c>
      <c r="BV33" s="337">
        <v>857.4606</v>
      </c>
    </row>
    <row r="34" spans="1:74" s="164" customFormat="1" ht="11.1" customHeight="1">
      <c r="A34" s="148" t="s">
        <v>993</v>
      </c>
      <c r="B34" s="213" t="s">
        <v>629</v>
      </c>
      <c r="C34" s="243">
        <v>1865.2252421000001</v>
      </c>
      <c r="D34" s="243">
        <v>1868.4577985999999</v>
      </c>
      <c r="E34" s="243">
        <v>1873.3922548</v>
      </c>
      <c r="F34" s="243">
        <v>1884.0948605000001</v>
      </c>
      <c r="G34" s="243">
        <v>1889.3834291999999</v>
      </c>
      <c r="H34" s="243">
        <v>1893.3242106</v>
      </c>
      <c r="I34" s="243">
        <v>1887.7727419</v>
      </c>
      <c r="J34" s="243">
        <v>1895.1262956</v>
      </c>
      <c r="K34" s="243">
        <v>1907.2404091000001</v>
      </c>
      <c r="L34" s="243">
        <v>1934.0662016000001</v>
      </c>
      <c r="M34" s="243">
        <v>1948.2380949999999</v>
      </c>
      <c r="N34" s="243">
        <v>1959.7072088</v>
      </c>
      <c r="O34" s="243">
        <v>1968.9288297000001</v>
      </c>
      <c r="P34" s="243">
        <v>1974.6509189000001</v>
      </c>
      <c r="Q34" s="243">
        <v>1977.3287633</v>
      </c>
      <c r="R34" s="243">
        <v>1971.2583224</v>
      </c>
      <c r="S34" s="243">
        <v>1972.1257074</v>
      </c>
      <c r="T34" s="243">
        <v>1974.2268778</v>
      </c>
      <c r="U34" s="243">
        <v>1982.3125886</v>
      </c>
      <c r="V34" s="243">
        <v>1983.3182638000001</v>
      </c>
      <c r="W34" s="243">
        <v>1981.9946583999999</v>
      </c>
      <c r="X34" s="243">
        <v>1968.3856334</v>
      </c>
      <c r="Y34" s="243">
        <v>1969.8705708</v>
      </c>
      <c r="Z34" s="243">
        <v>1976.4933317</v>
      </c>
      <c r="AA34" s="243">
        <v>1999.2757357</v>
      </c>
      <c r="AB34" s="243">
        <v>2007.9077788</v>
      </c>
      <c r="AC34" s="243">
        <v>2013.4112806000001</v>
      </c>
      <c r="AD34" s="243">
        <v>2010.6079165000001</v>
      </c>
      <c r="AE34" s="243">
        <v>2013.7380793</v>
      </c>
      <c r="AF34" s="243">
        <v>2017.6234443000001</v>
      </c>
      <c r="AG34" s="243">
        <v>2015.9943578</v>
      </c>
      <c r="AH34" s="243">
        <v>2026.0923674999999</v>
      </c>
      <c r="AI34" s="243">
        <v>2041.6478198</v>
      </c>
      <c r="AJ34" s="243">
        <v>2087.0759297999998</v>
      </c>
      <c r="AK34" s="243">
        <v>2095.2348557999999</v>
      </c>
      <c r="AL34" s="243">
        <v>2090.5398129</v>
      </c>
      <c r="AM34" s="243">
        <v>2043.7463964000001</v>
      </c>
      <c r="AN34" s="243">
        <v>2035.2767194</v>
      </c>
      <c r="AO34" s="243">
        <v>2035.8863772</v>
      </c>
      <c r="AP34" s="243">
        <v>2060.1672358999999</v>
      </c>
      <c r="AQ34" s="243">
        <v>2067.9916634000001</v>
      </c>
      <c r="AR34" s="243">
        <v>2073.9515261000001</v>
      </c>
      <c r="AS34" s="243">
        <v>2075.8513763999999</v>
      </c>
      <c r="AT34" s="243">
        <v>2079.7286948000001</v>
      </c>
      <c r="AU34" s="243">
        <v>2083.3880340000001</v>
      </c>
      <c r="AV34" s="243">
        <v>2084.9828980000002</v>
      </c>
      <c r="AW34" s="243">
        <v>2089.5911504999999</v>
      </c>
      <c r="AX34" s="243">
        <v>2095.3662954000001</v>
      </c>
      <c r="AY34" s="243">
        <v>2103.9802043</v>
      </c>
      <c r="AZ34" s="337">
        <v>2110.835</v>
      </c>
      <c r="BA34" s="337">
        <v>2117.6030000000001</v>
      </c>
      <c r="BB34" s="337">
        <v>2124.2600000000002</v>
      </c>
      <c r="BC34" s="337">
        <v>2130.8719999999998</v>
      </c>
      <c r="BD34" s="337">
        <v>2137.415</v>
      </c>
      <c r="BE34" s="337">
        <v>2143.9769999999999</v>
      </c>
      <c r="BF34" s="337">
        <v>2150.3150000000001</v>
      </c>
      <c r="BG34" s="337">
        <v>2156.5169999999998</v>
      </c>
      <c r="BH34" s="337">
        <v>2161.7759999999998</v>
      </c>
      <c r="BI34" s="337">
        <v>2168.3110000000001</v>
      </c>
      <c r="BJ34" s="337">
        <v>2175.3150000000001</v>
      </c>
      <c r="BK34" s="337">
        <v>2184.0439999999999</v>
      </c>
      <c r="BL34" s="337">
        <v>2191.0439999999999</v>
      </c>
      <c r="BM34" s="337">
        <v>2197.5720000000001</v>
      </c>
      <c r="BN34" s="337">
        <v>2203.0709999999999</v>
      </c>
      <c r="BO34" s="337">
        <v>2209.0720000000001</v>
      </c>
      <c r="BP34" s="337">
        <v>2215.018</v>
      </c>
      <c r="BQ34" s="337">
        <v>2220.8739999999998</v>
      </c>
      <c r="BR34" s="337">
        <v>2226.7370000000001</v>
      </c>
      <c r="BS34" s="337">
        <v>2232.5709999999999</v>
      </c>
      <c r="BT34" s="337">
        <v>2238.3760000000002</v>
      </c>
      <c r="BU34" s="337">
        <v>2244.154</v>
      </c>
      <c r="BV34" s="337">
        <v>2249.9029999999998</v>
      </c>
    </row>
    <row r="35" spans="1:74" s="164" customFormat="1" ht="11.1" customHeight="1">
      <c r="A35" s="148"/>
      <c r="B35" s="169" t="s">
        <v>42</v>
      </c>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352"/>
      <c r="BA35" s="352"/>
      <c r="BB35" s="352"/>
      <c r="BC35" s="352"/>
      <c r="BD35" s="352"/>
      <c r="BE35" s="352"/>
      <c r="BF35" s="352"/>
      <c r="BG35" s="352"/>
      <c r="BH35" s="352"/>
      <c r="BI35" s="352"/>
      <c r="BJ35" s="352"/>
      <c r="BK35" s="352"/>
      <c r="BL35" s="352"/>
      <c r="BM35" s="352"/>
      <c r="BN35" s="352"/>
      <c r="BO35" s="352"/>
      <c r="BP35" s="352"/>
      <c r="BQ35" s="352"/>
      <c r="BR35" s="352"/>
      <c r="BS35" s="352"/>
      <c r="BT35" s="352"/>
      <c r="BU35" s="352"/>
      <c r="BV35" s="352"/>
    </row>
    <row r="36" spans="1:74" s="164" customFormat="1" ht="11.1" customHeight="1">
      <c r="A36" s="148" t="s">
        <v>994</v>
      </c>
      <c r="B36" s="213" t="s">
        <v>622</v>
      </c>
      <c r="C36" s="243">
        <v>5657.7941867</v>
      </c>
      <c r="D36" s="243">
        <v>5660.4044889999996</v>
      </c>
      <c r="E36" s="243">
        <v>5663.6053277000001</v>
      </c>
      <c r="F36" s="243">
        <v>5667.0542605000001</v>
      </c>
      <c r="G36" s="243">
        <v>5670.8559936000001</v>
      </c>
      <c r="H36" s="243">
        <v>5675.0487181999997</v>
      </c>
      <c r="I36" s="243">
        <v>5679.5919556999997</v>
      </c>
      <c r="J36" s="243">
        <v>5684.4272758999996</v>
      </c>
      <c r="K36" s="243">
        <v>5689.4175787000004</v>
      </c>
      <c r="L36" s="243">
        <v>5694.3166428000004</v>
      </c>
      <c r="M36" s="243">
        <v>5699.1384576999999</v>
      </c>
      <c r="N36" s="243">
        <v>5703.7878920000003</v>
      </c>
      <c r="O36" s="243">
        <v>5708.3740644</v>
      </c>
      <c r="P36" s="243">
        <v>5713.0466660000002</v>
      </c>
      <c r="Q36" s="243">
        <v>5718.1596381999998</v>
      </c>
      <c r="R36" s="243">
        <v>5723.5262716999996</v>
      </c>
      <c r="S36" s="243">
        <v>5728.6992704000004</v>
      </c>
      <c r="T36" s="243">
        <v>5732.6906877000001</v>
      </c>
      <c r="U36" s="243">
        <v>5734.7426131000002</v>
      </c>
      <c r="V36" s="243">
        <v>5735.4640380000001</v>
      </c>
      <c r="W36" s="243">
        <v>5735.6939902000004</v>
      </c>
      <c r="X36" s="243">
        <v>5736.4824101000004</v>
      </c>
      <c r="Y36" s="243">
        <v>5737.5152399999997</v>
      </c>
      <c r="Z36" s="243">
        <v>5738.6893346999996</v>
      </c>
      <c r="AA36" s="243">
        <v>5739.7937873000001</v>
      </c>
      <c r="AB36" s="243">
        <v>5740.8262894999998</v>
      </c>
      <c r="AC36" s="243">
        <v>5741.6767712000001</v>
      </c>
      <c r="AD36" s="243">
        <v>5742.4179543</v>
      </c>
      <c r="AE36" s="243">
        <v>5743.1962697999998</v>
      </c>
      <c r="AF36" s="243">
        <v>5744.3409411000002</v>
      </c>
      <c r="AG36" s="243">
        <v>5746.1736440000004</v>
      </c>
      <c r="AH36" s="243">
        <v>5748.5259935000004</v>
      </c>
      <c r="AI36" s="243">
        <v>5751.2220574000003</v>
      </c>
      <c r="AJ36" s="243">
        <v>5754.045271</v>
      </c>
      <c r="AK36" s="243">
        <v>5757.0632840999997</v>
      </c>
      <c r="AL36" s="243">
        <v>5760.3031142</v>
      </c>
      <c r="AM36" s="243">
        <v>5763.7120705999996</v>
      </c>
      <c r="AN36" s="243">
        <v>5767.2367903000004</v>
      </c>
      <c r="AO36" s="243">
        <v>5770.7442021999996</v>
      </c>
      <c r="AP36" s="243">
        <v>5774.1074269000001</v>
      </c>
      <c r="AQ36" s="243">
        <v>5777.3960956000001</v>
      </c>
      <c r="AR36" s="243">
        <v>5780.6860312999997</v>
      </c>
      <c r="AS36" s="243">
        <v>5783.9777703999998</v>
      </c>
      <c r="AT36" s="243">
        <v>5787.1957584000002</v>
      </c>
      <c r="AU36" s="243">
        <v>5790.1891541000005</v>
      </c>
      <c r="AV36" s="243">
        <v>5792.9128902000002</v>
      </c>
      <c r="AW36" s="243">
        <v>5795.4952738000002</v>
      </c>
      <c r="AX36" s="243">
        <v>5798.1703858000001</v>
      </c>
      <c r="AY36" s="243">
        <v>5801.262616</v>
      </c>
      <c r="AZ36" s="337">
        <v>5804.7</v>
      </c>
      <c r="BA36" s="337">
        <v>5808.5010000000002</v>
      </c>
      <c r="BB36" s="337">
        <v>5812.5929999999998</v>
      </c>
      <c r="BC36" s="337">
        <v>5816.92</v>
      </c>
      <c r="BD36" s="337">
        <v>5821.3360000000002</v>
      </c>
      <c r="BE36" s="337">
        <v>5825.6540000000005</v>
      </c>
      <c r="BF36" s="337">
        <v>5829.9279999999999</v>
      </c>
      <c r="BG36" s="337">
        <v>5834.1710000000003</v>
      </c>
      <c r="BH36" s="337">
        <v>5838.4</v>
      </c>
      <c r="BI36" s="337">
        <v>5842.6080000000002</v>
      </c>
      <c r="BJ36" s="337">
        <v>5846.7929999999997</v>
      </c>
      <c r="BK36" s="337">
        <v>5850.9409999999998</v>
      </c>
      <c r="BL36" s="337">
        <v>5855.05</v>
      </c>
      <c r="BM36" s="337">
        <v>5859.1049999999996</v>
      </c>
      <c r="BN36" s="337">
        <v>5863.12</v>
      </c>
      <c r="BO36" s="337">
        <v>5867.1109999999999</v>
      </c>
      <c r="BP36" s="337">
        <v>5871.1239999999998</v>
      </c>
      <c r="BQ36" s="337">
        <v>5875.1760000000004</v>
      </c>
      <c r="BR36" s="337">
        <v>5879.2340000000004</v>
      </c>
      <c r="BS36" s="337">
        <v>5883.24</v>
      </c>
      <c r="BT36" s="337">
        <v>5887.14</v>
      </c>
      <c r="BU36" s="337">
        <v>5890.9669999999996</v>
      </c>
      <c r="BV36" s="337">
        <v>5894.7560000000003</v>
      </c>
    </row>
    <row r="37" spans="1:74" s="164" customFormat="1" ht="11.1" customHeight="1">
      <c r="A37" s="148" t="s">
        <v>995</v>
      </c>
      <c r="B37" s="213" t="s">
        <v>656</v>
      </c>
      <c r="C37" s="243">
        <v>15537.392088000001</v>
      </c>
      <c r="D37" s="243">
        <v>15542.253906</v>
      </c>
      <c r="E37" s="243">
        <v>15548.84829</v>
      </c>
      <c r="F37" s="243">
        <v>15556.064112</v>
      </c>
      <c r="G37" s="243">
        <v>15563.891276</v>
      </c>
      <c r="H37" s="243">
        <v>15571.754027999999</v>
      </c>
      <c r="I37" s="243">
        <v>15579.007973</v>
      </c>
      <c r="J37" s="243">
        <v>15585.906668</v>
      </c>
      <c r="K37" s="243">
        <v>15592.635031</v>
      </c>
      <c r="L37" s="243">
        <v>15599.480823</v>
      </c>
      <c r="M37" s="243">
        <v>15606.403007999999</v>
      </c>
      <c r="N37" s="243">
        <v>15613.463395000001</v>
      </c>
      <c r="O37" s="243">
        <v>15620.559181000001</v>
      </c>
      <c r="P37" s="243">
        <v>15627.577158</v>
      </c>
      <c r="Q37" s="243">
        <v>15634.239505</v>
      </c>
      <c r="R37" s="243">
        <v>15640.758669000001</v>
      </c>
      <c r="S37" s="243">
        <v>15647.518692</v>
      </c>
      <c r="T37" s="243">
        <v>15655.393882</v>
      </c>
      <c r="U37" s="243">
        <v>15665.018424</v>
      </c>
      <c r="V37" s="243">
        <v>15675.835101999999</v>
      </c>
      <c r="W37" s="243">
        <v>15687.046575</v>
      </c>
      <c r="X37" s="243">
        <v>15697.725952999999</v>
      </c>
      <c r="Y37" s="243">
        <v>15708.207132</v>
      </c>
      <c r="Z37" s="243">
        <v>15718.694459</v>
      </c>
      <c r="AA37" s="243">
        <v>15729.317483000001</v>
      </c>
      <c r="AB37" s="243">
        <v>15739.93663</v>
      </c>
      <c r="AC37" s="243">
        <v>15750.337528</v>
      </c>
      <c r="AD37" s="243">
        <v>15760.498696000001</v>
      </c>
      <c r="AE37" s="243">
        <v>15770.623767999999</v>
      </c>
      <c r="AF37" s="243">
        <v>15781.109267</v>
      </c>
      <c r="AG37" s="243">
        <v>15792.368896</v>
      </c>
      <c r="AH37" s="243">
        <v>15804.212981000001</v>
      </c>
      <c r="AI37" s="243">
        <v>15816.469026000001</v>
      </c>
      <c r="AJ37" s="243">
        <v>15828.919185999999</v>
      </c>
      <c r="AK37" s="243">
        <v>15841.627037</v>
      </c>
      <c r="AL37" s="243">
        <v>15854.610806999999</v>
      </c>
      <c r="AM37" s="243">
        <v>15867.657966999999</v>
      </c>
      <c r="AN37" s="243">
        <v>15880.644023999999</v>
      </c>
      <c r="AO37" s="243">
        <v>15893.213732</v>
      </c>
      <c r="AP37" s="243">
        <v>15905.026578000001</v>
      </c>
      <c r="AQ37" s="243">
        <v>15916.267556000001</v>
      </c>
      <c r="AR37" s="243">
        <v>15927.136398000001</v>
      </c>
      <c r="AS37" s="243">
        <v>15937.670752</v>
      </c>
      <c r="AT37" s="243">
        <v>15947.689708</v>
      </c>
      <c r="AU37" s="243">
        <v>15956.850275999999</v>
      </c>
      <c r="AV37" s="243">
        <v>15965.222385999999</v>
      </c>
      <c r="AW37" s="243">
        <v>15973.183993000001</v>
      </c>
      <c r="AX37" s="243">
        <v>15981.525976999999</v>
      </c>
      <c r="AY37" s="243">
        <v>15991.334580999999</v>
      </c>
      <c r="AZ37" s="337">
        <v>16002.36</v>
      </c>
      <c r="BA37" s="337">
        <v>16014.66</v>
      </c>
      <c r="BB37" s="337">
        <v>16027.72</v>
      </c>
      <c r="BC37" s="337">
        <v>16041.26</v>
      </c>
      <c r="BD37" s="337">
        <v>16054.45</v>
      </c>
      <c r="BE37" s="337">
        <v>16066.48</v>
      </c>
      <c r="BF37" s="337">
        <v>16077.83</v>
      </c>
      <c r="BG37" s="337">
        <v>16088.97</v>
      </c>
      <c r="BH37" s="337">
        <v>16100.54</v>
      </c>
      <c r="BI37" s="337">
        <v>16112.33</v>
      </c>
      <c r="BJ37" s="337">
        <v>16124.26</v>
      </c>
      <c r="BK37" s="337">
        <v>16136.06</v>
      </c>
      <c r="BL37" s="337">
        <v>16147.66</v>
      </c>
      <c r="BM37" s="337">
        <v>16158.79</v>
      </c>
      <c r="BN37" s="337">
        <v>16169.29</v>
      </c>
      <c r="BO37" s="337">
        <v>16179.33</v>
      </c>
      <c r="BP37" s="337">
        <v>16189.2</v>
      </c>
      <c r="BQ37" s="337">
        <v>16199.23</v>
      </c>
      <c r="BR37" s="337">
        <v>16209.31</v>
      </c>
      <c r="BS37" s="337">
        <v>16219.37</v>
      </c>
      <c r="BT37" s="337">
        <v>16229.37</v>
      </c>
      <c r="BU37" s="337">
        <v>16239.32</v>
      </c>
      <c r="BV37" s="337">
        <v>16249.25</v>
      </c>
    </row>
    <row r="38" spans="1:74" s="164" customFormat="1" ht="11.1" customHeight="1">
      <c r="A38" s="148" t="s">
        <v>996</v>
      </c>
      <c r="B38" s="213" t="s">
        <v>623</v>
      </c>
      <c r="C38" s="243">
        <v>18095.014014</v>
      </c>
      <c r="D38" s="243">
        <v>18092.510682</v>
      </c>
      <c r="E38" s="243">
        <v>18092.311207999999</v>
      </c>
      <c r="F38" s="243">
        <v>18093.617621000001</v>
      </c>
      <c r="G38" s="243">
        <v>18096.524896999999</v>
      </c>
      <c r="H38" s="243">
        <v>18100.824002000001</v>
      </c>
      <c r="I38" s="243">
        <v>18105.890842000001</v>
      </c>
      <c r="J38" s="243">
        <v>18111.622404999998</v>
      </c>
      <c r="K38" s="243">
        <v>18117.500616000001</v>
      </c>
      <c r="L38" s="243">
        <v>18123.024065000001</v>
      </c>
      <c r="M38" s="243">
        <v>18128.460122</v>
      </c>
      <c r="N38" s="243">
        <v>18134.092819000001</v>
      </c>
      <c r="O38" s="243">
        <v>18139.905547999999</v>
      </c>
      <c r="P38" s="243">
        <v>18145.605973999998</v>
      </c>
      <c r="Q38" s="243">
        <v>18150.601123</v>
      </c>
      <c r="R38" s="243">
        <v>18155.247151</v>
      </c>
      <c r="S38" s="243">
        <v>18160.315113000001</v>
      </c>
      <c r="T38" s="243">
        <v>18167.525193000001</v>
      </c>
      <c r="U38" s="243">
        <v>18178.141847999999</v>
      </c>
      <c r="V38" s="243">
        <v>18191.077120000002</v>
      </c>
      <c r="W38" s="243">
        <v>18204.787324000001</v>
      </c>
      <c r="X38" s="243">
        <v>18217.467827</v>
      </c>
      <c r="Y38" s="243">
        <v>18229.759999000002</v>
      </c>
      <c r="Z38" s="243">
        <v>18242.044258999998</v>
      </c>
      <c r="AA38" s="243">
        <v>18254.581556000001</v>
      </c>
      <c r="AB38" s="243">
        <v>18267.121940000001</v>
      </c>
      <c r="AC38" s="243">
        <v>18279.295987000001</v>
      </c>
      <c r="AD38" s="243">
        <v>18291.111431000001</v>
      </c>
      <c r="AE38" s="243">
        <v>18302.941563</v>
      </c>
      <c r="AF38" s="243">
        <v>18315.536829000001</v>
      </c>
      <c r="AG38" s="243">
        <v>18329.534748999999</v>
      </c>
      <c r="AH38" s="243">
        <v>18344.503635000001</v>
      </c>
      <c r="AI38" s="243">
        <v>18359.898870000001</v>
      </c>
      <c r="AJ38" s="243">
        <v>18375.05387</v>
      </c>
      <c r="AK38" s="243">
        <v>18390.179960000001</v>
      </c>
      <c r="AL38" s="243">
        <v>18405.366496999999</v>
      </c>
      <c r="AM38" s="243">
        <v>18420.434467999999</v>
      </c>
      <c r="AN38" s="243">
        <v>18435.205009000001</v>
      </c>
      <c r="AO38" s="243">
        <v>18449.230887999998</v>
      </c>
      <c r="AP38" s="243">
        <v>18462.116053000002</v>
      </c>
      <c r="AQ38" s="243">
        <v>18474.109713000002</v>
      </c>
      <c r="AR38" s="243">
        <v>18485.512257999999</v>
      </c>
      <c r="AS38" s="243">
        <v>18496.338748999999</v>
      </c>
      <c r="AT38" s="243">
        <v>18506.296323999999</v>
      </c>
      <c r="AU38" s="243">
        <v>18514.806793</v>
      </c>
      <c r="AV38" s="243">
        <v>18522.131401999999</v>
      </c>
      <c r="AW38" s="243">
        <v>18528.978969</v>
      </c>
      <c r="AX38" s="243">
        <v>18536.897745999999</v>
      </c>
      <c r="AY38" s="243">
        <v>18547.381809999999</v>
      </c>
      <c r="AZ38" s="337">
        <v>18559.63</v>
      </c>
      <c r="BA38" s="337">
        <v>18572.79</v>
      </c>
      <c r="BB38" s="337">
        <v>18585.66</v>
      </c>
      <c r="BC38" s="337">
        <v>18598.5</v>
      </c>
      <c r="BD38" s="337">
        <v>18611.240000000002</v>
      </c>
      <c r="BE38" s="337">
        <v>18623.8</v>
      </c>
      <c r="BF38" s="337">
        <v>18636.23</v>
      </c>
      <c r="BG38" s="337">
        <v>18648.57</v>
      </c>
      <c r="BH38" s="337">
        <v>18660.86</v>
      </c>
      <c r="BI38" s="337">
        <v>18673.060000000001</v>
      </c>
      <c r="BJ38" s="337">
        <v>18685.099999999999</v>
      </c>
      <c r="BK38" s="337">
        <v>18696.919999999998</v>
      </c>
      <c r="BL38" s="337">
        <v>18708.54</v>
      </c>
      <c r="BM38" s="337">
        <v>18719.990000000002</v>
      </c>
      <c r="BN38" s="337">
        <v>18731.39</v>
      </c>
      <c r="BO38" s="337">
        <v>18742.759999999998</v>
      </c>
      <c r="BP38" s="337">
        <v>18754.25</v>
      </c>
      <c r="BQ38" s="337">
        <v>18765.95</v>
      </c>
      <c r="BR38" s="337">
        <v>18777.75</v>
      </c>
      <c r="BS38" s="337">
        <v>18789.55</v>
      </c>
      <c r="BT38" s="337">
        <v>18801.18</v>
      </c>
      <c r="BU38" s="337">
        <v>18812.72</v>
      </c>
      <c r="BV38" s="337">
        <v>18824.2</v>
      </c>
    </row>
    <row r="39" spans="1:74" s="164" customFormat="1" ht="11.1" customHeight="1">
      <c r="A39" s="148" t="s">
        <v>997</v>
      </c>
      <c r="B39" s="213" t="s">
        <v>624</v>
      </c>
      <c r="C39" s="243">
        <v>8111.0533009000001</v>
      </c>
      <c r="D39" s="243">
        <v>8115.1388903999996</v>
      </c>
      <c r="E39" s="243">
        <v>8119.9804033999999</v>
      </c>
      <c r="F39" s="243">
        <v>8124.8517830999999</v>
      </c>
      <c r="G39" s="243">
        <v>8129.8133976999998</v>
      </c>
      <c r="H39" s="243">
        <v>8134.6229549</v>
      </c>
      <c r="I39" s="243">
        <v>8139.0454182000003</v>
      </c>
      <c r="J39" s="243">
        <v>8143.2055614000001</v>
      </c>
      <c r="K39" s="243">
        <v>8147.2354138000001</v>
      </c>
      <c r="L39" s="243">
        <v>8151.3508093</v>
      </c>
      <c r="M39" s="243">
        <v>8155.5276354999996</v>
      </c>
      <c r="N39" s="243">
        <v>8159.8255847999999</v>
      </c>
      <c r="O39" s="243">
        <v>8164.1608734000001</v>
      </c>
      <c r="P39" s="243">
        <v>8168.4319169999999</v>
      </c>
      <c r="Q39" s="243">
        <v>8172.3936555</v>
      </c>
      <c r="R39" s="243">
        <v>8176.2145732999998</v>
      </c>
      <c r="S39" s="243">
        <v>8180.2239728000004</v>
      </c>
      <c r="T39" s="243">
        <v>8185.1647014</v>
      </c>
      <c r="U39" s="243">
        <v>8191.5790575999999</v>
      </c>
      <c r="V39" s="243">
        <v>8198.9953437999993</v>
      </c>
      <c r="W39" s="243">
        <v>8206.7413137000003</v>
      </c>
      <c r="X39" s="243">
        <v>8214.0392441000004</v>
      </c>
      <c r="Y39" s="243">
        <v>8221.1725194999999</v>
      </c>
      <c r="Z39" s="243">
        <v>8228.3190474999992</v>
      </c>
      <c r="AA39" s="243">
        <v>8235.5843022000008</v>
      </c>
      <c r="AB39" s="243">
        <v>8242.8431130999998</v>
      </c>
      <c r="AC39" s="243">
        <v>8249.8978762000006</v>
      </c>
      <c r="AD39" s="243">
        <v>8256.7705614999995</v>
      </c>
      <c r="AE39" s="243">
        <v>8263.6697581000008</v>
      </c>
      <c r="AF39" s="243">
        <v>8271.0236289999993</v>
      </c>
      <c r="AG39" s="243">
        <v>8279.2297378999992</v>
      </c>
      <c r="AH39" s="243">
        <v>8288.0587032999993</v>
      </c>
      <c r="AI39" s="243">
        <v>8297.2505442000001</v>
      </c>
      <c r="AJ39" s="243">
        <v>8306.4911902000003</v>
      </c>
      <c r="AK39" s="243">
        <v>8315.8835870000003</v>
      </c>
      <c r="AL39" s="243">
        <v>8325.4765907000001</v>
      </c>
      <c r="AM39" s="243">
        <v>8335.1900003999999</v>
      </c>
      <c r="AN39" s="243">
        <v>8344.9348594000003</v>
      </c>
      <c r="AO39" s="243">
        <v>8354.4931538000001</v>
      </c>
      <c r="AP39" s="243">
        <v>8363.6942777999993</v>
      </c>
      <c r="AQ39" s="243">
        <v>8372.6709425000008</v>
      </c>
      <c r="AR39" s="243">
        <v>8381.6032673000009</v>
      </c>
      <c r="AS39" s="243">
        <v>8390.4458087000003</v>
      </c>
      <c r="AT39" s="243">
        <v>8398.9957259999992</v>
      </c>
      <c r="AU39" s="243">
        <v>8406.8246158000002</v>
      </c>
      <c r="AV39" s="243">
        <v>8413.8553188000005</v>
      </c>
      <c r="AW39" s="243">
        <v>8420.4776588999994</v>
      </c>
      <c r="AX39" s="243">
        <v>8427.4327042000004</v>
      </c>
      <c r="AY39" s="243">
        <v>8435.5419681999992</v>
      </c>
      <c r="AZ39" s="337">
        <v>8444.4750000000004</v>
      </c>
      <c r="BA39" s="337">
        <v>8453.982</v>
      </c>
      <c r="BB39" s="337">
        <v>8463.5779999999995</v>
      </c>
      <c r="BC39" s="337">
        <v>8473.27</v>
      </c>
      <c r="BD39" s="337">
        <v>8482.83</v>
      </c>
      <c r="BE39" s="337">
        <v>8492.0380000000005</v>
      </c>
      <c r="BF39" s="337">
        <v>8501.0120000000006</v>
      </c>
      <c r="BG39" s="337">
        <v>8509.8790000000008</v>
      </c>
      <c r="BH39" s="337">
        <v>8518.81</v>
      </c>
      <c r="BI39" s="337">
        <v>8527.7639999999992</v>
      </c>
      <c r="BJ39" s="337">
        <v>8536.7420000000002</v>
      </c>
      <c r="BK39" s="337">
        <v>8545.6830000000009</v>
      </c>
      <c r="BL39" s="337">
        <v>8554.5519999999997</v>
      </c>
      <c r="BM39" s="337">
        <v>8563.2530000000006</v>
      </c>
      <c r="BN39" s="337">
        <v>8571.732</v>
      </c>
      <c r="BO39" s="337">
        <v>8580.0630000000001</v>
      </c>
      <c r="BP39" s="337">
        <v>8588.366</v>
      </c>
      <c r="BQ39" s="337">
        <v>8596.76</v>
      </c>
      <c r="BR39" s="337">
        <v>8605.1869999999999</v>
      </c>
      <c r="BS39" s="337">
        <v>8613.5859999999993</v>
      </c>
      <c r="BT39" s="337">
        <v>8621.8979999999992</v>
      </c>
      <c r="BU39" s="337">
        <v>8630.1530000000002</v>
      </c>
      <c r="BV39" s="337">
        <v>8638.3780000000006</v>
      </c>
    </row>
    <row r="40" spans="1:74" s="164" customFormat="1" ht="11.1" customHeight="1">
      <c r="A40" s="148" t="s">
        <v>998</v>
      </c>
      <c r="B40" s="213" t="s">
        <v>625</v>
      </c>
      <c r="C40" s="243">
        <v>23084.221147</v>
      </c>
      <c r="D40" s="243">
        <v>23108.754038999999</v>
      </c>
      <c r="E40" s="243">
        <v>23134.796247999999</v>
      </c>
      <c r="F40" s="243">
        <v>23158.933095</v>
      </c>
      <c r="G40" s="243">
        <v>23182.150347999999</v>
      </c>
      <c r="H40" s="243">
        <v>23204.712200999998</v>
      </c>
      <c r="I40" s="243">
        <v>23227.056528000001</v>
      </c>
      <c r="J40" s="243">
        <v>23249.138068</v>
      </c>
      <c r="K40" s="243">
        <v>23271.08524</v>
      </c>
      <c r="L40" s="243">
        <v>23293.121395999999</v>
      </c>
      <c r="M40" s="243">
        <v>23315.229794999999</v>
      </c>
      <c r="N40" s="243">
        <v>23337.488631</v>
      </c>
      <c r="O40" s="243">
        <v>23359.802776</v>
      </c>
      <c r="P40" s="243">
        <v>23382.046473999999</v>
      </c>
      <c r="Q40" s="243">
        <v>23403.920649</v>
      </c>
      <c r="R40" s="243">
        <v>23425.670526999998</v>
      </c>
      <c r="S40" s="243">
        <v>23447.717798999998</v>
      </c>
      <c r="T40" s="243">
        <v>23471.028459000001</v>
      </c>
      <c r="U40" s="243">
        <v>23496.290939999999</v>
      </c>
      <c r="V40" s="243">
        <v>23522.883465999999</v>
      </c>
      <c r="W40" s="243">
        <v>23549.906703000001</v>
      </c>
      <c r="X40" s="243">
        <v>23576.332106000002</v>
      </c>
      <c r="Y40" s="243">
        <v>23602.544740000001</v>
      </c>
      <c r="Z40" s="243">
        <v>23628.800458999998</v>
      </c>
      <c r="AA40" s="243">
        <v>23655.228456000001</v>
      </c>
      <c r="AB40" s="243">
        <v>23681.637469000001</v>
      </c>
      <c r="AC40" s="243">
        <v>23707.709577000001</v>
      </c>
      <c r="AD40" s="243">
        <v>23733.426314</v>
      </c>
      <c r="AE40" s="243">
        <v>23759.096372</v>
      </c>
      <c r="AF40" s="243">
        <v>23785.327901000001</v>
      </c>
      <c r="AG40" s="243">
        <v>23812.862139000001</v>
      </c>
      <c r="AH40" s="243">
        <v>23841.461555000002</v>
      </c>
      <c r="AI40" s="243">
        <v>23871.021704999999</v>
      </c>
      <c r="AJ40" s="243">
        <v>23901.429648000001</v>
      </c>
      <c r="AK40" s="243">
        <v>23932.733356000001</v>
      </c>
      <c r="AL40" s="243">
        <v>23964.972303999999</v>
      </c>
      <c r="AM40" s="243">
        <v>23997.772353</v>
      </c>
      <c r="AN40" s="243">
        <v>24030.906955999999</v>
      </c>
      <c r="AO40" s="243">
        <v>24063.735954</v>
      </c>
      <c r="AP40" s="243">
        <v>24095.813458000001</v>
      </c>
      <c r="AQ40" s="243">
        <v>24127.556685</v>
      </c>
      <c r="AR40" s="243">
        <v>24159.577122999999</v>
      </c>
      <c r="AS40" s="243">
        <v>24191.912604000001</v>
      </c>
      <c r="AT40" s="243">
        <v>24223.970555</v>
      </c>
      <c r="AU40" s="243">
        <v>24254.584745</v>
      </c>
      <c r="AV40" s="243">
        <v>24283.421275000001</v>
      </c>
      <c r="AW40" s="243">
        <v>24311.479424000001</v>
      </c>
      <c r="AX40" s="243">
        <v>24340.590801999999</v>
      </c>
      <c r="AY40" s="243">
        <v>24372.911969000001</v>
      </c>
      <c r="AZ40" s="337">
        <v>24407.69</v>
      </c>
      <c r="BA40" s="337">
        <v>24444.5</v>
      </c>
      <c r="BB40" s="337">
        <v>24482.12</v>
      </c>
      <c r="BC40" s="337">
        <v>24520.39</v>
      </c>
      <c r="BD40" s="337">
        <v>24558.34</v>
      </c>
      <c r="BE40" s="337">
        <v>24595.1</v>
      </c>
      <c r="BF40" s="337">
        <v>24631.17</v>
      </c>
      <c r="BG40" s="337">
        <v>24667.14</v>
      </c>
      <c r="BH40" s="337">
        <v>24703.67</v>
      </c>
      <c r="BI40" s="337">
        <v>24740.52</v>
      </c>
      <c r="BJ40" s="337">
        <v>24777.52</v>
      </c>
      <c r="BK40" s="337">
        <v>24814.3</v>
      </c>
      <c r="BL40" s="337">
        <v>24850.86</v>
      </c>
      <c r="BM40" s="337">
        <v>24887</v>
      </c>
      <c r="BN40" s="337">
        <v>24922.57</v>
      </c>
      <c r="BO40" s="337">
        <v>24957.7</v>
      </c>
      <c r="BP40" s="337">
        <v>24992.57</v>
      </c>
      <c r="BQ40" s="337">
        <v>25027.41</v>
      </c>
      <c r="BR40" s="337">
        <v>25062.17</v>
      </c>
      <c r="BS40" s="337">
        <v>25096.85</v>
      </c>
      <c r="BT40" s="337">
        <v>25131.46</v>
      </c>
      <c r="BU40" s="337">
        <v>25166.01</v>
      </c>
      <c r="BV40" s="337">
        <v>25200.52</v>
      </c>
    </row>
    <row r="41" spans="1:74" s="164" customFormat="1" ht="11.1" customHeight="1">
      <c r="A41" s="148" t="s">
        <v>999</v>
      </c>
      <c r="B41" s="213" t="s">
        <v>626</v>
      </c>
      <c r="C41" s="243">
        <v>7198.6526376000002</v>
      </c>
      <c r="D41" s="243">
        <v>7204.9384811</v>
      </c>
      <c r="E41" s="243">
        <v>7212.0691531000002</v>
      </c>
      <c r="F41" s="243">
        <v>7219.4444535000002</v>
      </c>
      <c r="G41" s="243">
        <v>7227.1014316000001</v>
      </c>
      <c r="H41" s="243">
        <v>7234.8140864999996</v>
      </c>
      <c r="I41" s="243">
        <v>7242.3365476999998</v>
      </c>
      <c r="J41" s="243">
        <v>7249.7718813000001</v>
      </c>
      <c r="K41" s="243">
        <v>7257.2032841999999</v>
      </c>
      <c r="L41" s="243">
        <v>7264.6917387000003</v>
      </c>
      <c r="M41" s="243">
        <v>7272.1845389999999</v>
      </c>
      <c r="N41" s="243">
        <v>7279.6067648999997</v>
      </c>
      <c r="O41" s="243">
        <v>7286.9806312000001</v>
      </c>
      <c r="P41" s="243">
        <v>7294.3921652999998</v>
      </c>
      <c r="Q41" s="243">
        <v>7302.0245298</v>
      </c>
      <c r="R41" s="243">
        <v>7309.8029852999998</v>
      </c>
      <c r="S41" s="243">
        <v>7317.5069997000001</v>
      </c>
      <c r="T41" s="243">
        <v>7324.6581390000001</v>
      </c>
      <c r="U41" s="243">
        <v>7330.8858284999997</v>
      </c>
      <c r="V41" s="243">
        <v>7336.4832149000003</v>
      </c>
      <c r="W41" s="243">
        <v>7341.8513039999998</v>
      </c>
      <c r="X41" s="243">
        <v>7347.4866509000003</v>
      </c>
      <c r="Y41" s="243">
        <v>7353.236527</v>
      </c>
      <c r="Z41" s="243">
        <v>7359.0437533000004</v>
      </c>
      <c r="AA41" s="243">
        <v>7364.8128063000004</v>
      </c>
      <c r="AB41" s="243">
        <v>7370.5531037999999</v>
      </c>
      <c r="AC41" s="243">
        <v>7376.2357193999997</v>
      </c>
      <c r="AD41" s="243">
        <v>7381.8538937000003</v>
      </c>
      <c r="AE41" s="243">
        <v>7387.4331733999998</v>
      </c>
      <c r="AF41" s="243">
        <v>7393.021272</v>
      </c>
      <c r="AG41" s="243">
        <v>7398.6853978999998</v>
      </c>
      <c r="AH41" s="243">
        <v>7404.4114418999998</v>
      </c>
      <c r="AI41" s="243">
        <v>7410.2047894999996</v>
      </c>
      <c r="AJ41" s="243">
        <v>7416.0696313999997</v>
      </c>
      <c r="AK41" s="243">
        <v>7422.0026778000001</v>
      </c>
      <c r="AL41" s="243">
        <v>7427.9994435999997</v>
      </c>
      <c r="AM41" s="243">
        <v>7433.9388920000001</v>
      </c>
      <c r="AN41" s="243">
        <v>7439.7649891000001</v>
      </c>
      <c r="AO41" s="243">
        <v>7445.3051488999999</v>
      </c>
      <c r="AP41" s="243">
        <v>7450.4071530000001</v>
      </c>
      <c r="AQ41" s="243">
        <v>7455.1674782999999</v>
      </c>
      <c r="AR41" s="243">
        <v>7459.7029693000004</v>
      </c>
      <c r="AS41" s="243">
        <v>7464.0828567999997</v>
      </c>
      <c r="AT41" s="243">
        <v>7468.2249117000001</v>
      </c>
      <c r="AU41" s="243">
        <v>7471.9992909000002</v>
      </c>
      <c r="AV41" s="243">
        <v>7475.4856368999999</v>
      </c>
      <c r="AW41" s="243">
        <v>7478.8536137000001</v>
      </c>
      <c r="AX41" s="243">
        <v>7482.4823705999997</v>
      </c>
      <c r="AY41" s="243">
        <v>7486.8662869999998</v>
      </c>
      <c r="AZ41" s="337">
        <v>7491.8729999999996</v>
      </c>
      <c r="BA41" s="337">
        <v>7497.4870000000001</v>
      </c>
      <c r="BB41" s="337">
        <v>7503.4960000000001</v>
      </c>
      <c r="BC41" s="337">
        <v>7509.81</v>
      </c>
      <c r="BD41" s="337">
        <v>7516.1469999999999</v>
      </c>
      <c r="BE41" s="337">
        <v>7522.2359999999999</v>
      </c>
      <c r="BF41" s="337">
        <v>7528.2240000000002</v>
      </c>
      <c r="BG41" s="337">
        <v>7534.2730000000001</v>
      </c>
      <c r="BH41" s="337">
        <v>7540.549</v>
      </c>
      <c r="BI41" s="337">
        <v>7546.9719999999998</v>
      </c>
      <c r="BJ41" s="337">
        <v>7553.4679999999998</v>
      </c>
      <c r="BK41" s="337">
        <v>7559.9139999999998</v>
      </c>
      <c r="BL41" s="337">
        <v>7566.3239999999996</v>
      </c>
      <c r="BM41" s="337">
        <v>7572.6629999999996</v>
      </c>
      <c r="BN41" s="337">
        <v>7578.9610000000002</v>
      </c>
      <c r="BO41" s="337">
        <v>7585.268</v>
      </c>
      <c r="BP41" s="337">
        <v>7591.6970000000001</v>
      </c>
      <c r="BQ41" s="337">
        <v>7598.3090000000002</v>
      </c>
      <c r="BR41" s="337">
        <v>7605.0249999999996</v>
      </c>
      <c r="BS41" s="337">
        <v>7611.7120000000004</v>
      </c>
      <c r="BT41" s="337">
        <v>7618.2309999999998</v>
      </c>
      <c r="BU41" s="337">
        <v>7624.6440000000002</v>
      </c>
      <c r="BV41" s="337">
        <v>7631.0039999999999</v>
      </c>
    </row>
    <row r="42" spans="1:74" s="164" customFormat="1" ht="11.1" customHeight="1">
      <c r="A42" s="148" t="s">
        <v>1000</v>
      </c>
      <c r="B42" s="213" t="s">
        <v>627</v>
      </c>
      <c r="C42" s="243">
        <v>13221.229421</v>
      </c>
      <c r="D42" s="243">
        <v>13238.438507000001</v>
      </c>
      <c r="E42" s="243">
        <v>13256.976248999999</v>
      </c>
      <c r="F42" s="243">
        <v>13275.908555</v>
      </c>
      <c r="G42" s="243">
        <v>13295.284607</v>
      </c>
      <c r="H42" s="243">
        <v>13314.735725</v>
      </c>
      <c r="I42" s="243">
        <v>13333.87383</v>
      </c>
      <c r="J42" s="243">
        <v>13352.873567000001</v>
      </c>
      <c r="K42" s="243">
        <v>13371.890184</v>
      </c>
      <c r="L42" s="243">
        <v>13391.018625000001</v>
      </c>
      <c r="M42" s="243">
        <v>13410.151115000001</v>
      </c>
      <c r="N42" s="243">
        <v>13429.119575999999</v>
      </c>
      <c r="O42" s="243">
        <v>13447.984353</v>
      </c>
      <c r="P42" s="243">
        <v>13466.943697999999</v>
      </c>
      <c r="Q42" s="243">
        <v>13486.424284999999</v>
      </c>
      <c r="R42" s="243">
        <v>13506.239023</v>
      </c>
      <c r="S42" s="243">
        <v>13525.867694</v>
      </c>
      <c r="T42" s="243">
        <v>13544.176310999999</v>
      </c>
      <c r="U42" s="243">
        <v>13560.287237</v>
      </c>
      <c r="V42" s="243">
        <v>13574.895637</v>
      </c>
      <c r="W42" s="243">
        <v>13588.953023</v>
      </c>
      <c r="X42" s="243">
        <v>13603.645686</v>
      </c>
      <c r="Y42" s="243">
        <v>13618.615258</v>
      </c>
      <c r="Z42" s="243">
        <v>13633.738151</v>
      </c>
      <c r="AA42" s="243">
        <v>13648.779576000001</v>
      </c>
      <c r="AB42" s="243">
        <v>13663.745730000001</v>
      </c>
      <c r="AC42" s="243">
        <v>13678.53161</v>
      </c>
      <c r="AD42" s="243">
        <v>13693.164686</v>
      </c>
      <c r="AE42" s="243">
        <v>13707.763693999999</v>
      </c>
      <c r="AF42" s="243">
        <v>13722.57984</v>
      </c>
      <c r="AG42" s="243">
        <v>13737.956029999999</v>
      </c>
      <c r="AH42" s="243">
        <v>13753.81251</v>
      </c>
      <c r="AI42" s="243">
        <v>13770.161223999999</v>
      </c>
      <c r="AJ42" s="243">
        <v>13787.017443999999</v>
      </c>
      <c r="AK42" s="243">
        <v>13804.376861000001</v>
      </c>
      <c r="AL42" s="243">
        <v>13822.238493999999</v>
      </c>
      <c r="AM42" s="243">
        <v>13840.377764000001</v>
      </c>
      <c r="AN42" s="243">
        <v>13858.683362</v>
      </c>
      <c r="AO42" s="243">
        <v>13876.820381</v>
      </c>
      <c r="AP42" s="243">
        <v>13894.516022</v>
      </c>
      <c r="AQ42" s="243">
        <v>13911.968795000001</v>
      </c>
      <c r="AR42" s="243">
        <v>13929.439317</v>
      </c>
      <c r="AS42" s="243">
        <v>13947.000072999999</v>
      </c>
      <c r="AT42" s="243">
        <v>13964.426686000001</v>
      </c>
      <c r="AU42" s="243">
        <v>13981.306645000001</v>
      </c>
      <c r="AV42" s="243">
        <v>13997.505477000001</v>
      </c>
      <c r="AW42" s="243">
        <v>14013.368455</v>
      </c>
      <c r="AX42" s="243">
        <v>14029.518886</v>
      </c>
      <c r="AY42" s="243">
        <v>14046.876897</v>
      </c>
      <c r="AZ42" s="337">
        <v>14065.28</v>
      </c>
      <c r="BA42" s="337">
        <v>14084.86</v>
      </c>
      <c r="BB42" s="337">
        <v>14105.39</v>
      </c>
      <c r="BC42" s="337">
        <v>14126.61</v>
      </c>
      <c r="BD42" s="337">
        <v>14147.92</v>
      </c>
      <c r="BE42" s="337">
        <v>14168.65</v>
      </c>
      <c r="BF42" s="337">
        <v>14189.09</v>
      </c>
      <c r="BG42" s="337">
        <v>14209.48</v>
      </c>
      <c r="BH42" s="337">
        <v>14230.07</v>
      </c>
      <c r="BI42" s="337">
        <v>14250.75</v>
      </c>
      <c r="BJ42" s="337">
        <v>14271.43</v>
      </c>
      <c r="BK42" s="337">
        <v>14291.98</v>
      </c>
      <c r="BL42" s="337">
        <v>14312.45</v>
      </c>
      <c r="BM42" s="337">
        <v>14332.82</v>
      </c>
      <c r="BN42" s="337">
        <v>14353.14</v>
      </c>
      <c r="BO42" s="337">
        <v>14373.39</v>
      </c>
      <c r="BP42" s="337">
        <v>14393.61</v>
      </c>
      <c r="BQ42" s="337">
        <v>14413.82</v>
      </c>
      <c r="BR42" s="337">
        <v>14434</v>
      </c>
      <c r="BS42" s="337">
        <v>14454.12</v>
      </c>
      <c r="BT42" s="337">
        <v>14474.14</v>
      </c>
      <c r="BU42" s="337">
        <v>14494.1</v>
      </c>
      <c r="BV42" s="337">
        <v>14514.03</v>
      </c>
    </row>
    <row r="43" spans="1:74" s="164" customFormat="1" ht="11.1" customHeight="1">
      <c r="A43" s="148" t="s">
        <v>1001</v>
      </c>
      <c r="B43" s="213" t="s">
        <v>628</v>
      </c>
      <c r="C43" s="243">
        <v>8224.2118109999992</v>
      </c>
      <c r="D43" s="243">
        <v>8233.6598088999999</v>
      </c>
      <c r="E43" s="243">
        <v>8243.9380982000002</v>
      </c>
      <c r="F43" s="243">
        <v>8253.9539485000005</v>
      </c>
      <c r="G43" s="243">
        <v>8263.7549928999997</v>
      </c>
      <c r="H43" s="243">
        <v>8272.8901320999994</v>
      </c>
      <c r="I43" s="243">
        <v>8281.0428093999999</v>
      </c>
      <c r="J43" s="243">
        <v>8288.5058451999994</v>
      </c>
      <c r="K43" s="243">
        <v>8295.7066025000004</v>
      </c>
      <c r="L43" s="243">
        <v>8303.1931454000005</v>
      </c>
      <c r="M43" s="243">
        <v>8310.8121432999997</v>
      </c>
      <c r="N43" s="243">
        <v>8318.5309670000006</v>
      </c>
      <c r="O43" s="243">
        <v>8326.228932</v>
      </c>
      <c r="P43" s="243">
        <v>8333.8783253000001</v>
      </c>
      <c r="Q43" s="243">
        <v>8341.3633785999991</v>
      </c>
      <c r="R43" s="243">
        <v>8348.7976772999991</v>
      </c>
      <c r="S43" s="243">
        <v>8356.3537823000006</v>
      </c>
      <c r="T43" s="243">
        <v>8364.4336081000001</v>
      </c>
      <c r="U43" s="243">
        <v>8373.3209640000005</v>
      </c>
      <c r="V43" s="243">
        <v>8382.7558403999992</v>
      </c>
      <c r="W43" s="243">
        <v>8392.3601223999995</v>
      </c>
      <c r="X43" s="243">
        <v>8401.7129287999996</v>
      </c>
      <c r="Y43" s="243">
        <v>8410.9819339999995</v>
      </c>
      <c r="Z43" s="243">
        <v>8420.2920462000002</v>
      </c>
      <c r="AA43" s="243">
        <v>8429.6860280000001</v>
      </c>
      <c r="AB43" s="243">
        <v>8439.0603527000003</v>
      </c>
      <c r="AC43" s="243">
        <v>8448.2293480000008</v>
      </c>
      <c r="AD43" s="243">
        <v>8457.2234291000004</v>
      </c>
      <c r="AE43" s="243">
        <v>8466.2434756999992</v>
      </c>
      <c r="AF43" s="243">
        <v>8475.7064549000006</v>
      </c>
      <c r="AG43" s="243">
        <v>8486.0474560000002</v>
      </c>
      <c r="AH43" s="243">
        <v>8497.0670566000008</v>
      </c>
      <c r="AI43" s="243">
        <v>8508.5839562000001</v>
      </c>
      <c r="AJ43" s="243">
        <v>8520.3861668999998</v>
      </c>
      <c r="AK43" s="243">
        <v>8532.5489952000007</v>
      </c>
      <c r="AL43" s="243">
        <v>8545.1170600000005</v>
      </c>
      <c r="AM43" s="243">
        <v>8557.9852205999996</v>
      </c>
      <c r="AN43" s="243">
        <v>8571.0562881000005</v>
      </c>
      <c r="AO43" s="243">
        <v>8584.0833137999998</v>
      </c>
      <c r="AP43" s="243">
        <v>8596.9098582999995</v>
      </c>
      <c r="AQ43" s="243">
        <v>8609.7046501999994</v>
      </c>
      <c r="AR43" s="243">
        <v>8622.7269273000002</v>
      </c>
      <c r="AS43" s="243">
        <v>8636.0089267999992</v>
      </c>
      <c r="AT43" s="243">
        <v>8649.3075296000006</v>
      </c>
      <c r="AU43" s="243">
        <v>8662.1526164000006</v>
      </c>
      <c r="AV43" s="243">
        <v>8674.3750209999998</v>
      </c>
      <c r="AW43" s="243">
        <v>8686.3602799</v>
      </c>
      <c r="AX43" s="243">
        <v>8698.7948827</v>
      </c>
      <c r="AY43" s="243">
        <v>8712.4630068000006</v>
      </c>
      <c r="AZ43" s="337">
        <v>8727.07</v>
      </c>
      <c r="BA43" s="337">
        <v>8742.42</v>
      </c>
      <c r="BB43" s="337">
        <v>8758.0619999999999</v>
      </c>
      <c r="BC43" s="337">
        <v>8773.9689999999991</v>
      </c>
      <c r="BD43" s="337">
        <v>8789.8590000000004</v>
      </c>
      <c r="BE43" s="337">
        <v>8805.4809999999998</v>
      </c>
      <c r="BF43" s="337">
        <v>8820.99</v>
      </c>
      <c r="BG43" s="337">
        <v>8836.5740000000005</v>
      </c>
      <c r="BH43" s="337">
        <v>8852.4069999999992</v>
      </c>
      <c r="BI43" s="337">
        <v>8868.3919999999998</v>
      </c>
      <c r="BJ43" s="337">
        <v>8884.4179999999997</v>
      </c>
      <c r="BK43" s="337">
        <v>8900.3240000000005</v>
      </c>
      <c r="BL43" s="337">
        <v>8916.134</v>
      </c>
      <c r="BM43" s="337">
        <v>8931.82</v>
      </c>
      <c r="BN43" s="337">
        <v>8947.3960000000006</v>
      </c>
      <c r="BO43" s="337">
        <v>8962.8979999999992</v>
      </c>
      <c r="BP43" s="337">
        <v>8978.4030000000002</v>
      </c>
      <c r="BQ43" s="337">
        <v>8993.98</v>
      </c>
      <c r="BR43" s="337">
        <v>9009.5859999999993</v>
      </c>
      <c r="BS43" s="337">
        <v>9025.1640000000007</v>
      </c>
      <c r="BT43" s="337">
        <v>9040.6620000000003</v>
      </c>
      <c r="BU43" s="337">
        <v>9056.1049999999996</v>
      </c>
      <c r="BV43" s="337">
        <v>9071.5220000000008</v>
      </c>
    </row>
    <row r="44" spans="1:74" s="164" customFormat="1" ht="11.1" customHeight="1">
      <c r="A44" s="148" t="s">
        <v>1002</v>
      </c>
      <c r="B44" s="213" t="s">
        <v>629</v>
      </c>
      <c r="C44" s="243">
        <v>17396.346766999999</v>
      </c>
      <c r="D44" s="243">
        <v>17411.116661</v>
      </c>
      <c r="E44" s="243">
        <v>17427.475022999999</v>
      </c>
      <c r="F44" s="243">
        <v>17443.547414000001</v>
      </c>
      <c r="G44" s="243">
        <v>17459.874051999999</v>
      </c>
      <c r="H44" s="243">
        <v>17476.598151999999</v>
      </c>
      <c r="I44" s="243">
        <v>17493.818259</v>
      </c>
      <c r="J44" s="243">
        <v>17511.440429999999</v>
      </c>
      <c r="K44" s="243">
        <v>17529.326051</v>
      </c>
      <c r="L44" s="243">
        <v>17547.122641999998</v>
      </c>
      <c r="M44" s="243">
        <v>17564.792579000001</v>
      </c>
      <c r="N44" s="243">
        <v>17582.084371000001</v>
      </c>
      <c r="O44" s="243">
        <v>17599.211898000001</v>
      </c>
      <c r="P44" s="243">
        <v>17616.533587000002</v>
      </c>
      <c r="Q44" s="243">
        <v>17634.873235999999</v>
      </c>
      <c r="R44" s="243">
        <v>17653.819518</v>
      </c>
      <c r="S44" s="243">
        <v>17672.342972999999</v>
      </c>
      <c r="T44" s="243">
        <v>17688.179018999999</v>
      </c>
      <c r="U44" s="243">
        <v>17699.580324999999</v>
      </c>
      <c r="V44" s="243">
        <v>17707.937809999999</v>
      </c>
      <c r="W44" s="243">
        <v>17715.159645</v>
      </c>
      <c r="X44" s="243">
        <v>17723.652286</v>
      </c>
      <c r="Y44" s="243">
        <v>17732.710788</v>
      </c>
      <c r="Z44" s="243">
        <v>17742.128489999999</v>
      </c>
      <c r="AA44" s="243">
        <v>17751.407112000001</v>
      </c>
      <c r="AB44" s="243">
        <v>17760.504175999999</v>
      </c>
      <c r="AC44" s="243">
        <v>17769.085583</v>
      </c>
      <c r="AD44" s="243">
        <v>17777.33439</v>
      </c>
      <c r="AE44" s="243">
        <v>17785.676223999999</v>
      </c>
      <c r="AF44" s="243">
        <v>17795.053865999998</v>
      </c>
      <c r="AG44" s="243">
        <v>17806.489549000002</v>
      </c>
      <c r="AH44" s="243">
        <v>17819.551608000002</v>
      </c>
      <c r="AI44" s="243">
        <v>17833.887827999999</v>
      </c>
      <c r="AJ44" s="243">
        <v>17849.077450000001</v>
      </c>
      <c r="AK44" s="243">
        <v>17865.262308000001</v>
      </c>
      <c r="AL44" s="243">
        <v>17882.515689</v>
      </c>
      <c r="AM44" s="243">
        <v>17900.621227</v>
      </c>
      <c r="AN44" s="243">
        <v>17919.397449</v>
      </c>
      <c r="AO44" s="243">
        <v>17938.373227</v>
      </c>
      <c r="AP44" s="243">
        <v>17957.199914000001</v>
      </c>
      <c r="AQ44" s="243">
        <v>17976.174313</v>
      </c>
      <c r="AR44" s="243">
        <v>17995.715708</v>
      </c>
      <c r="AS44" s="243">
        <v>18015.761922999998</v>
      </c>
      <c r="AT44" s="243">
        <v>18035.862584999999</v>
      </c>
      <c r="AU44" s="243">
        <v>18055.085863</v>
      </c>
      <c r="AV44" s="243">
        <v>18073.024611000001</v>
      </c>
      <c r="AW44" s="243">
        <v>18090.407089</v>
      </c>
      <c r="AX44" s="243">
        <v>18108.486245</v>
      </c>
      <c r="AY44" s="243">
        <v>18128.770188999999</v>
      </c>
      <c r="AZ44" s="337">
        <v>18150.759999999998</v>
      </c>
      <c r="BA44" s="337">
        <v>18174.21</v>
      </c>
      <c r="BB44" s="337">
        <v>18198.32</v>
      </c>
      <c r="BC44" s="337">
        <v>18222.919999999998</v>
      </c>
      <c r="BD44" s="337">
        <v>18247.28</v>
      </c>
      <c r="BE44" s="337">
        <v>18270.7</v>
      </c>
      <c r="BF44" s="337">
        <v>18293.560000000001</v>
      </c>
      <c r="BG44" s="337">
        <v>18316.240000000002</v>
      </c>
      <c r="BH44" s="337">
        <v>18339.150000000001</v>
      </c>
      <c r="BI44" s="337">
        <v>18362.080000000002</v>
      </c>
      <c r="BJ44" s="337">
        <v>18384.86</v>
      </c>
      <c r="BK44" s="337">
        <v>18407.28</v>
      </c>
      <c r="BL44" s="337">
        <v>18429.419999999998</v>
      </c>
      <c r="BM44" s="337">
        <v>18451.349999999999</v>
      </c>
      <c r="BN44" s="337">
        <v>18473.18</v>
      </c>
      <c r="BO44" s="337">
        <v>18494.900000000001</v>
      </c>
      <c r="BP44" s="337">
        <v>18516.57</v>
      </c>
      <c r="BQ44" s="337">
        <v>18538.240000000002</v>
      </c>
      <c r="BR44" s="337">
        <v>18559.86</v>
      </c>
      <c r="BS44" s="337">
        <v>18581.41</v>
      </c>
      <c r="BT44" s="337">
        <v>18602.849999999999</v>
      </c>
      <c r="BU44" s="337">
        <v>18624.21</v>
      </c>
      <c r="BV44" s="337">
        <v>18645.53</v>
      </c>
    </row>
    <row r="45" spans="1:74" s="164" customFormat="1" ht="11.1" customHeight="1">
      <c r="A45" s="148"/>
      <c r="B45" s="169" t="s">
        <v>1003</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353"/>
      <c r="BA45" s="353"/>
      <c r="BB45" s="353"/>
      <c r="BC45" s="353"/>
      <c r="BD45" s="353"/>
      <c r="BE45" s="353"/>
      <c r="BF45" s="353"/>
      <c r="BG45" s="353"/>
      <c r="BH45" s="353"/>
      <c r="BI45" s="353"/>
      <c r="BJ45" s="353"/>
      <c r="BK45" s="353"/>
      <c r="BL45" s="353"/>
      <c r="BM45" s="353"/>
      <c r="BN45" s="353"/>
      <c r="BO45" s="353"/>
      <c r="BP45" s="353"/>
      <c r="BQ45" s="353"/>
      <c r="BR45" s="353"/>
      <c r="BS45" s="353"/>
      <c r="BT45" s="353"/>
      <c r="BU45" s="353"/>
      <c r="BV45" s="353"/>
    </row>
    <row r="46" spans="1:74" s="164" customFormat="1" ht="11.1" customHeight="1">
      <c r="A46" s="148" t="s">
        <v>1004</v>
      </c>
      <c r="B46" s="213" t="s">
        <v>622</v>
      </c>
      <c r="C46" s="262">
        <v>6.7336453596999997</v>
      </c>
      <c r="D46" s="262">
        <v>6.7350955184999997</v>
      </c>
      <c r="E46" s="262">
        <v>6.7394753814000001</v>
      </c>
      <c r="F46" s="262">
        <v>6.7534171164999997</v>
      </c>
      <c r="G46" s="262">
        <v>6.7586822616999997</v>
      </c>
      <c r="H46" s="262">
        <v>6.7619029848999999</v>
      </c>
      <c r="I46" s="262">
        <v>6.7593035699000001</v>
      </c>
      <c r="J46" s="262">
        <v>6.7612672367000002</v>
      </c>
      <c r="K46" s="262">
        <v>6.7640182688000001</v>
      </c>
      <c r="L46" s="262">
        <v>6.7690427727999998</v>
      </c>
      <c r="M46" s="262">
        <v>6.7722539558000001</v>
      </c>
      <c r="N46" s="262">
        <v>6.7751379241</v>
      </c>
      <c r="O46" s="262">
        <v>6.7735081983000001</v>
      </c>
      <c r="P46" s="262">
        <v>6.7788775973000002</v>
      </c>
      <c r="Q46" s="262">
        <v>6.7870596417</v>
      </c>
      <c r="R46" s="262">
        <v>6.8037846280999998</v>
      </c>
      <c r="S46" s="262">
        <v>6.8132942403000003</v>
      </c>
      <c r="T46" s="262">
        <v>6.8213187751</v>
      </c>
      <c r="U46" s="262">
        <v>6.8260266159</v>
      </c>
      <c r="V46" s="262">
        <v>6.8324547085000003</v>
      </c>
      <c r="W46" s="262">
        <v>6.8387714362000001</v>
      </c>
      <c r="X46" s="262">
        <v>6.8427316178000002</v>
      </c>
      <c r="Y46" s="262">
        <v>6.8505095017000004</v>
      </c>
      <c r="Z46" s="262">
        <v>6.8598599064999997</v>
      </c>
      <c r="AA46" s="262">
        <v>6.8765746850999996</v>
      </c>
      <c r="AB46" s="262">
        <v>6.8847262425000002</v>
      </c>
      <c r="AC46" s="262">
        <v>6.8901064313999996</v>
      </c>
      <c r="AD46" s="262">
        <v>6.8876414037</v>
      </c>
      <c r="AE46" s="262">
        <v>6.8912842419000002</v>
      </c>
      <c r="AF46" s="262">
        <v>6.8959610976999999</v>
      </c>
      <c r="AG46" s="262">
        <v>6.9040090548000004</v>
      </c>
      <c r="AH46" s="262">
        <v>6.9090011334000003</v>
      </c>
      <c r="AI46" s="262">
        <v>6.9132744170000002</v>
      </c>
      <c r="AJ46" s="262">
        <v>6.9120126961999997</v>
      </c>
      <c r="AK46" s="262">
        <v>6.9184605470999996</v>
      </c>
      <c r="AL46" s="262">
        <v>6.9278017601000004</v>
      </c>
      <c r="AM46" s="262">
        <v>6.9461008485000004</v>
      </c>
      <c r="AN46" s="262">
        <v>6.9566804010999999</v>
      </c>
      <c r="AO46" s="262">
        <v>6.9656049309999997</v>
      </c>
      <c r="AP46" s="262">
        <v>6.9715643562</v>
      </c>
      <c r="AQ46" s="262">
        <v>6.9781614023999996</v>
      </c>
      <c r="AR46" s="262">
        <v>6.9840859876000003</v>
      </c>
      <c r="AS46" s="262">
        <v>6.9869955893000002</v>
      </c>
      <c r="AT46" s="262">
        <v>6.9933321442</v>
      </c>
      <c r="AU46" s="262">
        <v>7.0007531297999996</v>
      </c>
      <c r="AV46" s="262">
        <v>7.0109831549999999</v>
      </c>
      <c r="AW46" s="262">
        <v>7.0192795455999999</v>
      </c>
      <c r="AX46" s="262">
        <v>7.0273669102999996</v>
      </c>
      <c r="AY46" s="262">
        <v>7.0359066816000002</v>
      </c>
      <c r="AZ46" s="350">
        <v>7.0430799999999998</v>
      </c>
      <c r="BA46" s="350">
        <v>7.0495479999999997</v>
      </c>
      <c r="BB46" s="350">
        <v>7.0530650000000001</v>
      </c>
      <c r="BC46" s="350">
        <v>7.0598070000000002</v>
      </c>
      <c r="BD46" s="350">
        <v>7.0675299999999996</v>
      </c>
      <c r="BE46" s="350">
        <v>7.0783449999999997</v>
      </c>
      <c r="BF46" s="350">
        <v>7.0864409999999998</v>
      </c>
      <c r="BG46" s="350">
        <v>7.0939319999999997</v>
      </c>
      <c r="BH46" s="350">
        <v>7.0997760000000003</v>
      </c>
      <c r="BI46" s="350">
        <v>7.1068369999999996</v>
      </c>
      <c r="BJ46" s="350">
        <v>7.1140739999999996</v>
      </c>
      <c r="BK46" s="350">
        <v>7.1218320000000004</v>
      </c>
      <c r="BL46" s="350">
        <v>7.1291599999999997</v>
      </c>
      <c r="BM46" s="350">
        <v>7.1364049999999999</v>
      </c>
      <c r="BN46" s="350">
        <v>7.1432260000000003</v>
      </c>
      <c r="BO46" s="350">
        <v>7.1505580000000002</v>
      </c>
      <c r="BP46" s="350">
        <v>7.158061</v>
      </c>
      <c r="BQ46" s="350">
        <v>7.1654669999999996</v>
      </c>
      <c r="BR46" s="350">
        <v>7.1735119999999997</v>
      </c>
      <c r="BS46" s="350">
        <v>7.1819280000000001</v>
      </c>
      <c r="BT46" s="350">
        <v>7.1907170000000002</v>
      </c>
      <c r="BU46" s="350">
        <v>7.1998759999999997</v>
      </c>
      <c r="BV46" s="350">
        <v>7.2094069999999997</v>
      </c>
    </row>
    <row r="47" spans="1:74" s="164" customFormat="1" ht="11.1" customHeight="1">
      <c r="A47" s="148" t="s">
        <v>1005</v>
      </c>
      <c r="B47" s="213" t="s">
        <v>656</v>
      </c>
      <c r="C47" s="262">
        <v>17.917760750999999</v>
      </c>
      <c r="D47" s="262">
        <v>17.926872370000002</v>
      </c>
      <c r="E47" s="262">
        <v>17.948718642999999</v>
      </c>
      <c r="F47" s="262">
        <v>18.021047640999999</v>
      </c>
      <c r="G47" s="262">
        <v>18.040052170999999</v>
      </c>
      <c r="H47" s="262">
        <v>18.043480302999999</v>
      </c>
      <c r="I47" s="262">
        <v>18.000289037999998</v>
      </c>
      <c r="J47" s="262">
        <v>17.995846623999999</v>
      </c>
      <c r="K47" s="262">
        <v>17.99911006</v>
      </c>
      <c r="L47" s="262">
        <v>18.018656649</v>
      </c>
      <c r="M47" s="262">
        <v>18.030898812</v>
      </c>
      <c r="N47" s="262">
        <v>18.044413850000002</v>
      </c>
      <c r="O47" s="262">
        <v>18.053398230999999</v>
      </c>
      <c r="P47" s="262">
        <v>18.073811668000001</v>
      </c>
      <c r="Q47" s="262">
        <v>18.099850627999999</v>
      </c>
      <c r="R47" s="262">
        <v>18.149027575000002</v>
      </c>
      <c r="S47" s="262">
        <v>18.173183237</v>
      </c>
      <c r="T47" s="262">
        <v>18.189830076</v>
      </c>
      <c r="U47" s="262">
        <v>18.183955396000002</v>
      </c>
      <c r="V47" s="262">
        <v>18.196844111000001</v>
      </c>
      <c r="W47" s="262">
        <v>18.213483525000001</v>
      </c>
      <c r="X47" s="262">
        <v>18.234764113000001</v>
      </c>
      <c r="Y47" s="262">
        <v>18.258237067</v>
      </c>
      <c r="Z47" s="262">
        <v>18.284792864</v>
      </c>
      <c r="AA47" s="262">
        <v>18.327438446999999</v>
      </c>
      <c r="AB47" s="262">
        <v>18.35040472</v>
      </c>
      <c r="AC47" s="262">
        <v>18.366698626000002</v>
      </c>
      <c r="AD47" s="262">
        <v>18.365781584</v>
      </c>
      <c r="AE47" s="262">
        <v>18.376634694</v>
      </c>
      <c r="AF47" s="262">
        <v>18.388719376000001</v>
      </c>
      <c r="AG47" s="262">
        <v>18.405129600999999</v>
      </c>
      <c r="AH47" s="262">
        <v>18.417356943000001</v>
      </c>
      <c r="AI47" s="262">
        <v>18.428495376000001</v>
      </c>
      <c r="AJ47" s="262">
        <v>18.430012511000001</v>
      </c>
      <c r="AK47" s="262">
        <v>18.445372414000001</v>
      </c>
      <c r="AL47" s="262">
        <v>18.466042697999999</v>
      </c>
      <c r="AM47" s="262">
        <v>18.499191773</v>
      </c>
      <c r="AN47" s="262">
        <v>18.525106509</v>
      </c>
      <c r="AO47" s="262">
        <v>18.550955318</v>
      </c>
      <c r="AP47" s="262">
        <v>18.583363148</v>
      </c>
      <c r="AQ47" s="262">
        <v>18.604111389</v>
      </c>
      <c r="AR47" s="262">
        <v>18.619824991000002</v>
      </c>
      <c r="AS47" s="262">
        <v>18.621596995000001</v>
      </c>
      <c r="AT47" s="262">
        <v>18.633921533999999</v>
      </c>
      <c r="AU47" s="262">
        <v>18.647891650999998</v>
      </c>
      <c r="AV47" s="262">
        <v>18.665127457000001</v>
      </c>
      <c r="AW47" s="262">
        <v>18.681173647000001</v>
      </c>
      <c r="AX47" s="262">
        <v>18.697650332999999</v>
      </c>
      <c r="AY47" s="262">
        <v>18.716052799</v>
      </c>
      <c r="AZ47" s="350">
        <v>18.73227</v>
      </c>
      <c r="BA47" s="350">
        <v>18.747789999999998</v>
      </c>
      <c r="BB47" s="350">
        <v>18.758420000000001</v>
      </c>
      <c r="BC47" s="350">
        <v>18.77572</v>
      </c>
      <c r="BD47" s="350">
        <v>18.795480000000001</v>
      </c>
      <c r="BE47" s="350">
        <v>18.822130000000001</v>
      </c>
      <c r="BF47" s="350">
        <v>18.843509999999998</v>
      </c>
      <c r="BG47" s="350">
        <v>18.864039999999999</v>
      </c>
      <c r="BH47" s="350">
        <v>18.881609999999998</v>
      </c>
      <c r="BI47" s="350">
        <v>18.90204</v>
      </c>
      <c r="BJ47" s="350">
        <v>18.923220000000001</v>
      </c>
      <c r="BK47" s="350">
        <v>18.946680000000001</v>
      </c>
      <c r="BL47" s="350">
        <v>18.9682</v>
      </c>
      <c r="BM47" s="350">
        <v>18.9893</v>
      </c>
      <c r="BN47" s="350">
        <v>19.008839999999999</v>
      </c>
      <c r="BO47" s="350">
        <v>19.029990000000002</v>
      </c>
      <c r="BP47" s="350">
        <v>19.051600000000001</v>
      </c>
      <c r="BQ47" s="350">
        <v>19.072929999999999</v>
      </c>
      <c r="BR47" s="350">
        <v>19.096019999999999</v>
      </c>
      <c r="BS47" s="350">
        <v>19.12012</v>
      </c>
      <c r="BT47" s="350">
        <v>19.145230000000002</v>
      </c>
      <c r="BU47" s="350">
        <v>19.17136</v>
      </c>
      <c r="BV47" s="350">
        <v>19.198499999999999</v>
      </c>
    </row>
    <row r="48" spans="1:74" s="164" customFormat="1" ht="11.1" customHeight="1">
      <c r="A48" s="148" t="s">
        <v>1006</v>
      </c>
      <c r="B48" s="213" t="s">
        <v>623</v>
      </c>
      <c r="C48" s="262">
        <v>19.902235205</v>
      </c>
      <c r="D48" s="262">
        <v>19.909045315</v>
      </c>
      <c r="E48" s="262">
        <v>19.922946854999999</v>
      </c>
      <c r="F48" s="262">
        <v>19.958428795</v>
      </c>
      <c r="G48" s="262">
        <v>19.975646471000001</v>
      </c>
      <c r="H48" s="262">
        <v>19.989088851999998</v>
      </c>
      <c r="I48" s="262">
        <v>19.989318379</v>
      </c>
      <c r="J48" s="262">
        <v>20.002288337</v>
      </c>
      <c r="K48" s="262">
        <v>20.018561168000002</v>
      </c>
      <c r="L48" s="262">
        <v>20.039998417</v>
      </c>
      <c r="M48" s="262">
        <v>20.061480835000001</v>
      </c>
      <c r="N48" s="262">
        <v>20.084869965999999</v>
      </c>
      <c r="O48" s="262">
        <v>20.109372637</v>
      </c>
      <c r="P48" s="262">
        <v>20.137170077</v>
      </c>
      <c r="Q48" s="262">
        <v>20.167469112999999</v>
      </c>
      <c r="R48" s="262">
        <v>20.206212924999999</v>
      </c>
      <c r="S48" s="262">
        <v>20.237057763999999</v>
      </c>
      <c r="T48" s="262">
        <v>20.265946809999999</v>
      </c>
      <c r="U48" s="262">
        <v>20.290130777000002</v>
      </c>
      <c r="V48" s="262">
        <v>20.317170204</v>
      </c>
      <c r="W48" s="262">
        <v>20.344315806000001</v>
      </c>
      <c r="X48" s="262">
        <v>20.364718133</v>
      </c>
      <c r="Y48" s="262">
        <v>20.397213166</v>
      </c>
      <c r="Z48" s="262">
        <v>20.434951459000001</v>
      </c>
      <c r="AA48" s="262">
        <v>20.496082027</v>
      </c>
      <c r="AB48" s="262">
        <v>20.530695077000001</v>
      </c>
      <c r="AC48" s="262">
        <v>20.556939624000002</v>
      </c>
      <c r="AD48" s="262">
        <v>20.566853975000001</v>
      </c>
      <c r="AE48" s="262">
        <v>20.582332786999999</v>
      </c>
      <c r="AF48" s="262">
        <v>20.595414366</v>
      </c>
      <c r="AG48" s="262">
        <v>20.602351714000001</v>
      </c>
      <c r="AH48" s="262">
        <v>20.613449075999998</v>
      </c>
      <c r="AI48" s="262">
        <v>20.624959452999999</v>
      </c>
      <c r="AJ48" s="262">
        <v>20.631019621</v>
      </c>
      <c r="AK48" s="262">
        <v>20.647753449</v>
      </c>
      <c r="AL48" s="262">
        <v>20.669297711999999</v>
      </c>
      <c r="AM48" s="262">
        <v>20.705862707000001</v>
      </c>
      <c r="AN48" s="262">
        <v>20.729370115999998</v>
      </c>
      <c r="AO48" s="262">
        <v>20.750030236000001</v>
      </c>
      <c r="AP48" s="262">
        <v>20.758302947000001</v>
      </c>
      <c r="AQ48" s="262">
        <v>20.780423578000001</v>
      </c>
      <c r="AR48" s="262">
        <v>20.80685201</v>
      </c>
      <c r="AS48" s="262">
        <v>20.847031918999999</v>
      </c>
      <c r="AT48" s="262">
        <v>20.874993194999998</v>
      </c>
      <c r="AU48" s="262">
        <v>20.900179515000001</v>
      </c>
      <c r="AV48" s="262">
        <v>20.919908206999999</v>
      </c>
      <c r="AW48" s="262">
        <v>20.941556617</v>
      </c>
      <c r="AX48" s="262">
        <v>20.962442073999998</v>
      </c>
      <c r="AY48" s="262">
        <v>20.979013593000001</v>
      </c>
      <c r="AZ48" s="350">
        <v>21.00104</v>
      </c>
      <c r="BA48" s="350">
        <v>21.02496</v>
      </c>
      <c r="BB48" s="350">
        <v>21.05078</v>
      </c>
      <c r="BC48" s="350">
        <v>21.078510000000001</v>
      </c>
      <c r="BD48" s="350">
        <v>21.108129999999999</v>
      </c>
      <c r="BE48" s="350">
        <v>21.145879999999998</v>
      </c>
      <c r="BF48" s="350">
        <v>21.174630000000001</v>
      </c>
      <c r="BG48" s="350">
        <v>21.200620000000001</v>
      </c>
      <c r="BH48" s="350">
        <v>21.217369999999999</v>
      </c>
      <c r="BI48" s="350">
        <v>21.24267</v>
      </c>
      <c r="BJ48" s="350">
        <v>21.270040000000002</v>
      </c>
      <c r="BK48" s="350">
        <v>21.30378</v>
      </c>
      <c r="BL48" s="350">
        <v>21.332100000000001</v>
      </c>
      <c r="BM48" s="350">
        <v>21.359290000000001</v>
      </c>
      <c r="BN48" s="350">
        <v>21.383700000000001</v>
      </c>
      <c r="BO48" s="350">
        <v>21.409849999999999</v>
      </c>
      <c r="BP48" s="350">
        <v>21.4361</v>
      </c>
      <c r="BQ48" s="350">
        <v>21.46123</v>
      </c>
      <c r="BR48" s="350">
        <v>21.488579999999999</v>
      </c>
      <c r="BS48" s="350">
        <v>21.516940000000002</v>
      </c>
      <c r="BT48" s="350">
        <v>21.546309999999998</v>
      </c>
      <c r="BU48" s="350">
        <v>21.576689999999999</v>
      </c>
      <c r="BV48" s="350">
        <v>21.608080000000001</v>
      </c>
    </row>
    <row r="49" spans="1:74" s="164" customFormat="1" ht="11.1" customHeight="1">
      <c r="A49" s="148" t="s">
        <v>1007</v>
      </c>
      <c r="B49" s="213" t="s">
        <v>624</v>
      </c>
      <c r="C49" s="262">
        <v>9.7638442943000001</v>
      </c>
      <c r="D49" s="262">
        <v>9.7618813876000008</v>
      </c>
      <c r="E49" s="262">
        <v>9.7645889181999994</v>
      </c>
      <c r="F49" s="262">
        <v>9.7802081291</v>
      </c>
      <c r="G49" s="262">
        <v>9.7860756021000004</v>
      </c>
      <c r="H49" s="262">
        <v>9.7904325800999992</v>
      </c>
      <c r="I49" s="262">
        <v>9.7903658564999994</v>
      </c>
      <c r="J49" s="262">
        <v>9.7938867495000004</v>
      </c>
      <c r="K49" s="262">
        <v>9.7980820523999999</v>
      </c>
      <c r="L49" s="262">
        <v>9.8026109087000002</v>
      </c>
      <c r="M49" s="262">
        <v>9.8084106740999992</v>
      </c>
      <c r="N49" s="262">
        <v>9.8151404918999994</v>
      </c>
      <c r="O49" s="262">
        <v>9.8193429317999996</v>
      </c>
      <c r="P49" s="262">
        <v>9.8305259272000001</v>
      </c>
      <c r="Q49" s="262">
        <v>9.8452320478999997</v>
      </c>
      <c r="R49" s="262">
        <v>9.8725349684000001</v>
      </c>
      <c r="S49" s="262">
        <v>9.8874820833000001</v>
      </c>
      <c r="T49" s="262">
        <v>9.8991470673999995</v>
      </c>
      <c r="U49" s="262">
        <v>9.9002340815000007</v>
      </c>
      <c r="V49" s="262">
        <v>9.9108066832000006</v>
      </c>
      <c r="W49" s="262">
        <v>9.9235690331999997</v>
      </c>
      <c r="X49" s="262">
        <v>9.9397209731</v>
      </c>
      <c r="Y49" s="262">
        <v>9.9559629390000008</v>
      </c>
      <c r="Z49" s="262">
        <v>9.9734947723000005</v>
      </c>
      <c r="AA49" s="262">
        <v>9.9989730700999999</v>
      </c>
      <c r="AB49" s="262">
        <v>10.01409219</v>
      </c>
      <c r="AC49" s="262">
        <v>10.02550873</v>
      </c>
      <c r="AD49" s="262">
        <v>10.028093653000001</v>
      </c>
      <c r="AE49" s="262">
        <v>10.035951808</v>
      </c>
      <c r="AF49" s="262">
        <v>10.043954161</v>
      </c>
      <c r="AG49" s="262">
        <v>10.049603489000001</v>
      </c>
      <c r="AH49" s="262">
        <v>10.059767149000001</v>
      </c>
      <c r="AI49" s="262">
        <v>10.071947921</v>
      </c>
      <c r="AJ49" s="262">
        <v>10.088132699000001</v>
      </c>
      <c r="AK49" s="262">
        <v>10.102857524999999</v>
      </c>
      <c r="AL49" s="262">
        <v>10.118109293</v>
      </c>
      <c r="AM49" s="262">
        <v>10.136517419</v>
      </c>
      <c r="AN49" s="262">
        <v>10.150851008</v>
      </c>
      <c r="AO49" s="262">
        <v>10.163739476</v>
      </c>
      <c r="AP49" s="262">
        <v>10.171831787</v>
      </c>
      <c r="AQ49" s="262">
        <v>10.184343290999999</v>
      </c>
      <c r="AR49" s="262">
        <v>10.197922952000001</v>
      </c>
      <c r="AS49" s="262">
        <v>10.212847418000001</v>
      </c>
      <c r="AT49" s="262">
        <v>10.228355906999999</v>
      </c>
      <c r="AU49" s="262">
        <v>10.244725066999999</v>
      </c>
      <c r="AV49" s="262">
        <v>10.265167168</v>
      </c>
      <c r="AW49" s="262">
        <v>10.280848468</v>
      </c>
      <c r="AX49" s="262">
        <v>10.294981236</v>
      </c>
      <c r="AY49" s="262">
        <v>10.30525637</v>
      </c>
      <c r="AZ49" s="350">
        <v>10.318020000000001</v>
      </c>
      <c r="BA49" s="350">
        <v>10.330970000000001</v>
      </c>
      <c r="BB49" s="350">
        <v>10.342739999999999</v>
      </c>
      <c r="BC49" s="350">
        <v>10.35708</v>
      </c>
      <c r="BD49" s="350">
        <v>10.372629999999999</v>
      </c>
      <c r="BE49" s="350">
        <v>10.391970000000001</v>
      </c>
      <c r="BF49" s="350">
        <v>10.407999999999999</v>
      </c>
      <c r="BG49" s="350">
        <v>10.423299999999999</v>
      </c>
      <c r="BH49" s="350">
        <v>10.436450000000001</v>
      </c>
      <c r="BI49" s="350">
        <v>10.45134</v>
      </c>
      <c r="BJ49" s="350">
        <v>10.466559999999999</v>
      </c>
      <c r="BK49" s="350">
        <v>10.48278</v>
      </c>
      <c r="BL49" s="350">
        <v>10.498139999999999</v>
      </c>
      <c r="BM49" s="350">
        <v>10.51332</v>
      </c>
      <c r="BN49" s="350">
        <v>10.52746</v>
      </c>
      <c r="BO49" s="350">
        <v>10.542909999999999</v>
      </c>
      <c r="BP49" s="350">
        <v>10.5588</v>
      </c>
      <c r="BQ49" s="350">
        <v>10.575469999999999</v>
      </c>
      <c r="BR49" s="350">
        <v>10.59201</v>
      </c>
      <c r="BS49" s="350">
        <v>10.608750000000001</v>
      </c>
      <c r="BT49" s="350">
        <v>10.625690000000001</v>
      </c>
      <c r="BU49" s="350">
        <v>10.64284</v>
      </c>
      <c r="BV49" s="350">
        <v>10.66018</v>
      </c>
    </row>
    <row r="50" spans="1:74" s="164" customFormat="1" ht="11.1" customHeight="1">
      <c r="A50" s="148" t="s">
        <v>1008</v>
      </c>
      <c r="B50" s="213" t="s">
        <v>625</v>
      </c>
      <c r="C50" s="262">
        <v>24.567430518999998</v>
      </c>
      <c r="D50" s="262">
        <v>24.572882869000001</v>
      </c>
      <c r="E50" s="262">
        <v>24.600277672000001</v>
      </c>
      <c r="F50" s="262">
        <v>24.699447230000001</v>
      </c>
      <c r="G50" s="262">
        <v>24.733352708999998</v>
      </c>
      <c r="H50" s="262">
        <v>24.751826413</v>
      </c>
      <c r="I50" s="262">
        <v>24.729108973999999</v>
      </c>
      <c r="J50" s="262">
        <v>24.736038652000001</v>
      </c>
      <c r="K50" s="262">
        <v>24.746856079000001</v>
      </c>
      <c r="L50" s="262">
        <v>24.763653438999999</v>
      </c>
      <c r="M50" s="262">
        <v>24.780677227999998</v>
      </c>
      <c r="N50" s="262">
        <v>24.800019628000001</v>
      </c>
      <c r="O50" s="262">
        <v>24.817284690000001</v>
      </c>
      <c r="P50" s="262">
        <v>24.844561276</v>
      </c>
      <c r="Q50" s="262">
        <v>24.877453437</v>
      </c>
      <c r="R50" s="262">
        <v>24.931820236</v>
      </c>
      <c r="S50" s="262">
        <v>24.964049245999998</v>
      </c>
      <c r="T50" s="262">
        <v>24.989999532999999</v>
      </c>
      <c r="U50" s="262">
        <v>24.995709559000002</v>
      </c>
      <c r="V50" s="262">
        <v>25.019573551000001</v>
      </c>
      <c r="W50" s="262">
        <v>25.047629970999999</v>
      </c>
      <c r="X50" s="262">
        <v>25.079029722000001</v>
      </c>
      <c r="Y50" s="262">
        <v>25.116107825</v>
      </c>
      <c r="Z50" s="262">
        <v>25.158015181</v>
      </c>
      <c r="AA50" s="262">
        <v>25.220881120000001</v>
      </c>
      <c r="AB50" s="262">
        <v>25.260349987000001</v>
      </c>
      <c r="AC50" s="262">
        <v>25.292551111000002</v>
      </c>
      <c r="AD50" s="262">
        <v>25.311232575999998</v>
      </c>
      <c r="AE50" s="262">
        <v>25.333587152</v>
      </c>
      <c r="AF50" s="262">
        <v>25.353362921999999</v>
      </c>
      <c r="AG50" s="262">
        <v>25.354333739000001</v>
      </c>
      <c r="AH50" s="262">
        <v>25.381121507</v>
      </c>
      <c r="AI50" s="262">
        <v>25.417500081</v>
      </c>
      <c r="AJ50" s="262">
        <v>25.477266121</v>
      </c>
      <c r="AK50" s="262">
        <v>25.522478806999999</v>
      </c>
      <c r="AL50" s="262">
        <v>25.566934801999999</v>
      </c>
      <c r="AM50" s="262">
        <v>25.612736690999999</v>
      </c>
      <c r="AN50" s="262">
        <v>25.654102362</v>
      </c>
      <c r="AO50" s="262">
        <v>25.693134400999998</v>
      </c>
      <c r="AP50" s="262">
        <v>25.725884988000001</v>
      </c>
      <c r="AQ50" s="262">
        <v>25.763210628</v>
      </c>
      <c r="AR50" s="262">
        <v>25.801163502000001</v>
      </c>
      <c r="AS50" s="262">
        <v>25.836029903</v>
      </c>
      <c r="AT50" s="262">
        <v>25.878022521999998</v>
      </c>
      <c r="AU50" s="262">
        <v>25.923427654000001</v>
      </c>
      <c r="AV50" s="262">
        <v>25.981059644999998</v>
      </c>
      <c r="AW50" s="262">
        <v>26.026679041000001</v>
      </c>
      <c r="AX50" s="262">
        <v>26.069100189</v>
      </c>
      <c r="AY50" s="262">
        <v>26.104643189000001</v>
      </c>
      <c r="AZ50" s="350">
        <v>26.143429999999999</v>
      </c>
      <c r="BA50" s="350">
        <v>26.18177</v>
      </c>
      <c r="BB50" s="350">
        <v>26.214189999999999</v>
      </c>
      <c r="BC50" s="350">
        <v>26.255780000000001</v>
      </c>
      <c r="BD50" s="350">
        <v>26.30105</v>
      </c>
      <c r="BE50" s="350">
        <v>26.355989999999998</v>
      </c>
      <c r="BF50" s="350">
        <v>26.404140000000002</v>
      </c>
      <c r="BG50" s="350">
        <v>26.45148</v>
      </c>
      <c r="BH50" s="350">
        <v>26.49532</v>
      </c>
      <c r="BI50" s="350">
        <v>26.54307</v>
      </c>
      <c r="BJ50" s="350">
        <v>26.592030000000001</v>
      </c>
      <c r="BK50" s="350">
        <v>26.643820000000002</v>
      </c>
      <c r="BL50" s="350">
        <v>26.693999999999999</v>
      </c>
      <c r="BM50" s="350">
        <v>26.74418</v>
      </c>
      <c r="BN50" s="350">
        <v>26.793520000000001</v>
      </c>
      <c r="BO50" s="350">
        <v>26.844339999999999</v>
      </c>
      <c r="BP50" s="350">
        <v>26.895790000000002</v>
      </c>
      <c r="BQ50" s="350">
        <v>26.947690000000001</v>
      </c>
      <c r="BR50" s="350">
        <v>27.000540000000001</v>
      </c>
      <c r="BS50" s="350">
        <v>27.054169999999999</v>
      </c>
      <c r="BT50" s="350">
        <v>27.10857</v>
      </c>
      <c r="BU50" s="350">
        <v>27.163740000000001</v>
      </c>
      <c r="BV50" s="350">
        <v>27.219670000000001</v>
      </c>
    </row>
    <row r="51" spans="1:74" s="164" customFormat="1" ht="11.1" customHeight="1">
      <c r="A51" s="148" t="s">
        <v>1009</v>
      </c>
      <c r="B51" s="213" t="s">
        <v>626</v>
      </c>
      <c r="C51" s="262">
        <v>7.2890815289999997</v>
      </c>
      <c r="D51" s="262">
        <v>7.2919666895999997</v>
      </c>
      <c r="E51" s="262">
        <v>7.3020202049999998</v>
      </c>
      <c r="F51" s="262">
        <v>7.3374955281999998</v>
      </c>
      <c r="G51" s="262">
        <v>7.3481956632000003</v>
      </c>
      <c r="H51" s="262">
        <v>7.3523740631000001</v>
      </c>
      <c r="I51" s="262">
        <v>7.3383444405000002</v>
      </c>
      <c r="J51" s="262">
        <v>7.3382440857000004</v>
      </c>
      <c r="K51" s="262">
        <v>7.3403867113999999</v>
      </c>
      <c r="L51" s="262">
        <v>7.3493133468999998</v>
      </c>
      <c r="M51" s="262">
        <v>7.3525361612999998</v>
      </c>
      <c r="N51" s="262">
        <v>7.3545961841</v>
      </c>
      <c r="O51" s="262">
        <v>7.3492956592000001</v>
      </c>
      <c r="P51" s="262">
        <v>7.3536784159000002</v>
      </c>
      <c r="Q51" s="262">
        <v>7.3615466980999997</v>
      </c>
      <c r="R51" s="262">
        <v>7.3785781959000003</v>
      </c>
      <c r="S51" s="262">
        <v>7.3891592614999997</v>
      </c>
      <c r="T51" s="262">
        <v>7.3989675852000003</v>
      </c>
      <c r="U51" s="262">
        <v>7.4067275579</v>
      </c>
      <c r="V51" s="262">
        <v>7.4159471040999998</v>
      </c>
      <c r="W51" s="262">
        <v>7.4253506150000002</v>
      </c>
      <c r="X51" s="262">
        <v>7.4337044254000002</v>
      </c>
      <c r="Y51" s="262">
        <v>7.4444011144999997</v>
      </c>
      <c r="Z51" s="262">
        <v>7.4562070172999997</v>
      </c>
      <c r="AA51" s="262">
        <v>7.4731201304999999</v>
      </c>
      <c r="AB51" s="262">
        <v>7.4841459627000004</v>
      </c>
      <c r="AC51" s="262">
        <v>7.4932825110000003</v>
      </c>
      <c r="AD51" s="262">
        <v>7.4993693105999997</v>
      </c>
      <c r="AE51" s="262">
        <v>7.5055976391000003</v>
      </c>
      <c r="AF51" s="262">
        <v>7.5108070317999998</v>
      </c>
      <c r="AG51" s="262">
        <v>7.5113495881999999</v>
      </c>
      <c r="AH51" s="262">
        <v>7.5172570351000001</v>
      </c>
      <c r="AI51" s="262">
        <v>7.5248814716999997</v>
      </c>
      <c r="AJ51" s="262">
        <v>7.5357952500999996</v>
      </c>
      <c r="AK51" s="262">
        <v>7.5456744023000004</v>
      </c>
      <c r="AL51" s="262">
        <v>7.5560912804000004</v>
      </c>
      <c r="AM51" s="262">
        <v>7.5673783256</v>
      </c>
      <c r="AN51" s="262">
        <v>7.5786213241000002</v>
      </c>
      <c r="AO51" s="262">
        <v>7.5901527173999996</v>
      </c>
      <c r="AP51" s="262">
        <v>7.6087328477999998</v>
      </c>
      <c r="AQ51" s="262">
        <v>7.6157707738999996</v>
      </c>
      <c r="AR51" s="262">
        <v>7.6180268379999996</v>
      </c>
      <c r="AS51" s="262">
        <v>7.6053339638999997</v>
      </c>
      <c r="AT51" s="262">
        <v>7.6056516110999999</v>
      </c>
      <c r="AU51" s="262">
        <v>7.6088127034999999</v>
      </c>
      <c r="AV51" s="262">
        <v>7.6172904599000004</v>
      </c>
      <c r="AW51" s="262">
        <v>7.6242835284000003</v>
      </c>
      <c r="AX51" s="262">
        <v>7.6322651280000002</v>
      </c>
      <c r="AY51" s="262">
        <v>7.6421175619000001</v>
      </c>
      <c r="AZ51" s="350">
        <v>7.6514139999999999</v>
      </c>
      <c r="BA51" s="350">
        <v>7.6610379999999996</v>
      </c>
      <c r="BB51" s="350">
        <v>7.6699590000000004</v>
      </c>
      <c r="BC51" s="350">
        <v>7.6810090000000004</v>
      </c>
      <c r="BD51" s="350">
        <v>7.6931570000000002</v>
      </c>
      <c r="BE51" s="350">
        <v>7.7086540000000001</v>
      </c>
      <c r="BF51" s="350">
        <v>7.7213139999999996</v>
      </c>
      <c r="BG51" s="350">
        <v>7.7333869999999996</v>
      </c>
      <c r="BH51" s="350">
        <v>7.743563</v>
      </c>
      <c r="BI51" s="350">
        <v>7.7554420000000004</v>
      </c>
      <c r="BJ51" s="350">
        <v>7.7677149999999999</v>
      </c>
      <c r="BK51" s="350">
        <v>7.7810509999999997</v>
      </c>
      <c r="BL51" s="350">
        <v>7.7936120000000004</v>
      </c>
      <c r="BM51" s="350">
        <v>7.8060669999999996</v>
      </c>
      <c r="BN51" s="350">
        <v>7.8178380000000001</v>
      </c>
      <c r="BO51" s="350">
        <v>7.8305129999999998</v>
      </c>
      <c r="BP51" s="350">
        <v>7.843515</v>
      </c>
      <c r="BQ51" s="350">
        <v>7.8569820000000004</v>
      </c>
      <c r="BR51" s="350">
        <v>7.8705350000000003</v>
      </c>
      <c r="BS51" s="350">
        <v>7.8843110000000003</v>
      </c>
      <c r="BT51" s="350">
        <v>7.8983109999999996</v>
      </c>
      <c r="BU51" s="350">
        <v>7.9125350000000001</v>
      </c>
      <c r="BV51" s="350">
        <v>7.9269829999999999</v>
      </c>
    </row>
    <row r="52" spans="1:74" s="164" customFormat="1" ht="11.1" customHeight="1">
      <c r="A52" s="148" t="s">
        <v>1010</v>
      </c>
      <c r="B52" s="213" t="s">
        <v>627</v>
      </c>
      <c r="C52" s="262">
        <v>14.805445758999999</v>
      </c>
      <c r="D52" s="262">
        <v>14.820290666</v>
      </c>
      <c r="E52" s="262">
        <v>14.842338463000001</v>
      </c>
      <c r="F52" s="262">
        <v>14.891617850999999</v>
      </c>
      <c r="G52" s="262">
        <v>14.913049900000001</v>
      </c>
      <c r="H52" s="262">
        <v>14.926663313000001</v>
      </c>
      <c r="I52" s="262">
        <v>14.916032949</v>
      </c>
      <c r="J52" s="262">
        <v>14.926327944000001</v>
      </c>
      <c r="K52" s="262">
        <v>14.941123158</v>
      </c>
      <c r="L52" s="262">
        <v>14.96677326</v>
      </c>
      <c r="M52" s="262">
        <v>14.98580291</v>
      </c>
      <c r="N52" s="262">
        <v>15.004566777000001</v>
      </c>
      <c r="O52" s="262">
        <v>15.01423535</v>
      </c>
      <c r="P52" s="262">
        <v>15.039089786</v>
      </c>
      <c r="Q52" s="262">
        <v>15.070300573000001</v>
      </c>
      <c r="R52" s="262">
        <v>15.120263329</v>
      </c>
      <c r="S52" s="262">
        <v>15.154890105</v>
      </c>
      <c r="T52" s="262">
        <v>15.186576518000001</v>
      </c>
      <c r="U52" s="262">
        <v>15.213660843</v>
      </c>
      <c r="V52" s="262">
        <v>15.240712826999999</v>
      </c>
      <c r="W52" s="262">
        <v>15.266070743</v>
      </c>
      <c r="X52" s="262">
        <v>15.281920703999999</v>
      </c>
      <c r="Y52" s="262">
        <v>15.309750899999999</v>
      </c>
      <c r="Z52" s="262">
        <v>15.341747442999999</v>
      </c>
      <c r="AA52" s="262">
        <v>15.385108941</v>
      </c>
      <c r="AB52" s="262">
        <v>15.420039222</v>
      </c>
      <c r="AC52" s="262">
        <v>15.453736894</v>
      </c>
      <c r="AD52" s="262">
        <v>15.487180867999999</v>
      </c>
      <c r="AE52" s="262">
        <v>15.517679139</v>
      </c>
      <c r="AF52" s="262">
        <v>15.546210619</v>
      </c>
      <c r="AG52" s="262">
        <v>15.566376669</v>
      </c>
      <c r="AH52" s="262">
        <v>15.595773543</v>
      </c>
      <c r="AI52" s="262">
        <v>15.628002605000001</v>
      </c>
      <c r="AJ52" s="262">
        <v>15.667067896000001</v>
      </c>
      <c r="AK52" s="262">
        <v>15.701958297999999</v>
      </c>
      <c r="AL52" s="262">
        <v>15.736677855</v>
      </c>
      <c r="AM52" s="262">
        <v>15.771493239</v>
      </c>
      <c r="AN52" s="262">
        <v>15.805671099</v>
      </c>
      <c r="AO52" s="262">
        <v>15.839478108</v>
      </c>
      <c r="AP52" s="262">
        <v>15.878678093</v>
      </c>
      <c r="AQ52" s="262">
        <v>15.907420532</v>
      </c>
      <c r="AR52" s="262">
        <v>15.931469249999999</v>
      </c>
      <c r="AS52" s="262">
        <v>15.939359286</v>
      </c>
      <c r="AT52" s="262">
        <v>15.962619286000001</v>
      </c>
      <c r="AU52" s="262">
        <v>15.989784287999999</v>
      </c>
      <c r="AV52" s="262">
        <v>16.026788610000001</v>
      </c>
      <c r="AW52" s="262">
        <v>16.057312877000001</v>
      </c>
      <c r="AX52" s="262">
        <v>16.087291405999999</v>
      </c>
      <c r="AY52" s="262">
        <v>16.117230888999998</v>
      </c>
      <c r="AZ52" s="350">
        <v>16.14574</v>
      </c>
      <c r="BA52" s="350">
        <v>16.17332</v>
      </c>
      <c r="BB52" s="350">
        <v>16.19539</v>
      </c>
      <c r="BC52" s="350">
        <v>16.22456</v>
      </c>
      <c r="BD52" s="350">
        <v>16.256239999999998</v>
      </c>
      <c r="BE52" s="350">
        <v>16.294599999999999</v>
      </c>
      <c r="BF52" s="350">
        <v>16.328199999999999</v>
      </c>
      <c r="BG52" s="350">
        <v>16.361190000000001</v>
      </c>
      <c r="BH52" s="350">
        <v>16.39217</v>
      </c>
      <c r="BI52" s="350">
        <v>16.42501</v>
      </c>
      <c r="BJ52" s="350">
        <v>16.458310000000001</v>
      </c>
      <c r="BK52" s="350">
        <v>16.492380000000001</v>
      </c>
      <c r="BL52" s="350">
        <v>16.526340000000001</v>
      </c>
      <c r="BM52" s="350">
        <v>16.56052</v>
      </c>
      <c r="BN52" s="350">
        <v>16.595079999999999</v>
      </c>
      <c r="BO52" s="350">
        <v>16.629580000000001</v>
      </c>
      <c r="BP52" s="350">
        <v>16.664159999999999</v>
      </c>
      <c r="BQ52" s="350">
        <v>16.69802</v>
      </c>
      <c r="BR52" s="350">
        <v>16.733409999999999</v>
      </c>
      <c r="BS52" s="350">
        <v>16.76952</v>
      </c>
      <c r="BT52" s="350">
        <v>16.806339999999999</v>
      </c>
      <c r="BU52" s="350">
        <v>16.843879999999999</v>
      </c>
      <c r="BV52" s="350">
        <v>16.88213</v>
      </c>
    </row>
    <row r="53" spans="1:74" s="164" customFormat="1" ht="11.1" customHeight="1">
      <c r="A53" s="148" t="s">
        <v>1011</v>
      </c>
      <c r="B53" s="213" t="s">
        <v>628</v>
      </c>
      <c r="C53" s="262">
        <v>9.0013541494999991</v>
      </c>
      <c r="D53" s="262">
        <v>8.9985384929999999</v>
      </c>
      <c r="E53" s="262">
        <v>8.9998241442999998</v>
      </c>
      <c r="F53" s="262">
        <v>9.0158989049000002</v>
      </c>
      <c r="G53" s="262">
        <v>9.0173713206000006</v>
      </c>
      <c r="H53" s="262">
        <v>9.0149291929000004</v>
      </c>
      <c r="I53" s="262">
        <v>8.9982227576000007</v>
      </c>
      <c r="J53" s="262">
        <v>8.9957138663999991</v>
      </c>
      <c r="K53" s="262">
        <v>8.9970527550000003</v>
      </c>
      <c r="L53" s="262">
        <v>9.0041546129000007</v>
      </c>
      <c r="M53" s="262">
        <v>9.0117526688999998</v>
      </c>
      <c r="N53" s="262">
        <v>9.0217621124999994</v>
      </c>
      <c r="O53" s="262">
        <v>9.0363599521999998</v>
      </c>
      <c r="P53" s="262">
        <v>9.0495594147999991</v>
      </c>
      <c r="Q53" s="262">
        <v>9.0635375087999996</v>
      </c>
      <c r="R53" s="262">
        <v>9.0811696640000008</v>
      </c>
      <c r="S53" s="262">
        <v>9.0945484481999994</v>
      </c>
      <c r="T53" s="262">
        <v>9.1065492913000003</v>
      </c>
      <c r="U53" s="262">
        <v>9.1122072351999996</v>
      </c>
      <c r="V53" s="262">
        <v>9.1251759145999998</v>
      </c>
      <c r="W53" s="262">
        <v>9.1404903715000003</v>
      </c>
      <c r="X53" s="262">
        <v>9.1606209010999997</v>
      </c>
      <c r="Y53" s="262">
        <v>9.1787741915000005</v>
      </c>
      <c r="Z53" s="262">
        <v>9.1974205379999994</v>
      </c>
      <c r="AA53" s="262">
        <v>9.2195344973999998</v>
      </c>
      <c r="AB53" s="262">
        <v>9.2369360383999997</v>
      </c>
      <c r="AC53" s="262">
        <v>9.2525997178000008</v>
      </c>
      <c r="AD53" s="262">
        <v>9.2650836711999993</v>
      </c>
      <c r="AE53" s="262">
        <v>9.2783530257999995</v>
      </c>
      <c r="AF53" s="262">
        <v>9.2909659171999994</v>
      </c>
      <c r="AG53" s="262">
        <v>9.2972493006000008</v>
      </c>
      <c r="AH53" s="262">
        <v>9.3128040489000004</v>
      </c>
      <c r="AI53" s="262">
        <v>9.3319571175</v>
      </c>
      <c r="AJ53" s="262">
        <v>9.3613256738999997</v>
      </c>
      <c r="AK53" s="262">
        <v>9.3827125072000008</v>
      </c>
      <c r="AL53" s="262">
        <v>9.4027347850999998</v>
      </c>
      <c r="AM53" s="262">
        <v>9.4200627915999995</v>
      </c>
      <c r="AN53" s="262">
        <v>9.4383532454000001</v>
      </c>
      <c r="AO53" s="262">
        <v>9.4562764305999991</v>
      </c>
      <c r="AP53" s="262">
        <v>9.4759707982000005</v>
      </c>
      <c r="AQ53" s="262">
        <v>9.4915556080000005</v>
      </c>
      <c r="AR53" s="262">
        <v>9.5051693110999995</v>
      </c>
      <c r="AS53" s="262">
        <v>9.5122384115000003</v>
      </c>
      <c r="AT53" s="262">
        <v>9.5253400228</v>
      </c>
      <c r="AU53" s="262">
        <v>9.5399006490999998</v>
      </c>
      <c r="AV53" s="262">
        <v>9.5573604767999996</v>
      </c>
      <c r="AW53" s="262">
        <v>9.5737589937000003</v>
      </c>
      <c r="AX53" s="262">
        <v>9.5905363860000001</v>
      </c>
      <c r="AY53" s="262">
        <v>9.6090127455999994</v>
      </c>
      <c r="AZ53" s="350">
        <v>9.6255579999999998</v>
      </c>
      <c r="BA53" s="350">
        <v>9.6414919999999995</v>
      </c>
      <c r="BB53" s="350">
        <v>9.6534960000000005</v>
      </c>
      <c r="BC53" s="350">
        <v>9.6706959999999995</v>
      </c>
      <c r="BD53" s="350">
        <v>9.6897739999999999</v>
      </c>
      <c r="BE53" s="350">
        <v>9.7134750000000007</v>
      </c>
      <c r="BF53" s="350">
        <v>9.7342479999999991</v>
      </c>
      <c r="BG53" s="350">
        <v>9.7548390000000005</v>
      </c>
      <c r="BH53" s="350">
        <v>9.7747600000000006</v>
      </c>
      <c r="BI53" s="350">
        <v>9.7953539999999997</v>
      </c>
      <c r="BJ53" s="350">
        <v>9.8161310000000004</v>
      </c>
      <c r="BK53" s="350">
        <v>9.83718</v>
      </c>
      <c r="BL53" s="350">
        <v>9.8582599999999996</v>
      </c>
      <c r="BM53" s="350">
        <v>9.8794579999999996</v>
      </c>
      <c r="BN53" s="350">
        <v>9.9007909999999999</v>
      </c>
      <c r="BO53" s="350">
        <v>9.922212</v>
      </c>
      <c r="BP53" s="350">
        <v>9.9437379999999997</v>
      </c>
      <c r="BQ53" s="350">
        <v>9.9648260000000004</v>
      </c>
      <c r="BR53" s="350">
        <v>9.9869669999999999</v>
      </c>
      <c r="BS53" s="350">
        <v>10.00962</v>
      </c>
      <c r="BT53" s="350">
        <v>10.032780000000001</v>
      </c>
      <c r="BU53" s="350">
        <v>10.05646</v>
      </c>
      <c r="BV53" s="350">
        <v>10.08065</v>
      </c>
    </row>
    <row r="54" spans="1:74" s="164" customFormat="1" ht="11.1" customHeight="1">
      <c r="A54" s="149" t="s">
        <v>1012</v>
      </c>
      <c r="B54" s="214" t="s">
        <v>629</v>
      </c>
      <c r="C54" s="69">
        <v>19.114347702</v>
      </c>
      <c r="D54" s="69">
        <v>19.116099547000001</v>
      </c>
      <c r="E54" s="69">
        <v>19.134789230999999</v>
      </c>
      <c r="F54" s="69">
        <v>19.215200802999998</v>
      </c>
      <c r="G54" s="69">
        <v>19.234178131</v>
      </c>
      <c r="H54" s="69">
        <v>19.236505262000001</v>
      </c>
      <c r="I54" s="69">
        <v>19.183757670999999</v>
      </c>
      <c r="J54" s="69">
        <v>19.181602804000001</v>
      </c>
      <c r="K54" s="69">
        <v>19.191616133</v>
      </c>
      <c r="L54" s="69">
        <v>19.22990338</v>
      </c>
      <c r="M54" s="69">
        <v>19.252173815999999</v>
      </c>
      <c r="N54" s="69">
        <v>19.274533160000001</v>
      </c>
      <c r="O54" s="69">
        <v>19.297657413</v>
      </c>
      <c r="P54" s="69">
        <v>19.319687575</v>
      </c>
      <c r="Q54" s="69">
        <v>19.341299646</v>
      </c>
      <c r="R54" s="69">
        <v>19.362358138000001</v>
      </c>
      <c r="S54" s="69">
        <v>19.383235642999999</v>
      </c>
      <c r="T54" s="69">
        <v>19.403796672999999</v>
      </c>
      <c r="U54" s="69">
        <v>19.418419549999999</v>
      </c>
      <c r="V54" s="69">
        <v>19.442563888999999</v>
      </c>
      <c r="W54" s="69">
        <v>19.470608010999999</v>
      </c>
      <c r="X54" s="69">
        <v>19.504461065000001</v>
      </c>
      <c r="Y54" s="69">
        <v>19.538872893000001</v>
      </c>
      <c r="Z54" s="69">
        <v>19.575752644000001</v>
      </c>
      <c r="AA54" s="69">
        <v>19.620859890999998</v>
      </c>
      <c r="AB54" s="69">
        <v>19.658355808</v>
      </c>
      <c r="AC54" s="69">
        <v>19.693999968</v>
      </c>
      <c r="AD54" s="69">
        <v>19.723355493</v>
      </c>
      <c r="AE54" s="69">
        <v>19.758623796999998</v>
      </c>
      <c r="AF54" s="69">
        <v>19.795368003</v>
      </c>
      <c r="AG54" s="69">
        <v>19.839923636999998</v>
      </c>
      <c r="AH54" s="69">
        <v>19.874867999999999</v>
      </c>
      <c r="AI54" s="69">
        <v>19.906536621000001</v>
      </c>
      <c r="AJ54" s="69">
        <v>19.931439014999999</v>
      </c>
      <c r="AK54" s="69">
        <v>19.959174010000002</v>
      </c>
      <c r="AL54" s="69">
        <v>19.986251123999999</v>
      </c>
      <c r="AM54" s="69">
        <v>20.009825095</v>
      </c>
      <c r="AN54" s="69">
        <v>20.037720392000001</v>
      </c>
      <c r="AO54" s="69">
        <v>20.067091752</v>
      </c>
      <c r="AP54" s="69">
        <v>20.099779694999999</v>
      </c>
      <c r="AQ54" s="69">
        <v>20.130722794</v>
      </c>
      <c r="AR54" s="69">
        <v>20.161761567999999</v>
      </c>
      <c r="AS54" s="69">
        <v>20.194519531000001</v>
      </c>
      <c r="AT54" s="69">
        <v>20.224532017000001</v>
      </c>
      <c r="AU54" s="69">
        <v>20.253422539999999</v>
      </c>
      <c r="AV54" s="69">
        <v>20.279438464999998</v>
      </c>
      <c r="AW54" s="69">
        <v>20.307399541999999</v>
      </c>
      <c r="AX54" s="69">
        <v>20.335553136000001</v>
      </c>
      <c r="AY54" s="69">
        <v>20.364782466000001</v>
      </c>
      <c r="AZ54" s="354">
        <v>20.392659999999999</v>
      </c>
      <c r="BA54" s="354">
        <v>20.420059999999999</v>
      </c>
      <c r="BB54" s="354">
        <v>20.441610000000001</v>
      </c>
      <c r="BC54" s="354">
        <v>20.47212</v>
      </c>
      <c r="BD54" s="354">
        <v>20.506209999999999</v>
      </c>
      <c r="BE54" s="354">
        <v>20.550550000000001</v>
      </c>
      <c r="BF54" s="354">
        <v>20.586780000000001</v>
      </c>
      <c r="BG54" s="354">
        <v>20.621569999999998</v>
      </c>
      <c r="BH54" s="354">
        <v>20.652740000000001</v>
      </c>
      <c r="BI54" s="354">
        <v>20.686319999999998</v>
      </c>
      <c r="BJ54" s="354">
        <v>20.720120000000001</v>
      </c>
      <c r="BK54" s="354">
        <v>20.754359999999998</v>
      </c>
      <c r="BL54" s="354">
        <v>20.788430000000002</v>
      </c>
      <c r="BM54" s="354">
        <v>20.82255</v>
      </c>
      <c r="BN54" s="354">
        <v>20.855899999999998</v>
      </c>
      <c r="BO54" s="354">
        <v>20.890740000000001</v>
      </c>
      <c r="BP54" s="354">
        <v>20.92625</v>
      </c>
      <c r="BQ54" s="354">
        <v>20.961960000000001</v>
      </c>
      <c r="BR54" s="354">
        <v>20.99916</v>
      </c>
      <c r="BS54" s="354">
        <v>21.037379999999999</v>
      </c>
      <c r="BT54" s="354">
        <v>21.076619999999998</v>
      </c>
      <c r="BU54" s="354">
        <v>21.116890000000001</v>
      </c>
      <c r="BV54" s="354">
        <v>21.158169999999998</v>
      </c>
    </row>
    <row r="55" spans="1:74" s="164" customFormat="1" ht="11.1" customHeight="1">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5"/>
      <c r="AZ55" s="355"/>
      <c r="BA55" s="355"/>
      <c r="BB55" s="355"/>
      <c r="BC55" s="355"/>
      <c r="BD55" s="355"/>
      <c r="BE55" s="355"/>
      <c r="BF55" s="355"/>
      <c r="BG55" s="355"/>
      <c r="BH55" s="355"/>
      <c r="BI55" s="355"/>
      <c r="BJ55" s="355"/>
      <c r="BK55" s="355"/>
      <c r="BL55" s="355"/>
      <c r="BM55" s="355"/>
      <c r="BN55" s="355"/>
      <c r="BO55" s="355"/>
      <c r="BP55" s="355"/>
      <c r="BQ55" s="355"/>
      <c r="BR55" s="355"/>
      <c r="BS55" s="355"/>
      <c r="BT55" s="355"/>
      <c r="BU55" s="355"/>
      <c r="BV55" s="355"/>
    </row>
    <row r="56" spans="1:74" s="164" customFormat="1" ht="12" customHeight="1">
      <c r="A56" s="148"/>
      <c r="B56" s="648" t="s">
        <v>1119</v>
      </c>
      <c r="C56" s="649"/>
      <c r="D56" s="649"/>
      <c r="E56" s="649"/>
      <c r="F56" s="649"/>
      <c r="G56" s="649"/>
      <c r="H56" s="649"/>
      <c r="I56" s="649"/>
      <c r="J56" s="649"/>
      <c r="K56" s="649"/>
      <c r="L56" s="649"/>
      <c r="M56" s="649"/>
      <c r="N56" s="649"/>
      <c r="O56" s="649"/>
      <c r="P56" s="649"/>
      <c r="Q56" s="649"/>
      <c r="AY56" s="518"/>
      <c r="AZ56" s="518"/>
      <c r="BA56" s="518"/>
      <c r="BB56" s="518"/>
      <c r="BC56" s="518"/>
      <c r="BD56" s="518"/>
      <c r="BE56" s="518"/>
      <c r="BF56" s="518"/>
      <c r="BG56" s="518"/>
      <c r="BH56" s="518"/>
      <c r="BI56" s="518"/>
      <c r="BJ56" s="518"/>
    </row>
    <row r="57" spans="1:74" s="477" customFormat="1" ht="12" customHeight="1">
      <c r="A57" s="476"/>
      <c r="B57" s="670" t="s">
        <v>1149</v>
      </c>
      <c r="C57" s="671"/>
      <c r="D57" s="671"/>
      <c r="E57" s="671"/>
      <c r="F57" s="671"/>
      <c r="G57" s="671"/>
      <c r="H57" s="671"/>
      <c r="I57" s="671"/>
      <c r="J57" s="671"/>
      <c r="K57" s="671"/>
      <c r="L57" s="671"/>
      <c r="M57" s="671"/>
      <c r="N57" s="671"/>
      <c r="O57" s="671"/>
      <c r="P57" s="671"/>
      <c r="Q57" s="667"/>
      <c r="AY57" s="519"/>
      <c r="AZ57" s="519"/>
      <c r="BA57" s="519"/>
      <c r="BB57" s="519"/>
      <c r="BC57" s="519"/>
      <c r="BD57" s="519"/>
      <c r="BE57" s="519"/>
      <c r="BF57" s="519"/>
      <c r="BG57" s="519"/>
      <c r="BH57" s="519"/>
      <c r="BI57" s="519"/>
      <c r="BJ57" s="519"/>
    </row>
    <row r="58" spans="1:74" s="477" customFormat="1" ht="12" customHeight="1">
      <c r="A58" s="476"/>
      <c r="B58" s="665" t="s">
        <v>1193</v>
      </c>
      <c r="C58" s="671"/>
      <c r="D58" s="671"/>
      <c r="E58" s="671"/>
      <c r="F58" s="671"/>
      <c r="G58" s="671"/>
      <c r="H58" s="671"/>
      <c r="I58" s="671"/>
      <c r="J58" s="671"/>
      <c r="K58" s="671"/>
      <c r="L58" s="671"/>
      <c r="M58" s="671"/>
      <c r="N58" s="671"/>
      <c r="O58" s="671"/>
      <c r="P58" s="671"/>
      <c r="Q58" s="667"/>
      <c r="AY58" s="519"/>
      <c r="AZ58" s="519"/>
      <c r="BA58" s="519"/>
      <c r="BB58" s="519"/>
      <c r="BC58" s="519"/>
      <c r="BD58" s="519"/>
      <c r="BE58" s="519"/>
      <c r="BF58" s="519"/>
      <c r="BG58" s="519"/>
      <c r="BH58" s="519"/>
      <c r="BI58" s="519"/>
      <c r="BJ58" s="519"/>
    </row>
    <row r="59" spans="1:74" s="478" customFormat="1" ht="12" customHeight="1">
      <c r="A59" s="476"/>
      <c r="B59" s="697" t="s">
        <v>1194</v>
      </c>
      <c r="C59" s="667"/>
      <c r="D59" s="667"/>
      <c r="E59" s="667"/>
      <c r="F59" s="667"/>
      <c r="G59" s="667"/>
      <c r="H59" s="667"/>
      <c r="I59" s="667"/>
      <c r="J59" s="667"/>
      <c r="K59" s="667"/>
      <c r="L59" s="667"/>
      <c r="M59" s="667"/>
      <c r="N59" s="667"/>
      <c r="O59" s="667"/>
      <c r="P59" s="667"/>
      <c r="Q59" s="667"/>
      <c r="AY59" s="520"/>
      <c r="AZ59" s="520"/>
      <c r="BA59" s="520"/>
      <c r="BB59" s="520"/>
      <c r="BC59" s="520"/>
      <c r="BD59" s="520"/>
      <c r="BE59" s="520"/>
      <c r="BF59" s="520"/>
      <c r="BG59" s="520"/>
      <c r="BH59" s="520"/>
      <c r="BI59" s="520"/>
      <c r="BJ59" s="520"/>
    </row>
    <row r="60" spans="1:74" s="477" customFormat="1" ht="12" customHeight="1">
      <c r="A60" s="476"/>
      <c r="B60" s="670" t="s">
        <v>5</v>
      </c>
      <c r="C60" s="671"/>
      <c r="D60" s="671"/>
      <c r="E60" s="671"/>
      <c r="F60" s="671"/>
      <c r="G60" s="671"/>
      <c r="H60" s="671"/>
      <c r="I60" s="671"/>
      <c r="J60" s="671"/>
      <c r="K60" s="671"/>
      <c r="L60" s="671"/>
      <c r="M60" s="671"/>
      <c r="N60" s="671"/>
      <c r="O60" s="671"/>
      <c r="P60" s="671"/>
      <c r="Q60" s="667"/>
      <c r="AY60" s="519"/>
      <c r="AZ60" s="519"/>
      <c r="BA60" s="519"/>
      <c r="BB60" s="519"/>
      <c r="BC60" s="519"/>
      <c r="BD60" s="519"/>
      <c r="BE60" s="519"/>
      <c r="BF60" s="519"/>
      <c r="BG60" s="519"/>
      <c r="BH60" s="519"/>
      <c r="BI60" s="519"/>
      <c r="BJ60" s="519"/>
    </row>
    <row r="61" spans="1:74" s="477" customFormat="1" ht="12" customHeight="1">
      <c r="A61" s="476"/>
      <c r="B61" s="665" t="s">
        <v>1154</v>
      </c>
      <c r="C61" s="666"/>
      <c r="D61" s="666"/>
      <c r="E61" s="666"/>
      <c r="F61" s="666"/>
      <c r="G61" s="666"/>
      <c r="H61" s="666"/>
      <c r="I61" s="666"/>
      <c r="J61" s="666"/>
      <c r="K61" s="666"/>
      <c r="L61" s="666"/>
      <c r="M61" s="666"/>
      <c r="N61" s="666"/>
      <c r="O61" s="666"/>
      <c r="P61" s="666"/>
      <c r="Q61" s="667"/>
      <c r="AY61" s="519"/>
      <c r="AZ61" s="519"/>
      <c r="BA61" s="519"/>
      <c r="BB61" s="519"/>
      <c r="BC61" s="519"/>
      <c r="BD61" s="519"/>
      <c r="BE61" s="519"/>
      <c r="BF61" s="519"/>
      <c r="BG61" s="519"/>
      <c r="BH61" s="519"/>
      <c r="BI61" s="519"/>
      <c r="BJ61" s="519"/>
    </row>
    <row r="62" spans="1:74" s="477" customFormat="1" ht="12" customHeight="1">
      <c r="A62" s="443"/>
      <c r="B62" s="678" t="s">
        <v>6</v>
      </c>
      <c r="C62" s="667"/>
      <c r="D62" s="667"/>
      <c r="E62" s="667"/>
      <c r="F62" s="667"/>
      <c r="G62" s="667"/>
      <c r="H62" s="667"/>
      <c r="I62" s="667"/>
      <c r="J62" s="667"/>
      <c r="K62" s="667"/>
      <c r="L62" s="667"/>
      <c r="M62" s="667"/>
      <c r="N62" s="667"/>
      <c r="O62" s="667"/>
      <c r="P62" s="667"/>
      <c r="Q62" s="667"/>
      <c r="AY62" s="519"/>
      <c r="AZ62" s="519"/>
      <c r="BA62" s="519"/>
      <c r="BB62" s="519"/>
      <c r="BC62" s="519"/>
      <c r="BD62" s="519"/>
      <c r="BE62" s="519"/>
      <c r="BF62" s="519"/>
      <c r="BG62" s="519"/>
      <c r="BH62" s="519"/>
      <c r="BI62" s="519"/>
      <c r="BJ62" s="519"/>
    </row>
    <row r="63" spans="1:74">
      <c r="BK63" s="356"/>
      <c r="BL63" s="356"/>
      <c r="BM63" s="356"/>
      <c r="BN63" s="356"/>
      <c r="BO63" s="356"/>
      <c r="BP63" s="356"/>
      <c r="BQ63" s="356"/>
      <c r="BR63" s="356"/>
      <c r="BS63" s="356"/>
      <c r="BT63" s="356"/>
      <c r="BU63" s="356"/>
      <c r="BV63" s="356"/>
    </row>
    <row r="64" spans="1:74">
      <c r="BK64" s="356"/>
      <c r="BL64" s="356"/>
      <c r="BM64" s="356"/>
      <c r="BN64" s="356"/>
      <c r="BO64" s="356"/>
      <c r="BP64" s="356"/>
      <c r="BQ64" s="356"/>
      <c r="BR64" s="356"/>
      <c r="BS64" s="356"/>
      <c r="BT64" s="356"/>
      <c r="BU64" s="356"/>
      <c r="BV64" s="356"/>
    </row>
    <row r="65" spans="63:74">
      <c r="BK65" s="356"/>
      <c r="BL65" s="356"/>
      <c r="BM65" s="356"/>
      <c r="BN65" s="356"/>
      <c r="BO65" s="356"/>
      <c r="BP65" s="356"/>
      <c r="BQ65" s="356"/>
      <c r="BR65" s="356"/>
      <c r="BS65" s="356"/>
      <c r="BT65" s="356"/>
      <c r="BU65" s="356"/>
      <c r="BV65" s="356"/>
    </row>
    <row r="66" spans="63:74">
      <c r="BK66" s="356"/>
      <c r="BL66" s="356"/>
      <c r="BM66" s="356"/>
      <c r="BN66" s="356"/>
      <c r="BO66" s="356"/>
      <c r="BP66" s="356"/>
      <c r="BQ66" s="356"/>
      <c r="BR66" s="356"/>
      <c r="BS66" s="356"/>
      <c r="BT66" s="356"/>
      <c r="BU66" s="356"/>
      <c r="BV66" s="356"/>
    </row>
    <row r="67" spans="63:74">
      <c r="BK67" s="356"/>
      <c r="BL67" s="356"/>
      <c r="BM67" s="356"/>
      <c r="BN67" s="356"/>
      <c r="BO67" s="356"/>
      <c r="BP67" s="356"/>
      <c r="BQ67" s="356"/>
      <c r="BR67" s="356"/>
      <c r="BS67" s="356"/>
      <c r="BT67" s="356"/>
      <c r="BU67" s="356"/>
      <c r="BV67" s="356"/>
    </row>
    <row r="68" spans="63:74">
      <c r="BK68" s="356"/>
      <c r="BL68" s="356"/>
      <c r="BM68" s="356"/>
      <c r="BN68" s="356"/>
      <c r="BO68" s="356"/>
      <c r="BP68" s="356"/>
      <c r="BQ68" s="356"/>
      <c r="BR68" s="356"/>
      <c r="BS68" s="356"/>
      <c r="BT68" s="356"/>
      <c r="BU68" s="356"/>
      <c r="BV68" s="356"/>
    </row>
    <row r="69" spans="63:74">
      <c r="BK69" s="356"/>
      <c r="BL69" s="356"/>
      <c r="BM69" s="356"/>
      <c r="BN69" s="356"/>
      <c r="BO69" s="356"/>
      <c r="BP69" s="356"/>
      <c r="BQ69" s="356"/>
      <c r="BR69" s="356"/>
      <c r="BS69" s="356"/>
      <c r="BT69" s="356"/>
      <c r="BU69" s="356"/>
      <c r="BV69" s="356"/>
    </row>
    <row r="70" spans="63:74">
      <c r="BK70" s="356"/>
      <c r="BL70" s="356"/>
      <c r="BM70" s="356"/>
      <c r="BN70" s="356"/>
      <c r="BO70" s="356"/>
      <c r="BP70" s="356"/>
      <c r="BQ70" s="356"/>
      <c r="BR70" s="356"/>
      <c r="BS70" s="356"/>
      <c r="BT70" s="356"/>
      <c r="BU70" s="356"/>
      <c r="BV70" s="356"/>
    </row>
    <row r="71" spans="63:74">
      <c r="BK71" s="356"/>
      <c r="BL71" s="356"/>
      <c r="BM71" s="356"/>
      <c r="BN71" s="356"/>
      <c r="BO71" s="356"/>
      <c r="BP71" s="356"/>
      <c r="BQ71" s="356"/>
      <c r="BR71" s="356"/>
      <c r="BS71" s="356"/>
      <c r="BT71" s="356"/>
      <c r="BU71" s="356"/>
      <c r="BV71" s="356"/>
    </row>
    <row r="72" spans="63:74">
      <c r="BK72" s="356"/>
      <c r="BL72" s="356"/>
      <c r="BM72" s="356"/>
      <c r="BN72" s="356"/>
      <c r="BO72" s="356"/>
      <c r="BP72" s="356"/>
      <c r="BQ72" s="356"/>
      <c r="BR72" s="356"/>
      <c r="BS72" s="356"/>
      <c r="BT72" s="356"/>
      <c r="BU72" s="356"/>
      <c r="BV72" s="356"/>
    </row>
    <row r="73" spans="63:74">
      <c r="BK73" s="356"/>
      <c r="BL73" s="356"/>
      <c r="BM73" s="356"/>
      <c r="BN73" s="356"/>
      <c r="BO73" s="356"/>
      <c r="BP73" s="356"/>
      <c r="BQ73" s="356"/>
      <c r="BR73" s="356"/>
      <c r="BS73" s="356"/>
      <c r="BT73" s="356"/>
      <c r="BU73" s="356"/>
      <c r="BV73" s="356"/>
    </row>
    <row r="74" spans="63:74">
      <c r="BK74" s="356"/>
      <c r="BL74" s="356"/>
      <c r="BM74" s="356"/>
      <c r="BN74" s="356"/>
      <c r="BO74" s="356"/>
      <c r="BP74" s="356"/>
      <c r="BQ74" s="356"/>
      <c r="BR74" s="356"/>
      <c r="BS74" s="356"/>
      <c r="BT74" s="356"/>
      <c r="BU74" s="356"/>
      <c r="BV74" s="356"/>
    </row>
    <row r="75" spans="63:74">
      <c r="BK75" s="356"/>
      <c r="BL75" s="356"/>
      <c r="BM75" s="356"/>
      <c r="BN75" s="356"/>
      <c r="BO75" s="356"/>
      <c r="BP75" s="356"/>
      <c r="BQ75" s="356"/>
      <c r="BR75" s="356"/>
      <c r="BS75" s="356"/>
      <c r="BT75" s="356"/>
      <c r="BU75" s="356"/>
      <c r="BV75" s="356"/>
    </row>
    <row r="76" spans="63:74">
      <c r="BK76" s="356"/>
      <c r="BL76" s="356"/>
      <c r="BM76" s="356"/>
      <c r="BN76" s="356"/>
      <c r="BO76" s="356"/>
      <c r="BP76" s="356"/>
      <c r="BQ76" s="356"/>
      <c r="BR76" s="356"/>
      <c r="BS76" s="356"/>
      <c r="BT76" s="356"/>
      <c r="BU76" s="356"/>
      <c r="BV76" s="356"/>
    </row>
    <row r="77" spans="63:74">
      <c r="BK77" s="356"/>
      <c r="BL77" s="356"/>
      <c r="BM77" s="356"/>
      <c r="BN77" s="356"/>
      <c r="BO77" s="356"/>
      <c r="BP77" s="356"/>
      <c r="BQ77" s="356"/>
      <c r="BR77" s="356"/>
      <c r="BS77" s="356"/>
      <c r="BT77" s="356"/>
      <c r="BU77" s="356"/>
      <c r="BV77" s="356"/>
    </row>
    <row r="78" spans="63:74">
      <c r="BK78" s="356"/>
      <c r="BL78" s="356"/>
      <c r="BM78" s="356"/>
      <c r="BN78" s="356"/>
      <c r="BO78" s="356"/>
      <c r="BP78" s="356"/>
      <c r="BQ78" s="356"/>
      <c r="BR78" s="356"/>
      <c r="BS78" s="356"/>
      <c r="BT78" s="356"/>
      <c r="BU78" s="356"/>
      <c r="BV78" s="356"/>
    </row>
    <row r="79" spans="63:74">
      <c r="BK79" s="356"/>
      <c r="BL79" s="356"/>
      <c r="BM79" s="356"/>
      <c r="BN79" s="356"/>
      <c r="BO79" s="356"/>
      <c r="BP79" s="356"/>
      <c r="BQ79" s="356"/>
      <c r="BR79" s="356"/>
      <c r="BS79" s="356"/>
      <c r="BT79" s="356"/>
      <c r="BU79" s="356"/>
      <c r="BV79" s="356"/>
    </row>
    <row r="80" spans="63:74">
      <c r="BK80" s="356"/>
      <c r="BL80" s="356"/>
      <c r="BM80" s="356"/>
      <c r="BN80" s="356"/>
      <c r="BO80" s="356"/>
      <c r="BP80" s="356"/>
      <c r="BQ80" s="356"/>
      <c r="BR80" s="356"/>
      <c r="BS80" s="356"/>
      <c r="BT80" s="356"/>
      <c r="BU80" s="356"/>
      <c r="BV80" s="356"/>
    </row>
    <row r="81" spans="63:74">
      <c r="BK81" s="356"/>
      <c r="BL81" s="356"/>
      <c r="BM81" s="356"/>
      <c r="BN81" s="356"/>
      <c r="BO81" s="356"/>
      <c r="BP81" s="356"/>
      <c r="BQ81" s="356"/>
      <c r="BR81" s="356"/>
      <c r="BS81" s="356"/>
      <c r="BT81" s="356"/>
      <c r="BU81" s="356"/>
      <c r="BV81" s="356"/>
    </row>
    <row r="82" spans="63:74">
      <c r="BK82" s="356"/>
      <c r="BL82" s="356"/>
      <c r="BM82" s="356"/>
      <c r="BN82" s="356"/>
      <c r="BO82" s="356"/>
      <c r="BP82" s="356"/>
      <c r="BQ82" s="356"/>
      <c r="BR82" s="356"/>
      <c r="BS82" s="356"/>
      <c r="BT82" s="356"/>
      <c r="BU82" s="356"/>
      <c r="BV82" s="356"/>
    </row>
    <row r="83" spans="63:74">
      <c r="BK83" s="356"/>
      <c r="BL83" s="356"/>
      <c r="BM83" s="356"/>
      <c r="BN83" s="356"/>
      <c r="BO83" s="356"/>
      <c r="BP83" s="356"/>
      <c r="BQ83" s="356"/>
      <c r="BR83" s="356"/>
      <c r="BS83" s="356"/>
      <c r="BT83" s="356"/>
      <c r="BU83" s="356"/>
      <c r="BV83" s="356"/>
    </row>
    <row r="84" spans="63:74">
      <c r="BK84" s="356"/>
      <c r="BL84" s="356"/>
      <c r="BM84" s="356"/>
      <c r="BN84" s="356"/>
      <c r="BO84" s="356"/>
      <c r="BP84" s="356"/>
      <c r="BQ84" s="356"/>
      <c r="BR84" s="356"/>
      <c r="BS84" s="356"/>
      <c r="BT84" s="356"/>
      <c r="BU84" s="356"/>
      <c r="BV84" s="356"/>
    </row>
    <row r="85" spans="63:74">
      <c r="BK85" s="356"/>
      <c r="BL85" s="356"/>
      <c r="BM85" s="356"/>
      <c r="BN85" s="356"/>
      <c r="BO85" s="356"/>
      <c r="BP85" s="356"/>
      <c r="BQ85" s="356"/>
      <c r="BR85" s="356"/>
      <c r="BS85" s="356"/>
      <c r="BT85" s="356"/>
      <c r="BU85" s="356"/>
      <c r="BV85" s="356"/>
    </row>
    <row r="86" spans="63:74">
      <c r="BK86" s="356"/>
      <c r="BL86" s="356"/>
      <c r="BM86" s="356"/>
      <c r="BN86" s="356"/>
      <c r="BO86" s="356"/>
      <c r="BP86" s="356"/>
      <c r="BQ86" s="356"/>
      <c r="BR86" s="356"/>
      <c r="BS86" s="356"/>
      <c r="BT86" s="356"/>
      <c r="BU86" s="356"/>
      <c r="BV86" s="356"/>
    </row>
    <row r="87" spans="63:74">
      <c r="BK87" s="356"/>
      <c r="BL87" s="356"/>
      <c r="BM87" s="356"/>
      <c r="BN87" s="356"/>
      <c r="BO87" s="356"/>
      <c r="BP87" s="356"/>
      <c r="BQ87" s="356"/>
      <c r="BR87" s="356"/>
      <c r="BS87" s="356"/>
      <c r="BT87" s="356"/>
      <c r="BU87" s="356"/>
      <c r="BV87" s="356"/>
    </row>
    <row r="88" spans="63:74">
      <c r="BK88" s="356"/>
      <c r="BL88" s="356"/>
      <c r="BM88" s="356"/>
      <c r="BN88" s="356"/>
      <c r="BO88" s="356"/>
      <c r="BP88" s="356"/>
      <c r="BQ88" s="356"/>
      <c r="BR88" s="356"/>
      <c r="BS88" s="356"/>
      <c r="BT88" s="356"/>
      <c r="BU88" s="356"/>
      <c r="BV88" s="356"/>
    </row>
    <row r="89" spans="63:74">
      <c r="BK89" s="356"/>
      <c r="BL89" s="356"/>
      <c r="BM89" s="356"/>
      <c r="BN89" s="356"/>
      <c r="BO89" s="356"/>
      <c r="BP89" s="356"/>
      <c r="BQ89" s="356"/>
      <c r="BR89" s="356"/>
      <c r="BS89" s="356"/>
      <c r="BT89" s="356"/>
      <c r="BU89" s="356"/>
      <c r="BV89" s="356"/>
    </row>
    <row r="90" spans="63:74">
      <c r="BK90" s="356"/>
      <c r="BL90" s="356"/>
      <c r="BM90" s="356"/>
      <c r="BN90" s="356"/>
      <c r="BO90" s="356"/>
      <c r="BP90" s="356"/>
      <c r="BQ90" s="356"/>
      <c r="BR90" s="356"/>
      <c r="BS90" s="356"/>
      <c r="BT90" s="356"/>
      <c r="BU90" s="356"/>
      <c r="BV90" s="356"/>
    </row>
    <row r="91" spans="63:74">
      <c r="BK91" s="356"/>
      <c r="BL91" s="356"/>
      <c r="BM91" s="356"/>
      <c r="BN91" s="356"/>
      <c r="BO91" s="356"/>
      <c r="BP91" s="356"/>
      <c r="BQ91" s="356"/>
      <c r="BR91" s="356"/>
      <c r="BS91" s="356"/>
      <c r="BT91" s="356"/>
      <c r="BU91" s="356"/>
      <c r="BV91" s="356"/>
    </row>
    <row r="92" spans="63:74">
      <c r="BK92" s="356"/>
      <c r="BL92" s="356"/>
      <c r="BM92" s="356"/>
      <c r="BN92" s="356"/>
      <c r="BO92" s="356"/>
      <c r="BP92" s="356"/>
      <c r="BQ92" s="356"/>
      <c r="BR92" s="356"/>
      <c r="BS92" s="356"/>
      <c r="BT92" s="356"/>
      <c r="BU92" s="356"/>
      <c r="BV92" s="356"/>
    </row>
    <row r="93" spans="63:74">
      <c r="BK93" s="356"/>
      <c r="BL93" s="356"/>
      <c r="BM93" s="356"/>
      <c r="BN93" s="356"/>
      <c r="BO93" s="356"/>
      <c r="BP93" s="356"/>
      <c r="BQ93" s="356"/>
      <c r="BR93" s="356"/>
      <c r="BS93" s="356"/>
      <c r="BT93" s="356"/>
      <c r="BU93" s="356"/>
      <c r="BV93" s="356"/>
    </row>
    <row r="94" spans="63:74">
      <c r="BK94" s="356"/>
      <c r="BL94" s="356"/>
      <c r="BM94" s="356"/>
      <c r="BN94" s="356"/>
      <c r="BO94" s="356"/>
      <c r="BP94" s="356"/>
      <c r="BQ94" s="356"/>
      <c r="BR94" s="356"/>
      <c r="BS94" s="356"/>
      <c r="BT94" s="356"/>
      <c r="BU94" s="356"/>
      <c r="BV94" s="356"/>
    </row>
    <row r="95" spans="63:74">
      <c r="BK95" s="356"/>
      <c r="BL95" s="356"/>
      <c r="BM95" s="356"/>
      <c r="BN95" s="356"/>
      <c r="BO95" s="356"/>
      <c r="BP95" s="356"/>
      <c r="BQ95" s="356"/>
      <c r="BR95" s="356"/>
      <c r="BS95" s="356"/>
      <c r="BT95" s="356"/>
      <c r="BU95" s="356"/>
      <c r="BV95" s="356"/>
    </row>
    <row r="96" spans="63:74">
      <c r="BK96" s="356"/>
      <c r="BL96" s="356"/>
      <c r="BM96" s="356"/>
      <c r="BN96" s="356"/>
      <c r="BO96" s="356"/>
      <c r="BP96" s="356"/>
      <c r="BQ96" s="356"/>
      <c r="BR96" s="356"/>
      <c r="BS96" s="356"/>
      <c r="BT96" s="356"/>
      <c r="BU96" s="356"/>
      <c r="BV96" s="356"/>
    </row>
    <row r="97" spans="63:74">
      <c r="BK97" s="356"/>
      <c r="BL97" s="356"/>
      <c r="BM97" s="356"/>
      <c r="BN97" s="356"/>
      <c r="BO97" s="356"/>
      <c r="BP97" s="356"/>
      <c r="BQ97" s="356"/>
      <c r="BR97" s="356"/>
      <c r="BS97" s="356"/>
      <c r="BT97" s="356"/>
      <c r="BU97" s="356"/>
      <c r="BV97" s="356"/>
    </row>
    <row r="98" spans="63:74">
      <c r="BK98" s="356"/>
      <c r="BL98" s="356"/>
      <c r="BM98" s="356"/>
      <c r="BN98" s="356"/>
      <c r="BO98" s="356"/>
      <c r="BP98" s="356"/>
      <c r="BQ98" s="356"/>
      <c r="BR98" s="356"/>
      <c r="BS98" s="356"/>
      <c r="BT98" s="356"/>
      <c r="BU98" s="356"/>
      <c r="BV98" s="356"/>
    </row>
    <row r="99" spans="63:74">
      <c r="BK99" s="356"/>
      <c r="BL99" s="356"/>
      <c r="BM99" s="356"/>
      <c r="BN99" s="356"/>
      <c r="BO99" s="356"/>
      <c r="BP99" s="356"/>
      <c r="BQ99" s="356"/>
      <c r="BR99" s="356"/>
      <c r="BS99" s="356"/>
      <c r="BT99" s="356"/>
      <c r="BU99" s="356"/>
      <c r="BV99" s="356"/>
    </row>
    <row r="100" spans="63:74">
      <c r="BK100" s="356"/>
      <c r="BL100" s="356"/>
      <c r="BM100" s="356"/>
      <c r="BN100" s="356"/>
      <c r="BO100" s="356"/>
      <c r="BP100" s="356"/>
      <c r="BQ100" s="356"/>
      <c r="BR100" s="356"/>
      <c r="BS100" s="356"/>
      <c r="BT100" s="356"/>
      <c r="BU100" s="356"/>
      <c r="BV100" s="356"/>
    </row>
    <row r="101" spans="63:74">
      <c r="BK101" s="356"/>
      <c r="BL101" s="356"/>
      <c r="BM101" s="356"/>
      <c r="BN101" s="356"/>
      <c r="BO101" s="356"/>
      <c r="BP101" s="356"/>
      <c r="BQ101" s="356"/>
      <c r="BR101" s="356"/>
      <c r="BS101" s="356"/>
      <c r="BT101" s="356"/>
      <c r="BU101" s="356"/>
      <c r="BV101" s="356"/>
    </row>
    <row r="102" spans="63:74">
      <c r="BK102" s="356"/>
      <c r="BL102" s="356"/>
      <c r="BM102" s="356"/>
      <c r="BN102" s="356"/>
      <c r="BO102" s="356"/>
      <c r="BP102" s="356"/>
      <c r="BQ102" s="356"/>
      <c r="BR102" s="356"/>
      <c r="BS102" s="356"/>
      <c r="BT102" s="356"/>
      <c r="BU102" s="356"/>
      <c r="BV102" s="356"/>
    </row>
    <row r="103" spans="63:74">
      <c r="BK103" s="356"/>
      <c r="BL103" s="356"/>
      <c r="BM103" s="356"/>
      <c r="BN103" s="356"/>
      <c r="BO103" s="356"/>
      <c r="BP103" s="356"/>
      <c r="BQ103" s="356"/>
      <c r="BR103" s="356"/>
      <c r="BS103" s="356"/>
      <c r="BT103" s="356"/>
      <c r="BU103" s="356"/>
      <c r="BV103" s="356"/>
    </row>
    <row r="104" spans="63:74">
      <c r="BK104" s="356"/>
      <c r="BL104" s="356"/>
      <c r="BM104" s="356"/>
      <c r="BN104" s="356"/>
      <c r="BO104" s="356"/>
      <c r="BP104" s="356"/>
      <c r="BQ104" s="356"/>
      <c r="BR104" s="356"/>
      <c r="BS104" s="356"/>
      <c r="BT104" s="356"/>
      <c r="BU104" s="356"/>
      <c r="BV104" s="356"/>
    </row>
    <row r="105" spans="63:74">
      <c r="BK105" s="356"/>
      <c r="BL105" s="356"/>
      <c r="BM105" s="356"/>
      <c r="BN105" s="356"/>
      <c r="BO105" s="356"/>
      <c r="BP105" s="356"/>
      <c r="BQ105" s="356"/>
      <c r="BR105" s="356"/>
      <c r="BS105" s="356"/>
      <c r="BT105" s="356"/>
      <c r="BU105" s="356"/>
      <c r="BV105" s="356"/>
    </row>
    <row r="106" spans="63:74">
      <c r="BK106" s="356"/>
      <c r="BL106" s="356"/>
      <c r="BM106" s="356"/>
      <c r="BN106" s="356"/>
      <c r="BO106" s="356"/>
      <c r="BP106" s="356"/>
      <c r="BQ106" s="356"/>
      <c r="BR106" s="356"/>
      <c r="BS106" s="356"/>
      <c r="BT106" s="356"/>
      <c r="BU106" s="356"/>
      <c r="BV106" s="356"/>
    </row>
    <row r="107" spans="63:74">
      <c r="BK107" s="356"/>
      <c r="BL107" s="356"/>
      <c r="BM107" s="356"/>
      <c r="BN107" s="356"/>
      <c r="BO107" s="356"/>
      <c r="BP107" s="356"/>
      <c r="BQ107" s="356"/>
      <c r="BR107" s="356"/>
      <c r="BS107" s="356"/>
      <c r="BT107" s="356"/>
      <c r="BU107" s="356"/>
      <c r="BV107" s="356"/>
    </row>
    <row r="108" spans="63:74">
      <c r="BK108" s="356"/>
      <c r="BL108" s="356"/>
      <c r="BM108" s="356"/>
      <c r="BN108" s="356"/>
      <c r="BO108" s="356"/>
      <c r="BP108" s="356"/>
      <c r="BQ108" s="356"/>
      <c r="BR108" s="356"/>
      <c r="BS108" s="356"/>
      <c r="BT108" s="356"/>
      <c r="BU108" s="356"/>
      <c r="BV108" s="356"/>
    </row>
    <row r="109" spans="63:74">
      <c r="BK109" s="356"/>
      <c r="BL109" s="356"/>
      <c r="BM109" s="356"/>
      <c r="BN109" s="356"/>
      <c r="BO109" s="356"/>
      <c r="BP109" s="356"/>
      <c r="BQ109" s="356"/>
      <c r="BR109" s="356"/>
      <c r="BS109" s="356"/>
      <c r="BT109" s="356"/>
      <c r="BU109" s="356"/>
      <c r="BV109" s="356"/>
    </row>
    <row r="110" spans="63:74">
      <c r="BK110" s="356"/>
      <c r="BL110" s="356"/>
      <c r="BM110" s="356"/>
      <c r="BN110" s="356"/>
      <c r="BO110" s="356"/>
      <c r="BP110" s="356"/>
      <c r="BQ110" s="356"/>
      <c r="BR110" s="356"/>
      <c r="BS110" s="356"/>
      <c r="BT110" s="356"/>
      <c r="BU110" s="356"/>
      <c r="BV110" s="356"/>
    </row>
    <row r="111" spans="63:74">
      <c r="BK111" s="356"/>
      <c r="BL111" s="356"/>
      <c r="BM111" s="356"/>
      <c r="BN111" s="356"/>
      <c r="BO111" s="356"/>
      <c r="BP111" s="356"/>
      <c r="BQ111" s="356"/>
      <c r="BR111" s="356"/>
      <c r="BS111" s="356"/>
      <c r="BT111" s="356"/>
      <c r="BU111" s="356"/>
      <c r="BV111" s="356"/>
    </row>
    <row r="112" spans="63:74">
      <c r="BK112" s="356"/>
      <c r="BL112" s="356"/>
      <c r="BM112" s="356"/>
      <c r="BN112" s="356"/>
      <c r="BO112" s="356"/>
      <c r="BP112" s="356"/>
      <c r="BQ112" s="356"/>
      <c r="BR112" s="356"/>
      <c r="BS112" s="356"/>
      <c r="BT112" s="356"/>
      <c r="BU112" s="356"/>
      <c r="BV112" s="356"/>
    </row>
    <row r="113" spans="63:74">
      <c r="BK113" s="356"/>
      <c r="BL113" s="356"/>
      <c r="BM113" s="356"/>
      <c r="BN113" s="356"/>
      <c r="BO113" s="356"/>
      <c r="BP113" s="356"/>
      <c r="BQ113" s="356"/>
      <c r="BR113" s="356"/>
      <c r="BS113" s="356"/>
      <c r="BT113" s="356"/>
      <c r="BU113" s="356"/>
      <c r="BV113" s="356"/>
    </row>
    <row r="114" spans="63:74">
      <c r="BK114" s="356"/>
      <c r="BL114" s="356"/>
      <c r="BM114" s="356"/>
      <c r="BN114" s="356"/>
      <c r="BO114" s="356"/>
      <c r="BP114" s="356"/>
      <c r="BQ114" s="356"/>
      <c r="BR114" s="356"/>
      <c r="BS114" s="356"/>
      <c r="BT114" s="356"/>
      <c r="BU114" s="356"/>
      <c r="BV114" s="356"/>
    </row>
    <row r="115" spans="63:74">
      <c r="BK115" s="356"/>
      <c r="BL115" s="356"/>
      <c r="BM115" s="356"/>
      <c r="BN115" s="356"/>
      <c r="BO115" s="356"/>
      <c r="BP115" s="356"/>
      <c r="BQ115" s="356"/>
      <c r="BR115" s="356"/>
      <c r="BS115" s="356"/>
      <c r="BT115" s="356"/>
      <c r="BU115" s="356"/>
      <c r="BV115" s="356"/>
    </row>
    <row r="116" spans="63:74">
      <c r="BK116" s="356"/>
      <c r="BL116" s="356"/>
      <c r="BM116" s="356"/>
      <c r="BN116" s="356"/>
      <c r="BO116" s="356"/>
      <c r="BP116" s="356"/>
      <c r="BQ116" s="356"/>
      <c r="BR116" s="356"/>
      <c r="BS116" s="356"/>
      <c r="BT116" s="356"/>
      <c r="BU116" s="356"/>
      <c r="BV116" s="356"/>
    </row>
    <row r="117" spans="63:74">
      <c r="BK117" s="356"/>
      <c r="BL117" s="356"/>
      <c r="BM117" s="356"/>
      <c r="BN117" s="356"/>
      <c r="BO117" s="356"/>
      <c r="BP117" s="356"/>
      <c r="BQ117" s="356"/>
      <c r="BR117" s="356"/>
      <c r="BS117" s="356"/>
      <c r="BT117" s="356"/>
      <c r="BU117" s="356"/>
      <c r="BV117" s="356"/>
    </row>
    <row r="118" spans="63:74">
      <c r="BK118" s="356"/>
      <c r="BL118" s="356"/>
      <c r="BM118" s="356"/>
      <c r="BN118" s="356"/>
      <c r="BO118" s="356"/>
      <c r="BP118" s="356"/>
      <c r="BQ118" s="356"/>
      <c r="BR118" s="356"/>
      <c r="BS118" s="356"/>
      <c r="BT118" s="356"/>
      <c r="BU118" s="356"/>
      <c r="BV118" s="356"/>
    </row>
    <row r="119" spans="63:74">
      <c r="BK119" s="356"/>
      <c r="BL119" s="356"/>
      <c r="BM119" s="356"/>
      <c r="BN119" s="356"/>
      <c r="BO119" s="356"/>
      <c r="BP119" s="356"/>
      <c r="BQ119" s="356"/>
      <c r="BR119" s="356"/>
      <c r="BS119" s="356"/>
      <c r="BT119" s="356"/>
      <c r="BU119" s="356"/>
      <c r="BV119" s="356"/>
    </row>
    <row r="120" spans="63:74">
      <c r="BK120" s="356"/>
      <c r="BL120" s="356"/>
      <c r="BM120" s="356"/>
      <c r="BN120" s="356"/>
      <c r="BO120" s="356"/>
      <c r="BP120" s="356"/>
      <c r="BQ120" s="356"/>
      <c r="BR120" s="356"/>
      <c r="BS120" s="356"/>
      <c r="BT120" s="356"/>
      <c r="BU120" s="356"/>
      <c r="BV120" s="356"/>
    </row>
    <row r="121" spans="63:74">
      <c r="BK121" s="356"/>
      <c r="BL121" s="356"/>
      <c r="BM121" s="356"/>
      <c r="BN121" s="356"/>
      <c r="BO121" s="356"/>
      <c r="BP121" s="356"/>
      <c r="BQ121" s="356"/>
      <c r="BR121" s="356"/>
      <c r="BS121" s="356"/>
      <c r="BT121" s="356"/>
      <c r="BU121" s="356"/>
      <c r="BV121" s="356"/>
    </row>
    <row r="122" spans="63:74">
      <c r="BK122" s="356"/>
      <c r="BL122" s="356"/>
      <c r="BM122" s="356"/>
      <c r="BN122" s="356"/>
      <c r="BO122" s="356"/>
      <c r="BP122" s="356"/>
      <c r="BQ122" s="356"/>
      <c r="BR122" s="356"/>
      <c r="BS122" s="356"/>
      <c r="BT122" s="356"/>
      <c r="BU122" s="356"/>
      <c r="BV122" s="356"/>
    </row>
    <row r="123" spans="63:74">
      <c r="BK123" s="356"/>
      <c r="BL123" s="356"/>
      <c r="BM123" s="356"/>
      <c r="BN123" s="356"/>
      <c r="BO123" s="356"/>
      <c r="BP123" s="356"/>
      <c r="BQ123" s="356"/>
      <c r="BR123" s="356"/>
      <c r="BS123" s="356"/>
      <c r="BT123" s="356"/>
      <c r="BU123" s="356"/>
      <c r="BV123" s="356"/>
    </row>
    <row r="124" spans="63:74">
      <c r="BK124" s="356"/>
      <c r="BL124" s="356"/>
      <c r="BM124" s="356"/>
      <c r="BN124" s="356"/>
      <c r="BO124" s="356"/>
      <c r="BP124" s="356"/>
      <c r="BQ124" s="356"/>
      <c r="BR124" s="356"/>
      <c r="BS124" s="356"/>
      <c r="BT124" s="356"/>
      <c r="BU124" s="356"/>
      <c r="BV124" s="356"/>
    </row>
    <row r="125" spans="63:74">
      <c r="BK125" s="356"/>
      <c r="BL125" s="356"/>
      <c r="BM125" s="356"/>
      <c r="BN125" s="356"/>
      <c r="BO125" s="356"/>
      <c r="BP125" s="356"/>
      <c r="BQ125" s="356"/>
      <c r="BR125" s="356"/>
      <c r="BS125" s="356"/>
      <c r="BT125" s="356"/>
      <c r="BU125" s="356"/>
      <c r="BV125" s="356"/>
    </row>
    <row r="126" spans="63:74">
      <c r="BK126" s="356"/>
      <c r="BL126" s="356"/>
      <c r="BM126" s="356"/>
      <c r="BN126" s="356"/>
      <c r="BO126" s="356"/>
      <c r="BP126" s="356"/>
      <c r="BQ126" s="356"/>
      <c r="BR126" s="356"/>
      <c r="BS126" s="356"/>
      <c r="BT126" s="356"/>
      <c r="BU126" s="356"/>
      <c r="BV126" s="356"/>
    </row>
    <row r="127" spans="63:74">
      <c r="BK127" s="356"/>
      <c r="BL127" s="356"/>
      <c r="BM127" s="356"/>
      <c r="BN127" s="356"/>
      <c r="BO127" s="356"/>
      <c r="BP127" s="356"/>
      <c r="BQ127" s="356"/>
      <c r="BR127" s="356"/>
      <c r="BS127" s="356"/>
      <c r="BT127" s="356"/>
      <c r="BU127" s="356"/>
      <c r="BV127" s="356"/>
    </row>
    <row r="128" spans="63:74">
      <c r="BK128" s="356"/>
      <c r="BL128" s="356"/>
      <c r="BM128" s="356"/>
      <c r="BN128" s="356"/>
      <c r="BO128" s="356"/>
      <c r="BP128" s="356"/>
      <c r="BQ128" s="356"/>
      <c r="BR128" s="356"/>
      <c r="BS128" s="356"/>
      <c r="BT128" s="356"/>
      <c r="BU128" s="356"/>
      <c r="BV128" s="356"/>
    </row>
    <row r="129" spans="63:74">
      <c r="BK129" s="356"/>
      <c r="BL129" s="356"/>
      <c r="BM129" s="356"/>
      <c r="BN129" s="356"/>
      <c r="BO129" s="356"/>
      <c r="BP129" s="356"/>
      <c r="BQ129" s="356"/>
      <c r="BR129" s="356"/>
      <c r="BS129" s="356"/>
      <c r="BT129" s="356"/>
      <c r="BU129" s="356"/>
      <c r="BV129" s="356"/>
    </row>
    <row r="130" spans="63:74">
      <c r="BK130" s="356"/>
      <c r="BL130" s="356"/>
      <c r="BM130" s="356"/>
      <c r="BN130" s="356"/>
      <c r="BO130" s="356"/>
      <c r="BP130" s="356"/>
      <c r="BQ130" s="356"/>
      <c r="BR130" s="356"/>
      <c r="BS130" s="356"/>
      <c r="BT130" s="356"/>
      <c r="BU130" s="356"/>
      <c r="BV130" s="356"/>
    </row>
    <row r="131" spans="63:74">
      <c r="BK131" s="356"/>
      <c r="BL131" s="356"/>
      <c r="BM131" s="356"/>
      <c r="BN131" s="356"/>
      <c r="BO131" s="356"/>
      <c r="BP131" s="356"/>
      <c r="BQ131" s="356"/>
      <c r="BR131" s="356"/>
      <c r="BS131" s="356"/>
      <c r="BT131" s="356"/>
      <c r="BU131" s="356"/>
      <c r="BV131" s="356"/>
    </row>
    <row r="132" spans="63:74">
      <c r="BK132" s="356"/>
      <c r="BL132" s="356"/>
      <c r="BM132" s="356"/>
      <c r="BN132" s="356"/>
      <c r="BO132" s="356"/>
      <c r="BP132" s="356"/>
      <c r="BQ132" s="356"/>
      <c r="BR132" s="356"/>
      <c r="BS132" s="356"/>
      <c r="BT132" s="356"/>
      <c r="BU132" s="356"/>
      <c r="BV132" s="356"/>
    </row>
    <row r="133" spans="63:74">
      <c r="BK133" s="356"/>
      <c r="BL133" s="356"/>
      <c r="BM133" s="356"/>
      <c r="BN133" s="356"/>
      <c r="BO133" s="356"/>
      <c r="BP133" s="356"/>
      <c r="BQ133" s="356"/>
      <c r="BR133" s="356"/>
      <c r="BS133" s="356"/>
      <c r="BT133" s="356"/>
      <c r="BU133" s="356"/>
      <c r="BV133" s="356"/>
    </row>
    <row r="134" spans="63:74">
      <c r="BK134" s="356"/>
      <c r="BL134" s="356"/>
      <c r="BM134" s="356"/>
      <c r="BN134" s="356"/>
      <c r="BO134" s="356"/>
      <c r="BP134" s="356"/>
      <c r="BQ134" s="356"/>
      <c r="BR134" s="356"/>
      <c r="BS134" s="356"/>
      <c r="BT134" s="356"/>
      <c r="BU134" s="356"/>
      <c r="BV134" s="356"/>
    </row>
    <row r="135" spans="63:74">
      <c r="BK135" s="356"/>
      <c r="BL135" s="356"/>
      <c r="BM135" s="356"/>
      <c r="BN135" s="356"/>
      <c r="BO135" s="356"/>
      <c r="BP135" s="356"/>
      <c r="BQ135" s="356"/>
      <c r="BR135" s="356"/>
      <c r="BS135" s="356"/>
      <c r="BT135" s="356"/>
      <c r="BU135" s="356"/>
      <c r="BV135" s="356"/>
    </row>
    <row r="136" spans="63:74">
      <c r="BK136" s="356"/>
      <c r="BL136" s="356"/>
      <c r="BM136" s="356"/>
      <c r="BN136" s="356"/>
      <c r="BO136" s="356"/>
      <c r="BP136" s="356"/>
      <c r="BQ136" s="356"/>
      <c r="BR136" s="356"/>
      <c r="BS136" s="356"/>
      <c r="BT136" s="356"/>
      <c r="BU136" s="356"/>
      <c r="BV136" s="356"/>
    </row>
    <row r="137" spans="63:74">
      <c r="BK137" s="356"/>
      <c r="BL137" s="356"/>
      <c r="BM137" s="356"/>
      <c r="BN137" s="356"/>
      <c r="BO137" s="356"/>
      <c r="BP137" s="356"/>
      <c r="BQ137" s="356"/>
      <c r="BR137" s="356"/>
      <c r="BS137" s="356"/>
      <c r="BT137" s="356"/>
      <c r="BU137" s="356"/>
      <c r="BV137" s="356"/>
    </row>
    <row r="138" spans="63:74">
      <c r="BK138" s="356"/>
      <c r="BL138" s="356"/>
      <c r="BM138" s="356"/>
      <c r="BN138" s="356"/>
      <c r="BO138" s="356"/>
      <c r="BP138" s="356"/>
      <c r="BQ138" s="356"/>
      <c r="BR138" s="356"/>
      <c r="BS138" s="356"/>
      <c r="BT138" s="356"/>
      <c r="BU138" s="356"/>
      <c r="BV138" s="356"/>
    </row>
    <row r="139" spans="63:74">
      <c r="BK139" s="356"/>
      <c r="BL139" s="356"/>
      <c r="BM139" s="356"/>
      <c r="BN139" s="356"/>
      <c r="BO139" s="356"/>
      <c r="BP139" s="356"/>
      <c r="BQ139" s="356"/>
      <c r="BR139" s="356"/>
      <c r="BS139" s="356"/>
      <c r="BT139" s="356"/>
      <c r="BU139" s="356"/>
      <c r="BV139" s="356"/>
    </row>
    <row r="140" spans="63:74">
      <c r="BK140" s="356"/>
      <c r="BL140" s="356"/>
      <c r="BM140" s="356"/>
      <c r="BN140" s="356"/>
      <c r="BO140" s="356"/>
      <c r="BP140" s="356"/>
      <c r="BQ140" s="356"/>
      <c r="BR140" s="356"/>
      <c r="BS140" s="356"/>
      <c r="BT140" s="356"/>
      <c r="BU140" s="356"/>
      <c r="BV140" s="356"/>
    </row>
    <row r="141" spans="63:74">
      <c r="BK141" s="356"/>
      <c r="BL141" s="356"/>
      <c r="BM141" s="356"/>
      <c r="BN141" s="356"/>
      <c r="BO141" s="356"/>
      <c r="BP141" s="356"/>
      <c r="BQ141" s="356"/>
      <c r="BR141" s="356"/>
      <c r="BS141" s="356"/>
      <c r="BT141" s="356"/>
      <c r="BU141" s="356"/>
      <c r="BV141" s="356"/>
    </row>
    <row r="142" spans="63:74">
      <c r="BK142" s="356"/>
      <c r="BL142" s="356"/>
      <c r="BM142" s="356"/>
      <c r="BN142" s="356"/>
      <c r="BO142" s="356"/>
      <c r="BP142" s="356"/>
      <c r="BQ142" s="356"/>
      <c r="BR142" s="356"/>
      <c r="BS142" s="356"/>
      <c r="BT142" s="356"/>
      <c r="BU142" s="356"/>
      <c r="BV142" s="356"/>
    </row>
    <row r="143" spans="63:74">
      <c r="BK143" s="356"/>
      <c r="BL143" s="356"/>
      <c r="BM143" s="356"/>
      <c r="BN143" s="356"/>
      <c r="BO143" s="356"/>
      <c r="BP143" s="356"/>
      <c r="BQ143" s="356"/>
      <c r="BR143" s="356"/>
      <c r="BS143" s="356"/>
      <c r="BT143" s="356"/>
      <c r="BU143" s="356"/>
      <c r="BV143" s="356"/>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sheetPr codeName="Sheet25">
    <pageSetUpPr fitToPage="1"/>
  </sheetPr>
  <dimension ref="A1:BV143"/>
  <sheetViews>
    <sheetView workbookViewId="0">
      <pane xSplit="2" ySplit="4" topLeftCell="AP9" activePane="bottomRight" state="frozen"/>
      <selection activeCell="BC15" sqref="BC15"/>
      <selection pane="topRight" activeCell="BC15" sqref="BC15"/>
      <selection pane="bottomLeft" activeCell="BC15" sqref="BC15"/>
      <selection pane="bottomRight" activeCell="AW51" sqref="AW51"/>
    </sheetView>
  </sheetViews>
  <sheetFormatPr defaultColWidth="9.88671875" defaultRowHeight="9.6"/>
  <cols>
    <col min="1" max="1" width="13.44140625" style="193" customWidth="1"/>
    <col min="2" max="2" width="36.44140625" style="193" customWidth="1"/>
    <col min="3" max="50" width="6.6640625" style="193" customWidth="1"/>
    <col min="51" max="62" width="6.6640625" style="348" customWidth="1"/>
    <col min="63" max="74" width="6.6640625" style="193" customWidth="1"/>
    <col min="75" max="16384" width="9.88671875" style="193"/>
  </cols>
  <sheetData>
    <row r="1" spans="1:74" ht="13.2" customHeight="1">
      <c r="A1" s="658" t="s">
        <v>1092</v>
      </c>
      <c r="B1" s="721" t="s">
        <v>275</v>
      </c>
      <c r="C1" s="722"/>
      <c r="D1" s="722"/>
      <c r="E1" s="722"/>
      <c r="F1" s="722"/>
      <c r="G1" s="722"/>
      <c r="H1" s="722"/>
      <c r="I1" s="722"/>
      <c r="J1" s="722"/>
      <c r="K1" s="722"/>
      <c r="L1" s="722"/>
      <c r="M1" s="722"/>
      <c r="N1" s="722"/>
      <c r="O1" s="722"/>
      <c r="P1" s="722"/>
      <c r="Q1" s="722"/>
      <c r="R1" s="722"/>
      <c r="S1" s="722"/>
      <c r="T1" s="722"/>
      <c r="U1" s="722"/>
      <c r="V1" s="722"/>
      <c r="W1" s="722"/>
      <c r="X1" s="722"/>
      <c r="Y1" s="722"/>
      <c r="Z1" s="722"/>
      <c r="AA1" s="722"/>
      <c r="AB1" s="722"/>
      <c r="AC1" s="722"/>
      <c r="AD1" s="722"/>
      <c r="AE1" s="722"/>
      <c r="AF1" s="722"/>
      <c r="AG1" s="722"/>
      <c r="AH1" s="722"/>
      <c r="AI1" s="722"/>
      <c r="AJ1" s="722"/>
      <c r="AK1" s="722"/>
      <c r="AL1" s="722"/>
      <c r="AM1" s="199"/>
    </row>
    <row r="2" spans="1:74" s="194" customFormat="1" ht="13.2" customHeight="1">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3"/>
      <c r="AY2" s="513"/>
      <c r="AZ2" s="513"/>
      <c r="BA2" s="513"/>
      <c r="BB2" s="513"/>
      <c r="BC2" s="513"/>
      <c r="BD2" s="513"/>
      <c r="BE2" s="513"/>
      <c r="BF2" s="513"/>
      <c r="BG2" s="513"/>
      <c r="BH2" s="513"/>
      <c r="BI2" s="513"/>
      <c r="BJ2" s="513"/>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ht="10.199999999999999">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8"/>
      <c r="B5" s="195" t="s">
        <v>177</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08"/>
      <c r="AZ5" s="508"/>
      <c r="BA5" s="508"/>
      <c r="BB5" s="196"/>
      <c r="BC5" s="508"/>
      <c r="BD5" s="508"/>
      <c r="BE5" s="508"/>
      <c r="BF5" s="508"/>
      <c r="BG5" s="508"/>
      <c r="BH5" s="508"/>
      <c r="BI5" s="508"/>
      <c r="BJ5" s="508"/>
      <c r="BK5" s="423"/>
      <c r="BL5" s="423"/>
      <c r="BM5" s="423"/>
      <c r="BN5" s="423"/>
      <c r="BO5" s="423"/>
      <c r="BP5" s="423"/>
      <c r="BQ5" s="423"/>
      <c r="BR5" s="423"/>
      <c r="BS5" s="423"/>
      <c r="BT5" s="423"/>
      <c r="BU5" s="423"/>
      <c r="BV5" s="423"/>
    </row>
    <row r="6" spans="1:74" ht="11.1" customHeight="1">
      <c r="A6" s="9" t="s">
        <v>72</v>
      </c>
      <c r="B6" s="215" t="s">
        <v>622</v>
      </c>
      <c r="C6" s="279">
        <v>1197.4526034</v>
      </c>
      <c r="D6" s="279">
        <v>985.7287953</v>
      </c>
      <c r="E6" s="279">
        <v>722.91905330999998</v>
      </c>
      <c r="F6" s="279">
        <v>432.67397705000002</v>
      </c>
      <c r="G6" s="279">
        <v>182.17032656000001</v>
      </c>
      <c r="H6" s="279">
        <v>30.588819129000001</v>
      </c>
      <c r="I6" s="279">
        <v>1.1273613424</v>
      </c>
      <c r="J6" s="279">
        <v>11.930096017</v>
      </c>
      <c r="K6" s="279">
        <v>71.091928914999997</v>
      </c>
      <c r="L6" s="279">
        <v>417.33365509999999</v>
      </c>
      <c r="M6" s="279">
        <v>709.28844770000001</v>
      </c>
      <c r="N6" s="279">
        <v>1133.3677176000001</v>
      </c>
      <c r="O6" s="279">
        <v>1302.7361051</v>
      </c>
      <c r="P6" s="279">
        <v>1101.1634406999999</v>
      </c>
      <c r="Q6" s="279">
        <v>906.68422095000005</v>
      </c>
      <c r="R6" s="279">
        <v>559.45731108999996</v>
      </c>
      <c r="S6" s="279">
        <v>232.22968900000001</v>
      </c>
      <c r="T6" s="279">
        <v>52.568674557000001</v>
      </c>
      <c r="U6" s="279">
        <v>1.6663040157</v>
      </c>
      <c r="V6" s="279">
        <v>12.3705756</v>
      </c>
      <c r="W6" s="279">
        <v>64.788501605999997</v>
      </c>
      <c r="X6" s="279">
        <v>375.27509567999999</v>
      </c>
      <c r="Y6" s="279">
        <v>583.38419081999996</v>
      </c>
      <c r="Z6" s="279">
        <v>889.08220414000004</v>
      </c>
      <c r="AA6" s="279">
        <v>1073.4707357</v>
      </c>
      <c r="AB6" s="279">
        <v>883.18072811000002</v>
      </c>
      <c r="AC6" s="279">
        <v>669.63481575000003</v>
      </c>
      <c r="AD6" s="279">
        <v>488.80242315999999</v>
      </c>
      <c r="AE6" s="279">
        <v>189.22837278</v>
      </c>
      <c r="AF6" s="279">
        <v>59.264671890999999</v>
      </c>
      <c r="AG6" s="279">
        <v>2.4690832585</v>
      </c>
      <c r="AH6" s="279">
        <v>5.6390069145000004</v>
      </c>
      <c r="AI6" s="279">
        <v>107.03542032</v>
      </c>
      <c r="AJ6" s="279">
        <v>357.22418594999999</v>
      </c>
      <c r="AK6" s="279">
        <v>769.07479561000002</v>
      </c>
      <c r="AL6" s="279">
        <v>935.55750828999999</v>
      </c>
      <c r="AM6" s="279">
        <v>1161.9368376</v>
      </c>
      <c r="AN6" s="279">
        <v>1023.1208141</v>
      </c>
      <c r="AO6" s="279">
        <v>919.43341965000002</v>
      </c>
      <c r="AP6" s="279">
        <v>564.38715610999998</v>
      </c>
      <c r="AQ6" s="279">
        <v>248.68884244</v>
      </c>
      <c r="AR6" s="279">
        <v>35.373321664999999</v>
      </c>
      <c r="AS6" s="279">
        <v>1.2604182615999999</v>
      </c>
      <c r="AT6" s="279">
        <v>25.120427951</v>
      </c>
      <c r="AU6" s="279">
        <v>132.47660895999999</v>
      </c>
      <c r="AV6" s="279">
        <v>396.02451907</v>
      </c>
      <c r="AW6" s="279">
        <v>777.40486909000003</v>
      </c>
      <c r="AX6" s="279">
        <v>1105.8805801000001</v>
      </c>
      <c r="AY6" s="279">
        <v>1253.4279873</v>
      </c>
      <c r="AZ6" s="342">
        <v>1039.0965590000001</v>
      </c>
      <c r="BA6" s="342">
        <v>915.71997310999996</v>
      </c>
      <c r="BB6" s="342">
        <v>555.07194631000004</v>
      </c>
      <c r="BC6" s="342">
        <v>266.41809204999998</v>
      </c>
      <c r="BD6" s="342">
        <v>49.050665786000003</v>
      </c>
      <c r="BE6" s="342">
        <v>6.8504547882000004</v>
      </c>
      <c r="BF6" s="342">
        <v>15.132609198999999</v>
      </c>
      <c r="BG6" s="342">
        <v>111.99651643</v>
      </c>
      <c r="BH6" s="342">
        <v>427.3272412</v>
      </c>
      <c r="BI6" s="342">
        <v>695.13572585999998</v>
      </c>
      <c r="BJ6" s="342">
        <v>1032.9314225999999</v>
      </c>
      <c r="BK6" s="342">
        <v>1215.0878796</v>
      </c>
      <c r="BL6" s="342">
        <v>1017.7000507</v>
      </c>
      <c r="BM6" s="342">
        <v>902.36836368000002</v>
      </c>
      <c r="BN6" s="342">
        <v>548.53834057999995</v>
      </c>
      <c r="BO6" s="342">
        <v>266.41102410000002</v>
      </c>
      <c r="BP6" s="342">
        <v>49.043723583000002</v>
      </c>
      <c r="BQ6" s="342">
        <v>6.8428436271999997</v>
      </c>
      <c r="BR6" s="342">
        <v>15.125971106</v>
      </c>
      <c r="BS6" s="342">
        <v>111.99080197000001</v>
      </c>
      <c r="BT6" s="342">
        <v>427.32753179000002</v>
      </c>
      <c r="BU6" s="342">
        <v>695.12625318000005</v>
      </c>
      <c r="BV6" s="342">
        <v>1032.910842</v>
      </c>
    </row>
    <row r="7" spans="1:74" ht="11.1" customHeight="1">
      <c r="A7" s="9" t="s">
        <v>74</v>
      </c>
      <c r="B7" s="215" t="s">
        <v>656</v>
      </c>
      <c r="C7" s="279">
        <v>1129.6407134000001</v>
      </c>
      <c r="D7" s="279">
        <v>1000.2299928</v>
      </c>
      <c r="E7" s="279">
        <v>650.89467038999999</v>
      </c>
      <c r="F7" s="279">
        <v>339.15486542000002</v>
      </c>
      <c r="G7" s="279">
        <v>134.67980946</v>
      </c>
      <c r="H7" s="279">
        <v>14.780822026999999</v>
      </c>
      <c r="I7" s="279">
        <v>0.78484759457999997</v>
      </c>
      <c r="J7" s="279">
        <v>5.1833821889999996</v>
      </c>
      <c r="K7" s="279">
        <v>54.660462946000003</v>
      </c>
      <c r="L7" s="279">
        <v>352.50641531000002</v>
      </c>
      <c r="M7" s="279">
        <v>650.53792473999999</v>
      </c>
      <c r="N7" s="279">
        <v>1113.6775425999999</v>
      </c>
      <c r="O7" s="279">
        <v>1238.5633720999999</v>
      </c>
      <c r="P7" s="279">
        <v>971.73290291000001</v>
      </c>
      <c r="Q7" s="279">
        <v>826.33495755000001</v>
      </c>
      <c r="R7" s="279">
        <v>443.43176011999998</v>
      </c>
      <c r="S7" s="279">
        <v>144.53497136999999</v>
      </c>
      <c r="T7" s="279">
        <v>17.007560999999999</v>
      </c>
      <c r="U7" s="279">
        <v>0.78487334927999997</v>
      </c>
      <c r="V7" s="279">
        <v>7.8487334928000001</v>
      </c>
      <c r="W7" s="279">
        <v>46.482155570000003</v>
      </c>
      <c r="X7" s="279">
        <v>345.43678108</v>
      </c>
      <c r="Y7" s="279">
        <v>534.74934952000001</v>
      </c>
      <c r="Z7" s="279">
        <v>828.49247061000005</v>
      </c>
      <c r="AA7" s="279">
        <v>991.71589046999998</v>
      </c>
      <c r="AB7" s="279">
        <v>801.94758913999999</v>
      </c>
      <c r="AC7" s="279">
        <v>532.59033377000003</v>
      </c>
      <c r="AD7" s="279">
        <v>444.83669830999997</v>
      </c>
      <c r="AE7" s="279">
        <v>106.91051862</v>
      </c>
      <c r="AF7" s="279">
        <v>24.176420875000002</v>
      </c>
      <c r="AG7" s="279">
        <v>0.78476675178999999</v>
      </c>
      <c r="AH7" s="279">
        <v>6.4221484012000003</v>
      </c>
      <c r="AI7" s="279">
        <v>77.840907455999997</v>
      </c>
      <c r="AJ7" s="279">
        <v>317.82495230000001</v>
      </c>
      <c r="AK7" s="279">
        <v>744.75291205999997</v>
      </c>
      <c r="AL7" s="279">
        <v>835.97526567</v>
      </c>
      <c r="AM7" s="279">
        <v>1047.8320279</v>
      </c>
      <c r="AN7" s="279">
        <v>976.17184397999995</v>
      </c>
      <c r="AO7" s="279">
        <v>881.91927519000001</v>
      </c>
      <c r="AP7" s="279">
        <v>467.49926190000002</v>
      </c>
      <c r="AQ7" s="279">
        <v>184.33342225000001</v>
      </c>
      <c r="AR7" s="279">
        <v>20.147366606999999</v>
      </c>
      <c r="AS7" s="279">
        <v>1.5691983976999999</v>
      </c>
      <c r="AT7" s="279">
        <v>16.293358666</v>
      </c>
      <c r="AU7" s="279">
        <v>105.08669564</v>
      </c>
      <c r="AV7" s="279">
        <v>305.71078442999999</v>
      </c>
      <c r="AW7" s="279">
        <v>730.80766948999997</v>
      </c>
      <c r="AX7" s="279">
        <v>987.65063179000003</v>
      </c>
      <c r="AY7" s="279">
        <v>1248.142544</v>
      </c>
      <c r="AZ7" s="342">
        <v>959.35250268000004</v>
      </c>
      <c r="BA7" s="342">
        <v>824.59524207000004</v>
      </c>
      <c r="BB7" s="342">
        <v>460.10636008</v>
      </c>
      <c r="BC7" s="342">
        <v>194.73627986</v>
      </c>
      <c r="BD7" s="342">
        <v>22.454183082</v>
      </c>
      <c r="BE7" s="342">
        <v>3.8289136793999998</v>
      </c>
      <c r="BF7" s="342">
        <v>8.2750494942999993</v>
      </c>
      <c r="BG7" s="342">
        <v>77.472166994999995</v>
      </c>
      <c r="BH7" s="342">
        <v>361.06317222000001</v>
      </c>
      <c r="BI7" s="342">
        <v>628.14780298000005</v>
      </c>
      <c r="BJ7" s="342">
        <v>956.84544857000003</v>
      </c>
      <c r="BK7" s="342">
        <v>1108.2893415999999</v>
      </c>
      <c r="BL7" s="342">
        <v>932.63249701999996</v>
      </c>
      <c r="BM7" s="342">
        <v>800.73558192999997</v>
      </c>
      <c r="BN7" s="342">
        <v>449.90976761000002</v>
      </c>
      <c r="BO7" s="342">
        <v>194.72386993000001</v>
      </c>
      <c r="BP7" s="342">
        <v>22.448952615</v>
      </c>
      <c r="BQ7" s="342">
        <v>3.8277081859000002</v>
      </c>
      <c r="BR7" s="342">
        <v>8.2724299213000005</v>
      </c>
      <c r="BS7" s="342">
        <v>77.459961745000001</v>
      </c>
      <c r="BT7" s="342">
        <v>361.04279160999999</v>
      </c>
      <c r="BU7" s="342">
        <v>628.12372130000006</v>
      </c>
      <c r="BV7" s="342">
        <v>956.81589827000005</v>
      </c>
    </row>
    <row r="8" spans="1:74" ht="11.1" customHeight="1">
      <c r="A8" s="9" t="s">
        <v>75</v>
      </c>
      <c r="B8" s="215" t="s">
        <v>623</v>
      </c>
      <c r="C8" s="279">
        <v>1321.7596348</v>
      </c>
      <c r="D8" s="279">
        <v>1115.4596523</v>
      </c>
      <c r="E8" s="279">
        <v>745.78266559999997</v>
      </c>
      <c r="F8" s="279">
        <v>333.44980865000002</v>
      </c>
      <c r="G8" s="279">
        <v>171.64260074000001</v>
      </c>
      <c r="H8" s="279">
        <v>24.563816597999999</v>
      </c>
      <c r="I8" s="279">
        <v>1.1607394959999999</v>
      </c>
      <c r="J8" s="279">
        <v>5.0423826260000002</v>
      </c>
      <c r="K8" s="279">
        <v>99.005314471000005</v>
      </c>
      <c r="L8" s="279">
        <v>352.26052669000001</v>
      </c>
      <c r="M8" s="279">
        <v>716.70847501000003</v>
      </c>
      <c r="N8" s="279">
        <v>1301.5089631999999</v>
      </c>
      <c r="O8" s="279">
        <v>1360.2705426</v>
      </c>
      <c r="P8" s="279">
        <v>1063.5893466</v>
      </c>
      <c r="Q8" s="279">
        <v>882.13497524000002</v>
      </c>
      <c r="R8" s="279">
        <v>494.49799372000001</v>
      </c>
      <c r="S8" s="279">
        <v>223.94545905999999</v>
      </c>
      <c r="T8" s="279">
        <v>34.799061043000002</v>
      </c>
      <c r="U8" s="279">
        <v>0.58070495045000003</v>
      </c>
      <c r="V8" s="279">
        <v>15.419061033</v>
      </c>
      <c r="W8" s="279">
        <v>126.20760885999999</v>
      </c>
      <c r="X8" s="279">
        <v>388.89176500000002</v>
      </c>
      <c r="Y8" s="279">
        <v>616.82665087999999</v>
      </c>
      <c r="Z8" s="279">
        <v>955.58792055000004</v>
      </c>
      <c r="AA8" s="279">
        <v>1090.0804403</v>
      </c>
      <c r="AB8" s="279">
        <v>899.74754725000003</v>
      </c>
      <c r="AC8" s="279">
        <v>449.94596417999998</v>
      </c>
      <c r="AD8" s="279">
        <v>473.51209</v>
      </c>
      <c r="AE8" s="279">
        <v>124.60516921999999</v>
      </c>
      <c r="AF8" s="279">
        <v>23.167543378000001</v>
      </c>
      <c r="AG8" s="279">
        <v>0.33515466269999999</v>
      </c>
      <c r="AH8" s="279">
        <v>18.708848015000001</v>
      </c>
      <c r="AI8" s="279">
        <v>119.64498997</v>
      </c>
      <c r="AJ8" s="279">
        <v>447.83987428</v>
      </c>
      <c r="AK8" s="279">
        <v>778.51950240999997</v>
      </c>
      <c r="AL8" s="279">
        <v>923.95032452999999</v>
      </c>
      <c r="AM8" s="279">
        <v>1170.5922556999999</v>
      </c>
      <c r="AN8" s="279">
        <v>1089.9559542</v>
      </c>
      <c r="AO8" s="279">
        <v>1018.7862145</v>
      </c>
      <c r="AP8" s="279">
        <v>549.86859494999999</v>
      </c>
      <c r="AQ8" s="279">
        <v>179.26992442</v>
      </c>
      <c r="AR8" s="279">
        <v>43.162245570000003</v>
      </c>
      <c r="AS8" s="279">
        <v>8.1366965619999991</v>
      </c>
      <c r="AT8" s="279">
        <v>22.388700845999999</v>
      </c>
      <c r="AU8" s="279">
        <v>88.201994986000003</v>
      </c>
      <c r="AV8" s="279">
        <v>393.74915005000003</v>
      </c>
      <c r="AW8" s="279">
        <v>830.42377996000005</v>
      </c>
      <c r="AX8" s="279">
        <v>1218.9336871</v>
      </c>
      <c r="AY8" s="279">
        <v>1463.8388648</v>
      </c>
      <c r="AZ8" s="342">
        <v>1036.4782631999999</v>
      </c>
      <c r="BA8" s="342">
        <v>851.50564449000001</v>
      </c>
      <c r="BB8" s="342">
        <v>470.12769408999998</v>
      </c>
      <c r="BC8" s="342">
        <v>219.04453697</v>
      </c>
      <c r="BD8" s="342">
        <v>38.050225478999998</v>
      </c>
      <c r="BE8" s="342">
        <v>7.8082067587999999</v>
      </c>
      <c r="BF8" s="342">
        <v>20.044662550999998</v>
      </c>
      <c r="BG8" s="342">
        <v>99.751332438999995</v>
      </c>
      <c r="BH8" s="342">
        <v>397.60172065</v>
      </c>
      <c r="BI8" s="342">
        <v>713.73125447999996</v>
      </c>
      <c r="BJ8" s="342">
        <v>1100.2572576</v>
      </c>
      <c r="BK8" s="342">
        <v>1237.5946137999999</v>
      </c>
      <c r="BL8" s="342">
        <v>1026.6075555</v>
      </c>
      <c r="BM8" s="342">
        <v>848.80081436</v>
      </c>
      <c r="BN8" s="342">
        <v>469.40587704000001</v>
      </c>
      <c r="BO8" s="342">
        <v>219.04327040000001</v>
      </c>
      <c r="BP8" s="342">
        <v>38.052665664999999</v>
      </c>
      <c r="BQ8" s="342">
        <v>7.8096943083000001</v>
      </c>
      <c r="BR8" s="342">
        <v>20.047051047</v>
      </c>
      <c r="BS8" s="342">
        <v>99.754033160999995</v>
      </c>
      <c r="BT8" s="342">
        <v>397.60781730000002</v>
      </c>
      <c r="BU8" s="342">
        <v>713.75412785000003</v>
      </c>
      <c r="BV8" s="342">
        <v>1100.3025181</v>
      </c>
    </row>
    <row r="9" spans="1:74" ht="11.1" customHeight="1">
      <c r="A9" s="9" t="s">
        <v>76</v>
      </c>
      <c r="B9" s="215" t="s">
        <v>624</v>
      </c>
      <c r="C9" s="279">
        <v>1461.7560166999999</v>
      </c>
      <c r="D9" s="279">
        <v>1225.4308897000001</v>
      </c>
      <c r="E9" s="279">
        <v>765.36083497000004</v>
      </c>
      <c r="F9" s="279">
        <v>307.57373527999999</v>
      </c>
      <c r="G9" s="279">
        <v>205.30221911000001</v>
      </c>
      <c r="H9" s="279">
        <v>38.154458388000002</v>
      </c>
      <c r="I9" s="279">
        <v>8.4090487250999999</v>
      </c>
      <c r="J9" s="279">
        <v>8.5727916193000002</v>
      </c>
      <c r="K9" s="279">
        <v>138.18430309999999</v>
      </c>
      <c r="L9" s="279">
        <v>340.90570256000001</v>
      </c>
      <c r="M9" s="279">
        <v>772.81121384999994</v>
      </c>
      <c r="N9" s="279">
        <v>1330.5166368</v>
      </c>
      <c r="O9" s="279">
        <v>1473.4330209</v>
      </c>
      <c r="P9" s="279">
        <v>1143.1586606000001</v>
      </c>
      <c r="Q9" s="279">
        <v>905.12447683000005</v>
      </c>
      <c r="R9" s="279">
        <v>485.18414394000001</v>
      </c>
      <c r="S9" s="279">
        <v>235.30192405</v>
      </c>
      <c r="T9" s="279">
        <v>47.830628930000003</v>
      </c>
      <c r="U9" s="279">
        <v>3.1599566964000001</v>
      </c>
      <c r="V9" s="279">
        <v>15.275052563999999</v>
      </c>
      <c r="W9" s="279">
        <v>154.12683437999999</v>
      </c>
      <c r="X9" s="279">
        <v>350.60465303000001</v>
      </c>
      <c r="Y9" s="279">
        <v>732.96306990999994</v>
      </c>
      <c r="Z9" s="279">
        <v>1089.0123057999999</v>
      </c>
      <c r="AA9" s="279">
        <v>1117.6588502</v>
      </c>
      <c r="AB9" s="279">
        <v>934.45212885000001</v>
      </c>
      <c r="AC9" s="279">
        <v>462.64195006</v>
      </c>
      <c r="AD9" s="279">
        <v>368.83259710999999</v>
      </c>
      <c r="AE9" s="279">
        <v>125.73269958</v>
      </c>
      <c r="AF9" s="279">
        <v>25.739601993000001</v>
      </c>
      <c r="AG9" s="279">
        <v>1.1340673927</v>
      </c>
      <c r="AH9" s="279">
        <v>19.664745714999999</v>
      </c>
      <c r="AI9" s="279">
        <v>122.47563752000001</v>
      </c>
      <c r="AJ9" s="279">
        <v>484.68887802</v>
      </c>
      <c r="AK9" s="279">
        <v>761.61513768999998</v>
      </c>
      <c r="AL9" s="279">
        <v>1114.5034699</v>
      </c>
      <c r="AM9" s="279">
        <v>1265.8849600999999</v>
      </c>
      <c r="AN9" s="279">
        <v>1103.7809648</v>
      </c>
      <c r="AO9" s="279">
        <v>1055.3432241999999</v>
      </c>
      <c r="AP9" s="279">
        <v>635.98062875999995</v>
      </c>
      <c r="AQ9" s="279">
        <v>225.12285108</v>
      </c>
      <c r="AR9" s="279">
        <v>47.548205064999998</v>
      </c>
      <c r="AS9" s="279">
        <v>14.886602821</v>
      </c>
      <c r="AT9" s="279">
        <v>18.901184307000001</v>
      </c>
      <c r="AU9" s="279">
        <v>69.222532709000006</v>
      </c>
      <c r="AV9" s="279">
        <v>445.70832547999998</v>
      </c>
      <c r="AW9" s="279">
        <v>884.18386437000004</v>
      </c>
      <c r="AX9" s="279">
        <v>1405.6441712999999</v>
      </c>
      <c r="AY9" s="279">
        <v>1461.3373119</v>
      </c>
      <c r="AZ9" s="342">
        <v>1064.8244469000001</v>
      </c>
      <c r="BA9" s="342">
        <v>841.09939843999996</v>
      </c>
      <c r="BB9" s="342">
        <v>446.5147738</v>
      </c>
      <c r="BC9" s="342">
        <v>194.05126336000001</v>
      </c>
      <c r="BD9" s="342">
        <v>42.446262040999997</v>
      </c>
      <c r="BE9" s="342">
        <v>12.715203971999999</v>
      </c>
      <c r="BF9" s="342">
        <v>22.796160201999999</v>
      </c>
      <c r="BG9" s="342">
        <v>116.73822208</v>
      </c>
      <c r="BH9" s="342">
        <v>408.20717967000002</v>
      </c>
      <c r="BI9" s="342">
        <v>790.26953793999996</v>
      </c>
      <c r="BJ9" s="342">
        <v>1211.2589396000001</v>
      </c>
      <c r="BK9" s="342">
        <v>1312.9069729</v>
      </c>
      <c r="BL9" s="342">
        <v>1056.5540079</v>
      </c>
      <c r="BM9" s="342">
        <v>839.62579513000003</v>
      </c>
      <c r="BN9" s="342">
        <v>447.89200943999998</v>
      </c>
      <c r="BO9" s="342">
        <v>194.17111030000001</v>
      </c>
      <c r="BP9" s="342">
        <v>42.506201863000001</v>
      </c>
      <c r="BQ9" s="342">
        <v>12.735287414</v>
      </c>
      <c r="BR9" s="342">
        <v>22.817606380000001</v>
      </c>
      <c r="BS9" s="342">
        <v>116.82244606</v>
      </c>
      <c r="BT9" s="342">
        <v>408.35592291</v>
      </c>
      <c r="BU9" s="342">
        <v>790.47999362999997</v>
      </c>
      <c r="BV9" s="342">
        <v>1211.4979960999999</v>
      </c>
    </row>
    <row r="10" spans="1:74" ht="11.1" customHeight="1">
      <c r="A10" s="9" t="s">
        <v>382</v>
      </c>
      <c r="B10" s="215" t="s">
        <v>657</v>
      </c>
      <c r="C10" s="279">
        <v>716.83484956999996</v>
      </c>
      <c r="D10" s="279">
        <v>652.82237669000006</v>
      </c>
      <c r="E10" s="279">
        <v>395.60156470999999</v>
      </c>
      <c r="F10" s="279">
        <v>115.61190114</v>
      </c>
      <c r="G10" s="279">
        <v>28.563664600999999</v>
      </c>
      <c r="H10" s="279">
        <v>0.35047726727</v>
      </c>
      <c r="I10" s="279">
        <v>3.0862730464E-2</v>
      </c>
      <c r="J10" s="279">
        <v>3.0862730464E-2</v>
      </c>
      <c r="K10" s="279">
        <v>7.1624958549000004</v>
      </c>
      <c r="L10" s="279">
        <v>128.20471474999999</v>
      </c>
      <c r="M10" s="279">
        <v>339.31412182000003</v>
      </c>
      <c r="N10" s="279">
        <v>782.77044679000005</v>
      </c>
      <c r="O10" s="279">
        <v>714.54925438999999</v>
      </c>
      <c r="P10" s="279">
        <v>446.57370705</v>
      </c>
      <c r="Q10" s="279">
        <v>348.80561883000001</v>
      </c>
      <c r="R10" s="279">
        <v>114.67871052</v>
      </c>
      <c r="S10" s="279">
        <v>36.830979968999998</v>
      </c>
      <c r="T10" s="279">
        <v>0.92596620901000004</v>
      </c>
      <c r="U10" s="279">
        <v>0</v>
      </c>
      <c r="V10" s="279">
        <v>0.15282995022000001</v>
      </c>
      <c r="W10" s="279">
        <v>12.256847478999999</v>
      </c>
      <c r="X10" s="279">
        <v>173.7801039</v>
      </c>
      <c r="Y10" s="279">
        <v>286.53854021000001</v>
      </c>
      <c r="Z10" s="279">
        <v>442.00255456000002</v>
      </c>
      <c r="AA10" s="279">
        <v>534.29438097000002</v>
      </c>
      <c r="AB10" s="279">
        <v>408.34692477999999</v>
      </c>
      <c r="AC10" s="279">
        <v>186.79004882999999</v>
      </c>
      <c r="AD10" s="279">
        <v>143.33963550000001</v>
      </c>
      <c r="AE10" s="279">
        <v>20.818710469999999</v>
      </c>
      <c r="AF10" s="279">
        <v>4.0637324220000002</v>
      </c>
      <c r="AG10" s="279">
        <v>0</v>
      </c>
      <c r="AH10" s="279">
        <v>0.31534006877999998</v>
      </c>
      <c r="AI10" s="279">
        <v>16.101230382000001</v>
      </c>
      <c r="AJ10" s="279">
        <v>143.83143838999999</v>
      </c>
      <c r="AK10" s="279">
        <v>414.10129856999998</v>
      </c>
      <c r="AL10" s="279">
        <v>434.31573694999997</v>
      </c>
      <c r="AM10" s="279">
        <v>503.26262049000002</v>
      </c>
      <c r="AN10" s="279">
        <v>505.80569329000002</v>
      </c>
      <c r="AO10" s="279">
        <v>503.94704109000003</v>
      </c>
      <c r="AP10" s="279">
        <v>153.87904706</v>
      </c>
      <c r="AQ10" s="279">
        <v>61.397708264000002</v>
      </c>
      <c r="AR10" s="279">
        <v>1.3408469558</v>
      </c>
      <c r="AS10" s="279">
        <v>2.9931814025999998E-2</v>
      </c>
      <c r="AT10" s="279">
        <v>0.97562797958000003</v>
      </c>
      <c r="AU10" s="279">
        <v>19.605929688</v>
      </c>
      <c r="AV10" s="279">
        <v>126.23261642</v>
      </c>
      <c r="AW10" s="279">
        <v>382.15795029999998</v>
      </c>
      <c r="AX10" s="279">
        <v>475.88917326000001</v>
      </c>
      <c r="AY10" s="279">
        <v>717.58917483000005</v>
      </c>
      <c r="AZ10" s="342">
        <v>467.90035547999997</v>
      </c>
      <c r="BA10" s="342">
        <v>348.42445868999999</v>
      </c>
      <c r="BB10" s="342">
        <v>151.92853567</v>
      </c>
      <c r="BC10" s="342">
        <v>46.529195635000001</v>
      </c>
      <c r="BD10" s="342">
        <v>1.7978341120000001</v>
      </c>
      <c r="BE10" s="342">
        <v>0.22247808754000001</v>
      </c>
      <c r="BF10" s="342">
        <v>0.34097558139</v>
      </c>
      <c r="BG10" s="342">
        <v>16.160233694999999</v>
      </c>
      <c r="BH10" s="342">
        <v>138.24709891000001</v>
      </c>
      <c r="BI10" s="342">
        <v>303.94737462000001</v>
      </c>
      <c r="BJ10" s="342">
        <v>528.40068384999995</v>
      </c>
      <c r="BK10" s="342">
        <v>608.73477983999999</v>
      </c>
      <c r="BL10" s="342">
        <v>479.80877127999997</v>
      </c>
      <c r="BM10" s="342">
        <v>358.79904054000002</v>
      </c>
      <c r="BN10" s="342">
        <v>159.04743539</v>
      </c>
      <c r="BO10" s="342">
        <v>46.445053448000003</v>
      </c>
      <c r="BP10" s="342">
        <v>1.7905593038000001</v>
      </c>
      <c r="BQ10" s="342">
        <v>0.22154892095000001</v>
      </c>
      <c r="BR10" s="342">
        <v>0.33888820517000001</v>
      </c>
      <c r="BS10" s="342">
        <v>16.124322887999998</v>
      </c>
      <c r="BT10" s="342">
        <v>138.04617622000001</v>
      </c>
      <c r="BU10" s="342">
        <v>303.60313359000003</v>
      </c>
      <c r="BV10" s="342">
        <v>527.92224064000004</v>
      </c>
    </row>
    <row r="11" spans="1:74" ht="11.1" customHeight="1">
      <c r="A11" s="9" t="s">
        <v>77</v>
      </c>
      <c r="B11" s="215" t="s">
        <v>626</v>
      </c>
      <c r="C11" s="279">
        <v>926.39560392999999</v>
      </c>
      <c r="D11" s="279">
        <v>819.51116325999999</v>
      </c>
      <c r="E11" s="279">
        <v>512.57103403999997</v>
      </c>
      <c r="F11" s="279">
        <v>134.42699003000001</v>
      </c>
      <c r="G11" s="279">
        <v>33.487275906000001</v>
      </c>
      <c r="H11" s="279">
        <v>0</v>
      </c>
      <c r="I11" s="279">
        <v>0</v>
      </c>
      <c r="J11" s="279">
        <v>0</v>
      </c>
      <c r="K11" s="279">
        <v>11.602063541</v>
      </c>
      <c r="L11" s="279">
        <v>175.29909283000001</v>
      </c>
      <c r="M11" s="279">
        <v>410.27032542000001</v>
      </c>
      <c r="N11" s="279">
        <v>921.92640111000003</v>
      </c>
      <c r="O11" s="279">
        <v>896.33062912000003</v>
      </c>
      <c r="P11" s="279">
        <v>569.56044971999995</v>
      </c>
      <c r="Q11" s="279">
        <v>402.25954904999998</v>
      </c>
      <c r="R11" s="279">
        <v>130.33946386</v>
      </c>
      <c r="S11" s="279">
        <v>66.958245255999998</v>
      </c>
      <c r="T11" s="279">
        <v>0.70643238356000004</v>
      </c>
      <c r="U11" s="279">
        <v>0</v>
      </c>
      <c r="V11" s="279">
        <v>0.47070703817999998</v>
      </c>
      <c r="W11" s="279">
        <v>33.142640159999999</v>
      </c>
      <c r="X11" s="279">
        <v>246.65525220000001</v>
      </c>
      <c r="Y11" s="279">
        <v>374.32158828000001</v>
      </c>
      <c r="Z11" s="279">
        <v>637.51094261000003</v>
      </c>
      <c r="AA11" s="279">
        <v>636.53832462000003</v>
      </c>
      <c r="AB11" s="279">
        <v>521.81559612000001</v>
      </c>
      <c r="AC11" s="279">
        <v>203.03754502000001</v>
      </c>
      <c r="AD11" s="279">
        <v>154.01746116000001</v>
      </c>
      <c r="AE11" s="279">
        <v>23.831858385</v>
      </c>
      <c r="AF11" s="279">
        <v>1.9911892628000001</v>
      </c>
      <c r="AG11" s="279">
        <v>0</v>
      </c>
      <c r="AH11" s="279">
        <v>0.46989177756</v>
      </c>
      <c r="AI11" s="279">
        <v>27.581508953</v>
      </c>
      <c r="AJ11" s="279">
        <v>235.89659968999999</v>
      </c>
      <c r="AK11" s="279">
        <v>532.16225855000005</v>
      </c>
      <c r="AL11" s="279">
        <v>558.24799335</v>
      </c>
      <c r="AM11" s="279">
        <v>683.70876429999998</v>
      </c>
      <c r="AN11" s="279">
        <v>624.53794819999996</v>
      </c>
      <c r="AO11" s="279">
        <v>630.75310807999995</v>
      </c>
      <c r="AP11" s="279">
        <v>217.10892723000001</v>
      </c>
      <c r="AQ11" s="279">
        <v>70.964330423000007</v>
      </c>
      <c r="AR11" s="279">
        <v>1.174195224</v>
      </c>
      <c r="AS11" s="279">
        <v>0</v>
      </c>
      <c r="AT11" s="279">
        <v>0.23479257395</v>
      </c>
      <c r="AU11" s="279">
        <v>16.191861419999999</v>
      </c>
      <c r="AV11" s="279">
        <v>176.25692133999999</v>
      </c>
      <c r="AW11" s="279">
        <v>543.96040488000006</v>
      </c>
      <c r="AX11" s="279">
        <v>697.54798086000005</v>
      </c>
      <c r="AY11" s="279">
        <v>966.07558019999999</v>
      </c>
      <c r="AZ11" s="342">
        <v>595.61770060000003</v>
      </c>
      <c r="BA11" s="342">
        <v>432.96092177999998</v>
      </c>
      <c r="BB11" s="342">
        <v>188.64056346999999</v>
      </c>
      <c r="BC11" s="342">
        <v>57.174409595</v>
      </c>
      <c r="BD11" s="342">
        <v>2.3615704721999999</v>
      </c>
      <c r="BE11" s="342">
        <v>0</v>
      </c>
      <c r="BF11" s="342">
        <v>0.46899721574999997</v>
      </c>
      <c r="BG11" s="342">
        <v>21.771232754</v>
      </c>
      <c r="BH11" s="342">
        <v>184.39225518999999</v>
      </c>
      <c r="BI11" s="342">
        <v>411.38201892000001</v>
      </c>
      <c r="BJ11" s="342">
        <v>692.29556204999994</v>
      </c>
      <c r="BK11" s="342">
        <v>782.69375057000002</v>
      </c>
      <c r="BL11" s="342">
        <v>609.42606226999999</v>
      </c>
      <c r="BM11" s="342">
        <v>448.11033300000003</v>
      </c>
      <c r="BN11" s="342">
        <v>199.3748779</v>
      </c>
      <c r="BO11" s="342">
        <v>57.205492820000003</v>
      </c>
      <c r="BP11" s="342">
        <v>2.3612701617999998</v>
      </c>
      <c r="BQ11" s="342">
        <v>0</v>
      </c>
      <c r="BR11" s="342">
        <v>0.46823621042000002</v>
      </c>
      <c r="BS11" s="342">
        <v>21.783171086999999</v>
      </c>
      <c r="BT11" s="342">
        <v>184.46304101999999</v>
      </c>
      <c r="BU11" s="342">
        <v>411.49057062999998</v>
      </c>
      <c r="BV11" s="342">
        <v>692.42719621000003</v>
      </c>
    </row>
    <row r="12" spans="1:74" ht="11.1" customHeight="1">
      <c r="A12" s="9" t="s">
        <v>78</v>
      </c>
      <c r="B12" s="215" t="s">
        <v>627</v>
      </c>
      <c r="C12" s="279">
        <v>645.23531160000005</v>
      </c>
      <c r="D12" s="279">
        <v>600.59028904000002</v>
      </c>
      <c r="E12" s="279">
        <v>333.32459170999999</v>
      </c>
      <c r="F12" s="279">
        <v>71.242152164999993</v>
      </c>
      <c r="G12" s="279">
        <v>8.0662203063</v>
      </c>
      <c r="H12" s="279">
        <v>0</v>
      </c>
      <c r="I12" s="279">
        <v>0</v>
      </c>
      <c r="J12" s="279">
        <v>0</v>
      </c>
      <c r="K12" s="279">
        <v>2.0351273251999999</v>
      </c>
      <c r="L12" s="279">
        <v>61.226535818000002</v>
      </c>
      <c r="M12" s="279">
        <v>252.11103958999999</v>
      </c>
      <c r="N12" s="279">
        <v>518.34045303000005</v>
      </c>
      <c r="O12" s="279">
        <v>624.41172189999997</v>
      </c>
      <c r="P12" s="279">
        <v>422.79107353000001</v>
      </c>
      <c r="Q12" s="279">
        <v>199.17151706000001</v>
      </c>
      <c r="R12" s="279">
        <v>38.284172077000001</v>
      </c>
      <c r="S12" s="279">
        <v>11.886950663</v>
      </c>
      <c r="T12" s="279">
        <v>0</v>
      </c>
      <c r="U12" s="279">
        <v>0</v>
      </c>
      <c r="V12" s="279">
        <v>0</v>
      </c>
      <c r="W12" s="279">
        <v>6.4863553341999998</v>
      </c>
      <c r="X12" s="279">
        <v>71.230540943999998</v>
      </c>
      <c r="Y12" s="279">
        <v>238.82914345</v>
      </c>
      <c r="Z12" s="279">
        <v>531.69957934000001</v>
      </c>
      <c r="AA12" s="279">
        <v>433.46172166000002</v>
      </c>
      <c r="AB12" s="279">
        <v>354.40857174000001</v>
      </c>
      <c r="AC12" s="279">
        <v>124.71756659</v>
      </c>
      <c r="AD12" s="279">
        <v>35.420409100999997</v>
      </c>
      <c r="AE12" s="279">
        <v>2.6846489168000001</v>
      </c>
      <c r="AF12" s="279">
        <v>0</v>
      </c>
      <c r="AG12" s="279">
        <v>0</v>
      </c>
      <c r="AH12" s="279">
        <v>0</v>
      </c>
      <c r="AI12" s="279">
        <v>2.6823582205999998</v>
      </c>
      <c r="AJ12" s="279">
        <v>87.308184544</v>
      </c>
      <c r="AK12" s="279">
        <v>235.78567462000001</v>
      </c>
      <c r="AL12" s="279">
        <v>405.97175253</v>
      </c>
      <c r="AM12" s="279">
        <v>502.51206958</v>
      </c>
      <c r="AN12" s="279">
        <v>370.29992041999998</v>
      </c>
      <c r="AO12" s="279">
        <v>315.96727306999998</v>
      </c>
      <c r="AP12" s="279">
        <v>126.24344144</v>
      </c>
      <c r="AQ12" s="279">
        <v>14.340287028000001</v>
      </c>
      <c r="AR12" s="279">
        <v>7.8117514902000001E-2</v>
      </c>
      <c r="AS12" s="279">
        <v>0</v>
      </c>
      <c r="AT12" s="279">
        <v>0.15589897713</v>
      </c>
      <c r="AU12" s="279">
        <v>1.3580840221999999</v>
      </c>
      <c r="AV12" s="279">
        <v>68.733363670000003</v>
      </c>
      <c r="AW12" s="279">
        <v>346.95063945999999</v>
      </c>
      <c r="AX12" s="279">
        <v>600.35584494</v>
      </c>
      <c r="AY12" s="279">
        <v>612.70397976000004</v>
      </c>
      <c r="AZ12" s="342">
        <v>385.05652745999998</v>
      </c>
      <c r="BA12" s="342">
        <v>242.93300701000001</v>
      </c>
      <c r="BB12" s="342">
        <v>74.481807278999995</v>
      </c>
      <c r="BC12" s="342">
        <v>8.7527305298000009</v>
      </c>
      <c r="BD12" s="342">
        <v>0.25624446076000001</v>
      </c>
      <c r="BE12" s="342">
        <v>0</v>
      </c>
      <c r="BF12" s="342">
        <v>0.17850125544000001</v>
      </c>
      <c r="BG12" s="342">
        <v>4.9175565254000002</v>
      </c>
      <c r="BH12" s="342">
        <v>64.885476737000005</v>
      </c>
      <c r="BI12" s="342">
        <v>253.96597815000001</v>
      </c>
      <c r="BJ12" s="342">
        <v>502.34850161999998</v>
      </c>
      <c r="BK12" s="342">
        <v>543.38444222999999</v>
      </c>
      <c r="BL12" s="342">
        <v>389.33480581999999</v>
      </c>
      <c r="BM12" s="342">
        <v>247.74099870000001</v>
      </c>
      <c r="BN12" s="342">
        <v>78.984759107000002</v>
      </c>
      <c r="BO12" s="342">
        <v>8.7275584703</v>
      </c>
      <c r="BP12" s="342">
        <v>0.25474947831</v>
      </c>
      <c r="BQ12" s="342">
        <v>0</v>
      </c>
      <c r="BR12" s="342">
        <v>0.17751774313999999</v>
      </c>
      <c r="BS12" s="342">
        <v>4.9023495895</v>
      </c>
      <c r="BT12" s="342">
        <v>64.781317451000007</v>
      </c>
      <c r="BU12" s="342">
        <v>253.80311456000001</v>
      </c>
      <c r="BV12" s="342">
        <v>502.13421423</v>
      </c>
    </row>
    <row r="13" spans="1:74" ht="11.1" customHeight="1">
      <c r="A13" s="9" t="s">
        <v>79</v>
      </c>
      <c r="B13" s="215" t="s">
        <v>628</v>
      </c>
      <c r="C13" s="279">
        <v>899.45542374000001</v>
      </c>
      <c r="D13" s="279">
        <v>774.93043845</v>
      </c>
      <c r="E13" s="279">
        <v>636.17785747000005</v>
      </c>
      <c r="F13" s="279">
        <v>425.00910722999998</v>
      </c>
      <c r="G13" s="279">
        <v>292.16316434999999</v>
      </c>
      <c r="H13" s="279">
        <v>70.279219202999997</v>
      </c>
      <c r="I13" s="279">
        <v>13.02148171</v>
      </c>
      <c r="J13" s="279">
        <v>19.349705921999998</v>
      </c>
      <c r="K13" s="279">
        <v>90.352083941999993</v>
      </c>
      <c r="L13" s="279">
        <v>282.53838465000001</v>
      </c>
      <c r="M13" s="279">
        <v>666.35007183000005</v>
      </c>
      <c r="N13" s="279">
        <v>782.84983582999996</v>
      </c>
      <c r="O13" s="279">
        <v>939.59855034999998</v>
      </c>
      <c r="P13" s="279">
        <v>824.20571026000005</v>
      </c>
      <c r="Q13" s="279">
        <v>571.30129093999994</v>
      </c>
      <c r="R13" s="279">
        <v>420.96489066999999</v>
      </c>
      <c r="S13" s="279">
        <v>301.34097039</v>
      </c>
      <c r="T13" s="279">
        <v>84.078488202000003</v>
      </c>
      <c r="U13" s="279">
        <v>10.616146519000001</v>
      </c>
      <c r="V13" s="279">
        <v>9.9103622932000004</v>
      </c>
      <c r="W13" s="279">
        <v>92.705078373999996</v>
      </c>
      <c r="X13" s="279">
        <v>318.03663252000001</v>
      </c>
      <c r="Y13" s="279">
        <v>653.63354738999999</v>
      </c>
      <c r="Z13" s="279">
        <v>998.37438509000003</v>
      </c>
      <c r="AA13" s="279">
        <v>814.26377993999995</v>
      </c>
      <c r="AB13" s="279">
        <v>730.66606883999998</v>
      </c>
      <c r="AC13" s="279">
        <v>518.36957533999998</v>
      </c>
      <c r="AD13" s="279">
        <v>312.33537010999999</v>
      </c>
      <c r="AE13" s="279">
        <v>185.65759843000001</v>
      </c>
      <c r="AF13" s="279">
        <v>44.488104018999998</v>
      </c>
      <c r="AG13" s="279">
        <v>4.6928001172</v>
      </c>
      <c r="AH13" s="279">
        <v>10.157495341000001</v>
      </c>
      <c r="AI13" s="279">
        <v>83.421138729999996</v>
      </c>
      <c r="AJ13" s="279">
        <v>334.24352148000003</v>
      </c>
      <c r="AK13" s="279">
        <v>531.23376469000004</v>
      </c>
      <c r="AL13" s="279">
        <v>876.00502147999998</v>
      </c>
      <c r="AM13" s="279">
        <v>1041.9201390999999</v>
      </c>
      <c r="AN13" s="279">
        <v>806.08445075999998</v>
      </c>
      <c r="AO13" s="279">
        <v>583.47867544999997</v>
      </c>
      <c r="AP13" s="279">
        <v>439.11109980999998</v>
      </c>
      <c r="AQ13" s="279">
        <v>201.3045267</v>
      </c>
      <c r="AR13" s="279">
        <v>49.527604244999999</v>
      </c>
      <c r="AS13" s="279">
        <v>7.7842782137000004</v>
      </c>
      <c r="AT13" s="279">
        <v>12.406630579</v>
      </c>
      <c r="AU13" s="279">
        <v>81.407230706999997</v>
      </c>
      <c r="AV13" s="279">
        <v>403.65151680000002</v>
      </c>
      <c r="AW13" s="279">
        <v>606.50530301000003</v>
      </c>
      <c r="AX13" s="279">
        <v>975.30382273999999</v>
      </c>
      <c r="AY13" s="279">
        <v>833.00387742999999</v>
      </c>
      <c r="AZ13" s="342">
        <v>702.14991670999996</v>
      </c>
      <c r="BA13" s="342">
        <v>571.91746257</v>
      </c>
      <c r="BB13" s="342">
        <v>367.50911588000002</v>
      </c>
      <c r="BC13" s="342">
        <v>188.79581010000001</v>
      </c>
      <c r="BD13" s="342">
        <v>66.010513497999995</v>
      </c>
      <c r="BE13" s="342">
        <v>11.999536794999999</v>
      </c>
      <c r="BF13" s="342">
        <v>17.025823707000001</v>
      </c>
      <c r="BG13" s="342">
        <v>102.13363493999999</v>
      </c>
      <c r="BH13" s="342">
        <v>319.87433414999998</v>
      </c>
      <c r="BI13" s="342">
        <v>617.63952056000005</v>
      </c>
      <c r="BJ13" s="342">
        <v>905.41907216000004</v>
      </c>
      <c r="BK13" s="342">
        <v>896.32022082000003</v>
      </c>
      <c r="BL13" s="342">
        <v>720.53745208999999</v>
      </c>
      <c r="BM13" s="342">
        <v>595.72537108999995</v>
      </c>
      <c r="BN13" s="342">
        <v>391.72689742</v>
      </c>
      <c r="BO13" s="342">
        <v>188.70485540999999</v>
      </c>
      <c r="BP13" s="342">
        <v>65.971813501</v>
      </c>
      <c r="BQ13" s="342">
        <v>11.979805016</v>
      </c>
      <c r="BR13" s="342">
        <v>17.004663238999999</v>
      </c>
      <c r="BS13" s="342">
        <v>102.05504114</v>
      </c>
      <c r="BT13" s="342">
        <v>319.67433849000003</v>
      </c>
      <c r="BU13" s="342">
        <v>617.36846165999998</v>
      </c>
      <c r="BV13" s="342">
        <v>905.12262457999998</v>
      </c>
    </row>
    <row r="14" spans="1:74" ht="11.1" customHeight="1">
      <c r="A14" s="9" t="s">
        <v>80</v>
      </c>
      <c r="B14" s="215" t="s">
        <v>629</v>
      </c>
      <c r="C14" s="279">
        <v>498.07381368</v>
      </c>
      <c r="D14" s="279">
        <v>422.65877433000003</v>
      </c>
      <c r="E14" s="279">
        <v>411.49276988000003</v>
      </c>
      <c r="F14" s="279">
        <v>361.92492942000001</v>
      </c>
      <c r="G14" s="279">
        <v>242.94575232</v>
      </c>
      <c r="H14" s="279">
        <v>89.713037962000001</v>
      </c>
      <c r="I14" s="279">
        <v>30.996070362000001</v>
      </c>
      <c r="J14" s="279">
        <v>32.667339728999998</v>
      </c>
      <c r="K14" s="279">
        <v>60.667189810000004</v>
      </c>
      <c r="L14" s="279">
        <v>181.97621124</v>
      </c>
      <c r="M14" s="279">
        <v>424.23879090000003</v>
      </c>
      <c r="N14" s="279">
        <v>516.59130339000001</v>
      </c>
      <c r="O14" s="279">
        <v>530.61888611999996</v>
      </c>
      <c r="P14" s="279">
        <v>531.38863779999997</v>
      </c>
      <c r="Q14" s="279">
        <v>438.65102323000002</v>
      </c>
      <c r="R14" s="279">
        <v>332.87416157000001</v>
      </c>
      <c r="S14" s="279">
        <v>244.79909176999999</v>
      </c>
      <c r="T14" s="279">
        <v>104.71211811000001</v>
      </c>
      <c r="U14" s="279">
        <v>32.458892075000001</v>
      </c>
      <c r="V14" s="279">
        <v>25.194713951000001</v>
      </c>
      <c r="W14" s="279">
        <v>43.937102961999997</v>
      </c>
      <c r="X14" s="279">
        <v>182.12172096</v>
      </c>
      <c r="Y14" s="279">
        <v>448.47563215999998</v>
      </c>
      <c r="Z14" s="279">
        <v>616.53725565000002</v>
      </c>
      <c r="AA14" s="279">
        <v>530.45397877000005</v>
      </c>
      <c r="AB14" s="279">
        <v>450.29186234999997</v>
      </c>
      <c r="AC14" s="279">
        <v>461.98435782000001</v>
      </c>
      <c r="AD14" s="279">
        <v>284.21546572</v>
      </c>
      <c r="AE14" s="279">
        <v>173.60941930000001</v>
      </c>
      <c r="AF14" s="279">
        <v>92.248175316000001</v>
      </c>
      <c r="AG14" s="279">
        <v>30.208502094</v>
      </c>
      <c r="AH14" s="279">
        <v>15.307516528000001</v>
      </c>
      <c r="AI14" s="279">
        <v>45.998730584999997</v>
      </c>
      <c r="AJ14" s="279">
        <v>165.32994543000001</v>
      </c>
      <c r="AK14" s="279">
        <v>343.70280459000003</v>
      </c>
      <c r="AL14" s="279">
        <v>554.84662076999996</v>
      </c>
      <c r="AM14" s="279">
        <v>615.59392219999995</v>
      </c>
      <c r="AN14" s="279">
        <v>481.06738638000002</v>
      </c>
      <c r="AO14" s="279">
        <v>365.32086710999999</v>
      </c>
      <c r="AP14" s="279">
        <v>259.44852365999998</v>
      </c>
      <c r="AQ14" s="279">
        <v>135.54346231</v>
      </c>
      <c r="AR14" s="279">
        <v>48.585873372000002</v>
      </c>
      <c r="AS14" s="279">
        <v>14.404717618999999</v>
      </c>
      <c r="AT14" s="279">
        <v>15.773365803000001</v>
      </c>
      <c r="AU14" s="279">
        <v>48.196427516999996</v>
      </c>
      <c r="AV14" s="279">
        <v>225.20301911999999</v>
      </c>
      <c r="AW14" s="279">
        <v>361.30794293999998</v>
      </c>
      <c r="AX14" s="279">
        <v>579.84698971</v>
      </c>
      <c r="AY14" s="279">
        <v>400.66946231999998</v>
      </c>
      <c r="AZ14" s="342">
        <v>427.55767063000002</v>
      </c>
      <c r="BA14" s="342">
        <v>387.58709428999998</v>
      </c>
      <c r="BB14" s="342">
        <v>271.48149844</v>
      </c>
      <c r="BC14" s="342">
        <v>151.68856719999999</v>
      </c>
      <c r="BD14" s="342">
        <v>61.336513551000003</v>
      </c>
      <c r="BE14" s="342">
        <v>16.732102416</v>
      </c>
      <c r="BF14" s="342">
        <v>16.748295210999999</v>
      </c>
      <c r="BG14" s="342">
        <v>55.129244747999998</v>
      </c>
      <c r="BH14" s="342">
        <v>179.72575888</v>
      </c>
      <c r="BI14" s="342">
        <v>382.80352239000001</v>
      </c>
      <c r="BJ14" s="342">
        <v>559.49887948000003</v>
      </c>
      <c r="BK14" s="342">
        <v>542.61757284999999</v>
      </c>
      <c r="BL14" s="342">
        <v>438.54686667999999</v>
      </c>
      <c r="BM14" s="342">
        <v>399.13454228000001</v>
      </c>
      <c r="BN14" s="342">
        <v>286.96636446999997</v>
      </c>
      <c r="BO14" s="342">
        <v>151.82022520999999</v>
      </c>
      <c r="BP14" s="342">
        <v>61.453896008000001</v>
      </c>
      <c r="BQ14" s="342">
        <v>16.848691856999999</v>
      </c>
      <c r="BR14" s="342">
        <v>16.921514975000001</v>
      </c>
      <c r="BS14" s="342">
        <v>54.972628577000002</v>
      </c>
      <c r="BT14" s="342">
        <v>179.82020795</v>
      </c>
      <c r="BU14" s="342">
        <v>383.15958002000002</v>
      </c>
      <c r="BV14" s="342">
        <v>559.68545457000005</v>
      </c>
    </row>
    <row r="15" spans="1:74" ht="11.1" customHeight="1">
      <c r="A15" s="9" t="s">
        <v>773</v>
      </c>
      <c r="B15" s="215" t="s">
        <v>658</v>
      </c>
      <c r="C15" s="279">
        <v>916.18811966999999</v>
      </c>
      <c r="D15" s="279">
        <v>797.32306525000001</v>
      </c>
      <c r="E15" s="279">
        <v>541.33330125999998</v>
      </c>
      <c r="F15" s="279">
        <v>263.28580886999998</v>
      </c>
      <c r="G15" s="279">
        <v>134.37822496000001</v>
      </c>
      <c r="H15" s="279">
        <v>29.201216905999999</v>
      </c>
      <c r="I15" s="279">
        <v>6.8386724982000002</v>
      </c>
      <c r="J15" s="279">
        <v>9.2406303389000009</v>
      </c>
      <c r="K15" s="279">
        <v>53.154063776000001</v>
      </c>
      <c r="L15" s="279">
        <v>233.60602279</v>
      </c>
      <c r="M15" s="279">
        <v>514.00436802000002</v>
      </c>
      <c r="N15" s="279">
        <v>890.77785142000005</v>
      </c>
      <c r="O15" s="279">
        <v>944.45270495</v>
      </c>
      <c r="P15" s="279">
        <v>730.09566665</v>
      </c>
      <c r="Q15" s="279">
        <v>570.38087456000005</v>
      </c>
      <c r="R15" s="279">
        <v>309.15890315000001</v>
      </c>
      <c r="S15" s="279">
        <v>152.69679219</v>
      </c>
      <c r="T15" s="279">
        <v>36.263707117999999</v>
      </c>
      <c r="U15" s="279">
        <v>6.4976494361999997</v>
      </c>
      <c r="V15" s="279">
        <v>9.7700046265000005</v>
      </c>
      <c r="W15" s="279">
        <v>57.051944960999997</v>
      </c>
      <c r="X15" s="279">
        <v>253.30713492000001</v>
      </c>
      <c r="Y15" s="279">
        <v>463.87304698000003</v>
      </c>
      <c r="Z15" s="279">
        <v>723.45643943000005</v>
      </c>
      <c r="AA15" s="279">
        <v>754.22197478999999</v>
      </c>
      <c r="AB15" s="279">
        <v>620.26568794000002</v>
      </c>
      <c r="AC15" s="279">
        <v>374.07156165999999</v>
      </c>
      <c r="AD15" s="279">
        <v>285.63901507999998</v>
      </c>
      <c r="AE15" s="279">
        <v>96.947407407</v>
      </c>
      <c r="AF15" s="279">
        <v>30.142572672</v>
      </c>
      <c r="AG15" s="279">
        <v>5.5829979044</v>
      </c>
      <c r="AH15" s="279">
        <v>8.4820762637999998</v>
      </c>
      <c r="AI15" s="279">
        <v>59.575145423999999</v>
      </c>
      <c r="AJ15" s="279">
        <v>259.96933645000001</v>
      </c>
      <c r="AK15" s="279">
        <v>533.46998599999995</v>
      </c>
      <c r="AL15" s="279">
        <v>682.99204459999999</v>
      </c>
      <c r="AM15" s="279">
        <v>821.82321545000002</v>
      </c>
      <c r="AN15" s="279">
        <v>725.65653787999997</v>
      </c>
      <c r="AO15" s="279">
        <v>653.41216179000003</v>
      </c>
      <c r="AP15" s="279">
        <v>342.39213667000001</v>
      </c>
      <c r="AQ15" s="279">
        <v>131.44694150000001</v>
      </c>
      <c r="AR15" s="279">
        <v>25.603028293000001</v>
      </c>
      <c r="AS15" s="279">
        <v>5.3576803053999997</v>
      </c>
      <c r="AT15" s="279">
        <v>11.523750878</v>
      </c>
      <c r="AU15" s="279">
        <v>56.106674194</v>
      </c>
      <c r="AV15" s="279">
        <v>254.84856493000001</v>
      </c>
      <c r="AW15" s="279">
        <v>563.23762635000003</v>
      </c>
      <c r="AX15" s="279">
        <v>823.69687149000004</v>
      </c>
      <c r="AY15" s="279">
        <v>929.09652770000002</v>
      </c>
      <c r="AZ15" s="342">
        <v>689.28788660999999</v>
      </c>
      <c r="BA15" s="342">
        <v>558.01137100000005</v>
      </c>
      <c r="BB15" s="342">
        <v>304.73882278999997</v>
      </c>
      <c r="BC15" s="342">
        <v>134.55303867000001</v>
      </c>
      <c r="BD15" s="342">
        <v>28.879060283000001</v>
      </c>
      <c r="BE15" s="342">
        <v>6.4391319058000001</v>
      </c>
      <c r="BF15" s="342">
        <v>10.298196508</v>
      </c>
      <c r="BG15" s="342">
        <v>59.013360069999997</v>
      </c>
      <c r="BH15" s="342">
        <v>250.09796553000001</v>
      </c>
      <c r="BI15" s="342">
        <v>492.10199481000001</v>
      </c>
      <c r="BJ15" s="342">
        <v>775.03740670000002</v>
      </c>
      <c r="BK15" s="342">
        <v>852.25827204999996</v>
      </c>
      <c r="BL15" s="342">
        <v>688.71428890000004</v>
      </c>
      <c r="BM15" s="342">
        <v>560.08859351000001</v>
      </c>
      <c r="BN15" s="342">
        <v>309.47313455</v>
      </c>
      <c r="BO15" s="342">
        <v>134.32072638</v>
      </c>
      <c r="BP15" s="342">
        <v>28.882838024000002</v>
      </c>
      <c r="BQ15" s="342">
        <v>6.4554933621000004</v>
      </c>
      <c r="BR15" s="342">
        <v>10.309689007999999</v>
      </c>
      <c r="BS15" s="342">
        <v>58.876934556000002</v>
      </c>
      <c r="BT15" s="342">
        <v>249.64330881999999</v>
      </c>
      <c r="BU15" s="342">
        <v>491.49168975999999</v>
      </c>
      <c r="BV15" s="342">
        <v>774.14025707999997</v>
      </c>
    </row>
    <row r="16" spans="1:74" ht="11.1" customHeight="1">
      <c r="A16" s="9"/>
      <c r="B16" s="195" t="s">
        <v>178</v>
      </c>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647"/>
      <c r="AZ16" s="343"/>
      <c r="BA16" s="343"/>
      <c r="BB16" s="343"/>
      <c r="BC16" s="343"/>
      <c r="BD16" s="343"/>
      <c r="BE16" s="343"/>
      <c r="BF16" s="343"/>
      <c r="BG16" s="343"/>
      <c r="BH16" s="343"/>
      <c r="BI16" s="343"/>
      <c r="BJ16" s="343"/>
      <c r="BK16" s="343"/>
      <c r="BL16" s="343"/>
      <c r="BM16" s="343"/>
      <c r="BN16" s="343"/>
      <c r="BO16" s="343"/>
      <c r="BP16" s="343"/>
      <c r="BQ16" s="343"/>
      <c r="BR16" s="343"/>
      <c r="BS16" s="343"/>
      <c r="BT16" s="343"/>
      <c r="BU16" s="343"/>
      <c r="BV16" s="343"/>
    </row>
    <row r="17" spans="1:74" ht="11.1" customHeight="1">
      <c r="A17" s="9" t="s">
        <v>157</v>
      </c>
      <c r="B17" s="215" t="s">
        <v>622</v>
      </c>
      <c r="C17" s="279">
        <v>1232.8593519999999</v>
      </c>
      <c r="D17" s="279">
        <v>1042.7351282</v>
      </c>
      <c r="E17" s="279">
        <v>919.05444069999999</v>
      </c>
      <c r="F17" s="279">
        <v>550.36755628000003</v>
      </c>
      <c r="G17" s="279">
        <v>285.77318073999999</v>
      </c>
      <c r="H17" s="279">
        <v>53.040326434999997</v>
      </c>
      <c r="I17" s="279">
        <v>11.341212262000001</v>
      </c>
      <c r="J17" s="279">
        <v>15.33437786</v>
      </c>
      <c r="K17" s="279">
        <v>106.35911093999999</v>
      </c>
      <c r="L17" s="279">
        <v>438.49256625999999</v>
      </c>
      <c r="M17" s="279">
        <v>688.99905881999996</v>
      </c>
      <c r="N17" s="279">
        <v>1059.5872363999999</v>
      </c>
      <c r="O17" s="279">
        <v>1225.2873870000001</v>
      </c>
      <c r="P17" s="279">
        <v>1043.3394490000001</v>
      </c>
      <c r="Q17" s="279">
        <v>912.99961083000005</v>
      </c>
      <c r="R17" s="279">
        <v>535.09970443999998</v>
      </c>
      <c r="S17" s="279">
        <v>277.14780805999999</v>
      </c>
      <c r="T17" s="279">
        <v>50.760998215000001</v>
      </c>
      <c r="U17" s="279">
        <v>8.8265418130000004</v>
      </c>
      <c r="V17" s="279">
        <v>13.409941645</v>
      </c>
      <c r="W17" s="279">
        <v>99.585009213999996</v>
      </c>
      <c r="X17" s="279">
        <v>436.44838099999998</v>
      </c>
      <c r="Y17" s="279">
        <v>687.28958595999995</v>
      </c>
      <c r="Z17" s="279">
        <v>1051.7294231000001</v>
      </c>
      <c r="AA17" s="279">
        <v>1231.7232274</v>
      </c>
      <c r="AB17" s="279">
        <v>1050.1063498999999</v>
      </c>
      <c r="AC17" s="279">
        <v>904.65374734</v>
      </c>
      <c r="AD17" s="279">
        <v>534.84608400000002</v>
      </c>
      <c r="AE17" s="279">
        <v>278.82110693999999</v>
      </c>
      <c r="AF17" s="279">
        <v>53.695896198</v>
      </c>
      <c r="AG17" s="279">
        <v>6.8220345214</v>
      </c>
      <c r="AH17" s="279">
        <v>14.223839046</v>
      </c>
      <c r="AI17" s="279">
        <v>96.182994375999996</v>
      </c>
      <c r="AJ17" s="279">
        <v>435.78992548000002</v>
      </c>
      <c r="AK17" s="279">
        <v>684.97480734999999</v>
      </c>
      <c r="AL17" s="279">
        <v>1052.9756562</v>
      </c>
      <c r="AM17" s="279">
        <v>1237.9984539</v>
      </c>
      <c r="AN17" s="279">
        <v>1046.4479765000001</v>
      </c>
      <c r="AO17" s="279">
        <v>885.44460990000005</v>
      </c>
      <c r="AP17" s="279">
        <v>535.38593349999996</v>
      </c>
      <c r="AQ17" s="279">
        <v>266.07967830000001</v>
      </c>
      <c r="AR17" s="279">
        <v>52.753760636999999</v>
      </c>
      <c r="AS17" s="279">
        <v>6.5855767453</v>
      </c>
      <c r="AT17" s="279">
        <v>14.295063124</v>
      </c>
      <c r="AU17" s="279">
        <v>100.56891518</v>
      </c>
      <c r="AV17" s="279">
        <v>422.40149948999999</v>
      </c>
      <c r="AW17" s="279">
        <v>684.51448274999996</v>
      </c>
      <c r="AX17" s="279">
        <v>1035.3731992</v>
      </c>
      <c r="AY17" s="279">
        <v>1214.0395865999999</v>
      </c>
      <c r="AZ17" s="342">
        <v>1030.5730000000001</v>
      </c>
      <c r="BA17" s="342">
        <v>883.13670000000002</v>
      </c>
      <c r="BB17" s="342">
        <v>526.54939999999999</v>
      </c>
      <c r="BC17" s="342">
        <v>258.0949</v>
      </c>
      <c r="BD17" s="342">
        <v>49.821429999999999</v>
      </c>
      <c r="BE17" s="342">
        <v>6.2453779999999997</v>
      </c>
      <c r="BF17" s="342">
        <v>16.132069999999999</v>
      </c>
      <c r="BG17" s="342">
        <v>104.6631</v>
      </c>
      <c r="BH17" s="342">
        <v>413.56790000000001</v>
      </c>
      <c r="BI17" s="342">
        <v>695.87419999999997</v>
      </c>
      <c r="BJ17" s="342">
        <v>1042.694</v>
      </c>
      <c r="BK17" s="342">
        <v>1191.585</v>
      </c>
      <c r="BL17" s="342">
        <v>1032.4929999999999</v>
      </c>
      <c r="BM17" s="342">
        <v>887.08920000000001</v>
      </c>
      <c r="BN17" s="342">
        <v>528.56320000000005</v>
      </c>
      <c r="BO17" s="342">
        <v>260.63589999999999</v>
      </c>
      <c r="BP17" s="342">
        <v>47.693649999999998</v>
      </c>
      <c r="BQ17" s="342">
        <v>5.5937799999999998</v>
      </c>
      <c r="BR17" s="342">
        <v>15.720789999999999</v>
      </c>
      <c r="BS17" s="342">
        <v>105.1225</v>
      </c>
      <c r="BT17" s="342">
        <v>411.85320000000002</v>
      </c>
      <c r="BU17" s="342">
        <v>692.74779999999998</v>
      </c>
      <c r="BV17" s="342">
        <v>1039.652</v>
      </c>
    </row>
    <row r="18" spans="1:74" ht="11.1" customHeight="1">
      <c r="A18" s="9" t="s">
        <v>158</v>
      </c>
      <c r="B18" s="215" t="s">
        <v>656</v>
      </c>
      <c r="C18" s="279">
        <v>1122.2085579</v>
      </c>
      <c r="D18" s="279">
        <v>960.40890603000003</v>
      </c>
      <c r="E18" s="279">
        <v>816.50313675999996</v>
      </c>
      <c r="F18" s="279">
        <v>450.30887872</v>
      </c>
      <c r="G18" s="279">
        <v>209.36717601999999</v>
      </c>
      <c r="H18" s="279">
        <v>25.625458152</v>
      </c>
      <c r="I18" s="279">
        <v>7.3692539755000004</v>
      </c>
      <c r="J18" s="279">
        <v>8.6789884483000002</v>
      </c>
      <c r="K18" s="279">
        <v>70.959120001000002</v>
      </c>
      <c r="L18" s="279">
        <v>364.76328052000002</v>
      </c>
      <c r="M18" s="279">
        <v>612.56674287999999</v>
      </c>
      <c r="N18" s="279">
        <v>982.17417570999999</v>
      </c>
      <c r="O18" s="279">
        <v>1118.1784502</v>
      </c>
      <c r="P18" s="279">
        <v>969.9236472</v>
      </c>
      <c r="Q18" s="279">
        <v>811.16299929000002</v>
      </c>
      <c r="R18" s="279">
        <v>433.50343063999998</v>
      </c>
      <c r="S18" s="279">
        <v>205.86287193999999</v>
      </c>
      <c r="T18" s="279">
        <v>24.557525949999999</v>
      </c>
      <c r="U18" s="279">
        <v>5.7591359662999997</v>
      </c>
      <c r="V18" s="279">
        <v>7.4426012808999999</v>
      </c>
      <c r="W18" s="279">
        <v>66.316296554000004</v>
      </c>
      <c r="X18" s="279">
        <v>364.25128172000001</v>
      </c>
      <c r="Y18" s="279">
        <v>606.71153611</v>
      </c>
      <c r="Z18" s="279">
        <v>974.08092124999996</v>
      </c>
      <c r="AA18" s="279">
        <v>1127.8007477000001</v>
      </c>
      <c r="AB18" s="279">
        <v>975.31745298999999</v>
      </c>
      <c r="AC18" s="279">
        <v>801.77627663999999</v>
      </c>
      <c r="AD18" s="279">
        <v>433.10101179999998</v>
      </c>
      <c r="AE18" s="279">
        <v>203.36830959</v>
      </c>
      <c r="AF18" s="279">
        <v>24.306525609000001</v>
      </c>
      <c r="AG18" s="279">
        <v>4.6199513945000001</v>
      </c>
      <c r="AH18" s="279">
        <v>7.9605879101000001</v>
      </c>
      <c r="AI18" s="279">
        <v>61.991383431000003</v>
      </c>
      <c r="AJ18" s="279">
        <v>365.22369205000001</v>
      </c>
      <c r="AK18" s="279">
        <v>608.65628346999995</v>
      </c>
      <c r="AL18" s="279">
        <v>977.56801559999997</v>
      </c>
      <c r="AM18" s="279">
        <v>1134.3990096</v>
      </c>
      <c r="AN18" s="279">
        <v>973.95940164000001</v>
      </c>
      <c r="AO18" s="279">
        <v>778.49433049000004</v>
      </c>
      <c r="AP18" s="279">
        <v>438.51967943</v>
      </c>
      <c r="AQ18" s="279">
        <v>188.44913063999999</v>
      </c>
      <c r="AR18" s="279">
        <v>24.855318419</v>
      </c>
      <c r="AS18" s="279">
        <v>4.6198111886</v>
      </c>
      <c r="AT18" s="279">
        <v>8.2883352256999991</v>
      </c>
      <c r="AU18" s="279">
        <v>65.625164581000007</v>
      </c>
      <c r="AV18" s="279">
        <v>356.53320045999999</v>
      </c>
      <c r="AW18" s="279">
        <v>613.04017878000002</v>
      </c>
      <c r="AX18" s="279">
        <v>955.70029724999995</v>
      </c>
      <c r="AY18" s="279">
        <v>1109.598011</v>
      </c>
      <c r="AZ18" s="342">
        <v>961.22289999999998</v>
      </c>
      <c r="BA18" s="342">
        <v>784.76160000000004</v>
      </c>
      <c r="BB18" s="342">
        <v>432.1003</v>
      </c>
      <c r="BC18" s="342">
        <v>180.26939999999999</v>
      </c>
      <c r="BD18" s="342">
        <v>22.065819999999999</v>
      </c>
      <c r="BE18" s="342">
        <v>4.2745059999999997</v>
      </c>
      <c r="BF18" s="342">
        <v>9.572578</v>
      </c>
      <c r="BG18" s="342">
        <v>68.969660000000005</v>
      </c>
      <c r="BH18" s="342">
        <v>344.42219999999998</v>
      </c>
      <c r="BI18" s="342">
        <v>630.31920000000002</v>
      </c>
      <c r="BJ18" s="342">
        <v>957.20309999999995</v>
      </c>
      <c r="BK18" s="342">
        <v>1099.354</v>
      </c>
      <c r="BL18" s="342">
        <v>960.22680000000003</v>
      </c>
      <c r="BM18" s="342">
        <v>791.62620000000004</v>
      </c>
      <c r="BN18" s="342">
        <v>433.1266</v>
      </c>
      <c r="BO18" s="342">
        <v>187.06399999999999</v>
      </c>
      <c r="BP18" s="342">
        <v>20.56269</v>
      </c>
      <c r="BQ18" s="342">
        <v>3.9198230000000001</v>
      </c>
      <c r="BR18" s="342">
        <v>8.9081399999999995</v>
      </c>
      <c r="BS18" s="342">
        <v>71.018870000000007</v>
      </c>
      <c r="BT18" s="342">
        <v>342.78919999999999</v>
      </c>
      <c r="BU18" s="342">
        <v>631.6508</v>
      </c>
      <c r="BV18" s="342">
        <v>954.41309999999999</v>
      </c>
    </row>
    <row r="19" spans="1:74" ht="11.1" customHeight="1">
      <c r="A19" s="9" t="s">
        <v>159</v>
      </c>
      <c r="B19" s="215" t="s">
        <v>623</v>
      </c>
      <c r="C19" s="279">
        <v>1225.5674727000001</v>
      </c>
      <c r="D19" s="279">
        <v>1049.73758</v>
      </c>
      <c r="E19" s="279">
        <v>846.79918262000001</v>
      </c>
      <c r="F19" s="279">
        <v>448.41806372999997</v>
      </c>
      <c r="G19" s="279">
        <v>226.77258701</v>
      </c>
      <c r="H19" s="279">
        <v>39.139914058000002</v>
      </c>
      <c r="I19" s="279">
        <v>10.560831071000001</v>
      </c>
      <c r="J19" s="279">
        <v>18.059277174000002</v>
      </c>
      <c r="K19" s="279">
        <v>88.635253321999997</v>
      </c>
      <c r="L19" s="279">
        <v>402.41540698</v>
      </c>
      <c r="M19" s="279">
        <v>691.62740704999999</v>
      </c>
      <c r="N19" s="279">
        <v>1132.2249691</v>
      </c>
      <c r="O19" s="279">
        <v>1231.1738408000001</v>
      </c>
      <c r="P19" s="279">
        <v>1071.1448611999999</v>
      </c>
      <c r="Q19" s="279">
        <v>852.04717003999997</v>
      </c>
      <c r="R19" s="279">
        <v>430.20210586000002</v>
      </c>
      <c r="S19" s="279">
        <v>226.77650014</v>
      </c>
      <c r="T19" s="279">
        <v>37.341170372000001</v>
      </c>
      <c r="U19" s="279">
        <v>8.8637842896999999</v>
      </c>
      <c r="V19" s="279">
        <v>16.473198834000002</v>
      </c>
      <c r="W19" s="279">
        <v>87.458965809999995</v>
      </c>
      <c r="X19" s="279">
        <v>406.27497690000001</v>
      </c>
      <c r="Y19" s="279">
        <v>683.62949950999996</v>
      </c>
      <c r="Z19" s="279">
        <v>1115.6953842</v>
      </c>
      <c r="AA19" s="279">
        <v>1243.2539753999999</v>
      </c>
      <c r="AB19" s="279">
        <v>1074.9285298</v>
      </c>
      <c r="AC19" s="279">
        <v>844.34456393999994</v>
      </c>
      <c r="AD19" s="279">
        <v>441.38589177</v>
      </c>
      <c r="AE19" s="279">
        <v>231.20667055999999</v>
      </c>
      <c r="AF19" s="279">
        <v>36.171930189000001</v>
      </c>
      <c r="AG19" s="279">
        <v>8.3235055474999999</v>
      </c>
      <c r="AH19" s="279">
        <v>17.145527020999999</v>
      </c>
      <c r="AI19" s="279">
        <v>86.478735188000002</v>
      </c>
      <c r="AJ19" s="279">
        <v>404.68799831000001</v>
      </c>
      <c r="AK19" s="279">
        <v>693.60957345999998</v>
      </c>
      <c r="AL19" s="279">
        <v>1118.2745212</v>
      </c>
      <c r="AM19" s="279">
        <v>1248.9428468000001</v>
      </c>
      <c r="AN19" s="279">
        <v>1073.2843217</v>
      </c>
      <c r="AO19" s="279">
        <v>794.93829932999995</v>
      </c>
      <c r="AP19" s="279">
        <v>443.72613595000001</v>
      </c>
      <c r="AQ19" s="279">
        <v>211.87204374000001</v>
      </c>
      <c r="AR19" s="279">
        <v>36.226731178999998</v>
      </c>
      <c r="AS19" s="279">
        <v>8.3111127998000001</v>
      </c>
      <c r="AT19" s="279">
        <v>17.899169202</v>
      </c>
      <c r="AU19" s="279">
        <v>93.709976260000005</v>
      </c>
      <c r="AV19" s="279">
        <v>402.62527017000002</v>
      </c>
      <c r="AW19" s="279">
        <v>690.43327214999999</v>
      </c>
      <c r="AX19" s="279">
        <v>1099.7760082</v>
      </c>
      <c r="AY19" s="279">
        <v>1226.3288201</v>
      </c>
      <c r="AZ19" s="342">
        <v>1063.4680000000001</v>
      </c>
      <c r="BA19" s="342">
        <v>810.49490000000003</v>
      </c>
      <c r="BB19" s="342">
        <v>450.81060000000002</v>
      </c>
      <c r="BC19" s="342">
        <v>203.78440000000001</v>
      </c>
      <c r="BD19" s="342">
        <v>33.41675</v>
      </c>
      <c r="BE19" s="342">
        <v>8.127129</v>
      </c>
      <c r="BF19" s="342">
        <v>19.209910000000001</v>
      </c>
      <c r="BG19" s="342">
        <v>90.762039999999999</v>
      </c>
      <c r="BH19" s="342">
        <v>397.71039999999999</v>
      </c>
      <c r="BI19" s="342">
        <v>707.32240000000002</v>
      </c>
      <c r="BJ19" s="342">
        <v>1118.0319999999999</v>
      </c>
      <c r="BK19" s="342">
        <v>1233.97</v>
      </c>
      <c r="BL19" s="342">
        <v>1064.0609999999999</v>
      </c>
      <c r="BM19" s="342">
        <v>821.39970000000005</v>
      </c>
      <c r="BN19" s="342">
        <v>455.20359999999999</v>
      </c>
      <c r="BO19" s="342">
        <v>208.29859999999999</v>
      </c>
      <c r="BP19" s="342">
        <v>32.216949999999997</v>
      </c>
      <c r="BQ19" s="342">
        <v>7.5658539999999999</v>
      </c>
      <c r="BR19" s="342">
        <v>16.565339999999999</v>
      </c>
      <c r="BS19" s="342">
        <v>94.634550000000004</v>
      </c>
      <c r="BT19" s="342">
        <v>400.59379999999999</v>
      </c>
      <c r="BU19" s="342">
        <v>713.9153</v>
      </c>
      <c r="BV19" s="342">
        <v>1117.3440000000001</v>
      </c>
    </row>
    <row r="20" spans="1:74" ht="11.1" customHeight="1">
      <c r="A20" s="9" t="s">
        <v>160</v>
      </c>
      <c r="B20" s="215" t="s">
        <v>624</v>
      </c>
      <c r="C20" s="279">
        <v>1278.5543981000001</v>
      </c>
      <c r="D20" s="279">
        <v>1078.4913677</v>
      </c>
      <c r="E20" s="279">
        <v>840.83517506999999</v>
      </c>
      <c r="F20" s="279">
        <v>429.64435013999997</v>
      </c>
      <c r="G20" s="279">
        <v>195.24946287</v>
      </c>
      <c r="H20" s="279">
        <v>42.617518251</v>
      </c>
      <c r="I20" s="279">
        <v>12.106833391</v>
      </c>
      <c r="J20" s="279">
        <v>22.061340749999999</v>
      </c>
      <c r="K20" s="279">
        <v>104.35170558</v>
      </c>
      <c r="L20" s="279">
        <v>419.35282158000001</v>
      </c>
      <c r="M20" s="279">
        <v>748.48515827999995</v>
      </c>
      <c r="N20" s="279">
        <v>1217.4979272</v>
      </c>
      <c r="O20" s="279">
        <v>1298.2766379</v>
      </c>
      <c r="P20" s="279">
        <v>1113.8078395</v>
      </c>
      <c r="Q20" s="279">
        <v>847.42414723000002</v>
      </c>
      <c r="R20" s="279">
        <v>413.98319930999997</v>
      </c>
      <c r="S20" s="279">
        <v>201.08198977000001</v>
      </c>
      <c r="T20" s="279">
        <v>40.449810671999998</v>
      </c>
      <c r="U20" s="279">
        <v>11.763487829000001</v>
      </c>
      <c r="V20" s="279">
        <v>21.681699000999998</v>
      </c>
      <c r="W20" s="279">
        <v>107.52074097000001</v>
      </c>
      <c r="X20" s="279">
        <v>421.86982432999997</v>
      </c>
      <c r="Y20" s="279">
        <v>732.42724846999999</v>
      </c>
      <c r="Z20" s="279">
        <v>1191.8325385000001</v>
      </c>
      <c r="AA20" s="279">
        <v>1317.8254010000001</v>
      </c>
      <c r="AB20" s="279">
        <v>1106.2104641999999</v>
      </c>
      <c r="AC20" s="279">
        <v>839.44971971999996</v>
      </c>
      <c r="AD20" s="279">
        <v>425.75038462999999</v>
      </c>
      <c r="AE20" s="279">
        <v>208.14066062000001</v>
      </c>
      <c r="AF20" s="279">
        <v>40.821104253999998</v>
      </c>
      <c r="AG20" s="279">
        <v>11.480569415</v>
      </c>
      <c r="AH20" s="279">
        <v>22.238632923000001</v>
      </c>
      <c r="AI20" s="279">
        <v>109.87444666</v>
      </c>
      <c r="AJ20" s="279">
        <v>414.46744526999998</v>
      </c>
      <c r="AK20" s="279">
        <v>752.58971937000001</v>
      </c>
      <c r="AL20" s="279">
        <v>1197.9905225</v>
      </c>
      <c r="AM20" s="279">
        <v>1317.0811518999999</v>
      </c>
      <c r="AN20" s="279">
        <v>1104.1279734</v>
      </c>
      <c r="AO20" s="279">
        <v>780.79882222000003</v>
      </c>
      <c r="AP20" s="279">
        <v>417.82511973999999</v>
      </c>
      <c r="AQ20" s="279">
        <v>193.44431632999999</v>
      </c>
      <c r="AR20" s="279">
        <v>41.228067314999997</v>
      </c>
      <c r="AS20" s="279">
        <v>11.296843985000001</v>
      </c>
      <c r="AT20" s="279">
        <v>22.300556915000001</v>
      </c>
      <c r="AU20" s="279">
        <v>114.60594354</v>
      </c>
      <c r="AV20" s="279">
        <v>405.99325808999998</v>
      </c>
      <c r="AW20" s="279">
        <v>743.26868832000002</v>
      </c>
      <c r="AX20" s="279">
        <v>1201.3049779</v>
      </c>
      <c r="AY20" s="279">
        <v>1308.3894217</v>
      </c>
      <c r="AZ20" s="342">
        <v>1095.443</v>
      </c>
      <c r="BA20" s="342">
        <v>798.94709999999998</v>
      </c>
      <c r="BB20" s="342">
        <v>440.10770000000002</v>
      </c>
      <c r="BC20" s="342">
        <v>194.10749999999999</v>
      </c>
      <c r="BD20" s="342">
        <v>40.047319999999999</v>
      </c>
      <c r="BE20" s="342">
        <v>11.79219</v>
      </c>
      <c r="BF20" s="342">
        <v>23.541399999999999</v>
      </c>
      <c r="BG20" s="342">
        <v>107.6293</v>
      </c>
      <c r="BH20" s="342">
        <v>413.81009999999998</v>
      </c>
      <c r="BI20" s="342">
        <v>748.93520000000001</v>
      </c>
      <c r="BJ20" s="342">
        <v>1233.0909999999999</v>
      </c>
      <c r="BK20" s="342">
        <v>1314.6610000000001</v>
      </c>
      <c r="BL20" s="342">
        <v>1094.1310000000001</v>
      </c>
      <c r="BM20" s="342">
        <v>811.40520000000004</v>
      </c>
      <c r="BN20" s="342">
        <v>445.8648</v>
      </c>
      <c r="BO20" s="342">
        <v>194.41159999999999</v>
      </c>
      <c r="BP20" s="342">
        <v>38.060830000000003</v>
      </c>
      <c r="BQ20" s="342">
        <v>11.01615</v>
      </c>
      <c r="BR20" s="342">
        <v>20.152180000000001</v>
      </c>
      <c r="BS20" s="342">
        <v>112.94</v>
      </c>
      <c r="BT20" s="342">
        <v>419.60199999999998</v>
      </c>
      <c r="BU20" s="342">
        <v>758.56439999999998</v>
      </c>
      <c r="BV20" s="342">
        <v>1243.4949999999999</v>
      </c>
    </row>
    <row r="21" spans="1:74" ht="11.1" customHeight="1">
      <c r="A21" s="9" t="s">
        <v>161</v>
      </c>
      <c r="B21" s="215" t="s">
        <v>657</v>
      </c>
      <c r="C21" s="279">
        <v>613.74363027000004</v>
      </c>
      <c r="D21" s="279">
        <v>492.36175680999997</v>
      </c>
      <c r="E21" s="279">
        <v>352.75305978</v>
      </c>
      <c r="F21" s="279">
        <v>155.63151582</v>
      </c>
      <c r="G21" s="279">
        <v>52.538693424000002</v>
      </c>
      <c r="H21" s="279">
        <v>2.4074756021999999</v>
      </c>
      <c r="I21" s="279">
        <v>0.40307102680000001</v>
      </c>
      <c r="J21" s="279">
        <v>0.30503073010999998</v>
      </c>
      <c r="K21" s="279">
        <v>15.975667631</v>
      </c>
      <c r="L21" s="279">
        <v>141.43412203</v>
      </c>
      <c r="M21" s="279">
        <v>317.46392313000001</v>
      </c>
      <c r="N21" s="279">
        <v>548.59701305999999</v>
      </c>
      <c r="O21" s="279">
        <v>621.36183149999999</v>
      </c>
      <c r="P21" s="279">
        <v>513.14606773000003</v>
      </c>
      <c r="Q21" s="279">
        <v>362.31858482000001</v>
      </c>
      <c r="R21" s="279">
        <v>147.86167750000001</v>
      </c>
      <c r="S21" s="279">
        <v>52.380486916999999</v>
      </c>
      <c r="T21" s="279">
        <v>2.3474583512999998</v>
      </c>
      <c r="U21" s="279">
        <v>0.31230339819000003</v>
      </c>
      <c r="V21" s="279">
        <v>0.24505966585</v>
      </c>
      <c r="W21" s="279">
        <v>14.318273159</v>
      </c>
      <c r="X21" s="279">
        <v>140.71041384</v>
      </c>
      <c r="Y21" s="279">
        <v>311.95966754</v>
      </c>
      <c r="Z21" s="279">
        <v>553.36457822</v>
      </c>
      <c r="AA21" s="279">
        <v>623.59300623000001</v>
      </c>
      <c r="AB21" s="279">
        <v>515.92601065999997</v>
      </c>
      <c r="AC21" s="279">
        <v>353.45404026</v>
      </c>
      <c r="AD21" s="279">
        <v>145.39283470000001</v>
      </c>
      <c r="AE21" s="279">
        <v>51.073433621</v>
      </c>
      <c r="AF21" s="279">
        <v>2.1407663987999999</v>
      </c>
      <c r="AG21" s="279">
        <v>0.22608824624000001</v>
      </c>
      <c r="AH21" s="279">
        <v>0.25353450185999998</v>
      </c>
      <c r="AI21" s="279">
        <v>12.768669462</v>
      </c>
      <c r="AJ21" s="279">
        <v>141.12967445999999</v>
      </c>
      <c r="AK21" s="279">
        <v>317.00616402000003</v>
      </c>
      <c r="AL21" s="279">
        <v>555.35579991999998</v>
      </c>
      <c r="AM21" s="279">
        <v>622.03487104999999</v>
      </c>
      <c r="AN21" s="279">
        <v>509.82098851000001</v>
      </c>
      <c r="AO21" s="279">
        <v>337.27215358000001</v>
      </c>
      <c r="AP21" s="279">
        <v>149.42295895000001</v>
      </c>
      <c r="AQ21" s="279">
        <v>46.951652181</v>
      </c>
      <c r="AR21" s="279">
        <v>2.4253842406000001</v>
      </c>
      <c r="AS21" s="279">
        <v>0.22272439782</v>
      </c>
      <c r="AT21" s="279">
        <v>0.27834081190999999</v>
      </c>
      <c r="AU21" s="279">
        <v>13.661083483000001</v>
      </c>
      <c r="AV21" s="279">
        <v>143.38120180999999</v>
      </c>
      <c r="AW21" s="279">
        <v>319.62273639</v>
      </c>
      <c r="AX21" s="279">
        <v>537.41020852999998</v>
      </c>
      <c r="AY21" s="279">
        <v>597.15236001999995</v>
      </c>
      <c r="AZ21" s="342">
        <v>506.45589999999999</v>
      </c>
      <c r="BA21" s="342">
        <v>355.94349999999997</v>
      </c>
      <c r="BB21" s="342">
        <v>147.27770000000001</v>
      </c>
      <c r="BC21" s="342">
        <v>46.481529999999999</v>
      </c>
      <c r="BD21" s="342">
        <v>1.858174</v>
      </c>
      <c r="BE21" s="342">
        <v>0.21573429999999999</v>
      </c>
      <c r="BF21" s="342">
        <v>0.36924810000000002</v>
      </c>
      <c r="BG21" s="342">
        <v>13.84821</v>
      </c>
      <c r="BH21" s="342">
        <v>139.79060000000001</v>
      </c>
      <c r="BI21" s="342">
        <v>334.44470000000001</v>
      </c>
      <c r="BJ21" s="342">
        <v>523.70259999999996</v>
      </c>
      <c r="BK21" s="342">
        <v>599.80669999999998</v>
      </c>
      <c r="BL21" s="342">
        <v>500.41210000000001</v>
      </c>
      <c r="BM21" s="342">
        <v>359.17309999999998</v>
      </c>
      <c r="BN21" s="342">
        <v>147.07490000000001</v>
      </c>
      <c r="BO21" s="342">
        <v>49.518230000000003</v>
      </c>
      <c r="BP21" s="342">
        <v>1.692318</v>
      </c>
      <c r="BQ21" s="342">
        <v>0.2248655</v>
      </c>
      <c r="BR21" s="342">
        <v>0.32301390000000002</v>
      </c>
      <c r="BS21" s="342">
        <v>14.12172</v>
      </c>
      <c r="BT21" s="342">
        <v>141.22659999999999</v>
      </c>
      <c r="BU21" s="342">
        <v>336.97320000000002</v>
      </c>
      <c r="BV21" s="342">
        <v>520.64449999999999</v>
      </c>
    </row>
    <row r="22" spans="1:74" ht="11.1" customHeight="1">
      <c r="A22" s="9" t="s">
        <v>162</v>
      </c>
      <c r="B22" s="215" t="s">
        <v>626</v>
      </c>
      <c r="C22" s="279">
        <v>770.91102956999998</v>
      </c>
      <c r="D22" s="279">
        <v>610.44389264999995</v>
      </c>
      <c r="E22" s="279">
        <v>423.81117956000003</v>
      </c>
      <c r="F22" s="279">
        <v>179.46161171</v>
      </c>
      <c r="G22" s="279">
        <v>55.914926852999997</v>
      </c>
      <c r="H22" s="279">
        <v>2.2764306076</v>
      </c>
      <c r="I22" s="279">
        <v>0.14124120856</v>
      </c>
      <c r="J22" s="279">
        <v>0.42246103015999997</v>
      </c>
      <c r="K22" s="279">
        <v>18.464855573000001</v>
      </c>
      <c r="L22" s="279">
        <v>178.45412433999999</v>
      </c>
      <c r="M22" s="279">
        <v>418.82297151</v>
      </c>
      <c r="N22" s="279">
        <v>720.11342334999995</v>
      </c>
      <c r="O22" s="279">
        <v>786.74839916999997</v>
      </c>
      <c r="P22" s="279">
        <v>642.81311233999998</v>
      </c>
      <c r="Q22" s="279">
        <v>437.53354328</v>
      </c>
      <c r="R22" s="279">
        <v>167.85983714</v>
      </c>
      <c r="S22" s="279">
        <v>55.999764376999998</v>
      </c>
      <c r="T22" s="279">
        <v>2.1717539902</v>
      </c>
      <c r="U22" s="279">
        <v>0.14124120856</v>
      </c>
      <c r="V22" s="279">
        <v>0.42246103015999997</v>
      </c>
      <c r="W22" s="279">
        <v>17.363724248</v>
      </c>
      <c r="X22" s="279">
        <v>181.54636601000001</v>
      </c>
      <c r="Y22" s="279">
        <v>410.52833532</v>
      </c>
      <c r="Z22" s="279">
        <v>713.57044250000001</v>
      </c>
      <c r="AA22" s="279">
        <v>787.10144809999997</v>
      </c>
      <c r="AB22" s="279">
        <v>648.05721176999998</v>
      </c>
      <c r="AC22" s="279">
        <v>420.19457562000002</v>
      </c>
      <c r="AD22" s="279">
        <v>168.29141383000001</v>
      </c>
      <c r="AE22" s="279">
        <v>57.979004865999997</v>
      </c>
      <c r="AF22" s="279">
        <v>1.7701745172000001</v>
      </c>
      <c r="AG22" s="279">
        <v>0.14124120856</v>
      </c>
      <c r="AH22" s="279">
        <v>0.46953173397999998</v>
      </c>
      <c r="AI22" s="279">
        <v>17.297500303</v>
      </c>
      <c r="AJ22" s="279">
        <v>182.74233477000001</v>
      </c>
      <c r="AK22" s="279">
        <v>416.69997194000001</v>
      </c>
      <c r="AL22" s="279">
        <v>719.35439306000001</v>
      </c>
      <c r="AM22" s="279">
        <v>780.34999368000001</v>
      </c>
      <c r="AN22" s="279">
        <v>636.19698464999999</v>
      </c>
      <c r="AO22" s="279">
        <v>393.31257538</v>
      </c>
      <c r="AP22" s="279">
        <v>171.00289812</v>
      </c>
      <c r="AQ22" s="279">
        <v>52.507404983999997</v>
      </c>
      <c r="AR22" s="279">
        <v>1.9455490095000001</v>
      </c>
      <c r="AS22" s="279">
        <v>0.14124120856</v>
      </c>
      <c r="AT22" s="279">
        <v>0.51652091174000003</v>
      </c>
      <c r="AU22" s="279">
        <v>19.453859766000001</v>
      </c>
      <c r="AV22" s="279">
        <v>191.90362056000001</v>
      </c>
      <c r="AW22" s="279">
        <v>417.47528391999998</v>
      </c>
      <c r="AX22" s="279">
        <v>701.67061903000001</v>
      </c>
      <c r="AY22" s="279">
        <v>754.13909530000001</v>
      </c>
      <c r="AZ22" s="342">
        <v>630.64869999999996</v>
      </c>
      <c r="BA22" s="342">
        <v>416.97340000000003</v>
      </c>
      <c r="BB22" s="342">
        <v>176.5899</v>
      </c>
      <c r="BC22" s="342">
        <v>54.114980000000003</v>
      </c>
      <c r="BD22" s="342">
        <v>1.0694710000000001</v>
      </c>
      <c r="BE22" s="342">
        <v>0.14124120000000001</v>
      </c>
      <c r="BF22" s="342">
        <v>0.54000020000000004</v>
      </c>
      <c r="BG22" s="342">
        <v>18.045210000000001</v>
      </c>
      <c r="BH22" s="342">
        <v>190.63939999999999</v>
      </c>
      <c r="BI22" s="342">
        <v>439.37509999999997</v>
      </c>
      <c r="BJ22" s="342">
        <v>696.01570000000004</v>
      </c>
      <c r="BK22" s="342">
        <v>769.70230000000004</v>
      </c>
      <c r="BL22" s="342">
        <v>623.96860000000004</v>
      </c>
      <c r="BM22" s="342">
        <v>424.8854</v>
      </c>
      <c r="BN22" s="342">
        <v>176.27699999999999</v>
      </c>
      <c r="BO22" s="342">
        <v>57.236449999999998</v>
      </c>
      <c r="BP22" s="342">
        <v>1.048197</v>
      </c>
      <c r="BQ22" s="342">
        <v>0.14124120000000001</v>
      </c>
      <c r="BR22" s="342">
        <v>0.30573860000000003</v>
      </c>
      <c r="BS22" s="342">
        <v>18.4251</v>
      </c>
      <c r="BT22" s="342">
        <v>197.84800000000001</v>
      </c>
      <c r="BU22" s="342">
        <v>447.15170000000001</v>
      </c>
      <c r="BV22" s="342">
        <v>691.94219999999996</v>
      </c>
    </row>
    <row r="23" spans="1:74" ht="11.1" customHeight="1">
      <c r="A23" s="9" t="s">
        <v>163</v>
      </c>
      <c r="B23" s="215" t="s">
        <v>627</v>
      </c>
      <c r="C23" s="279">
        <v>529.76967107999997</v>
      </c>
      <c r="D23" s="279">
        <v>392.53616797000001</v>
      </c>
      <c r="E23" s="279">
        <v>243.58726171000001</v>
      </c>
      <c r="F23" s="279">
        <v>74.380286575</v>
      </c>
      <c r="G23" s="279">
        <v>8.5170098981999995</v>
      </c>
      <c r="H23" s="279">
        <v>0.26179407871999999</v>
      </c>
      <c r="I23" s="279">
        <v>0</v>
      </c>
      <c r="J23" s="279">
        <v>0.14673051478999999</v>
      </c>
      <c r="K23" s="279">
        <v>5.3397157774000004</v>
      </c>
      <c r="L23" s="279">
        <v>69.315860846999996</v>
      </c>
      <c r="M23" s="279">
        <v>252.01810462</v>
      </c>
      <c r="N23" s="279">
        <v>521.54061984999998</v>
      </c>
      <c r="O23" s="279">
        <v>548.10904104999997</v>
      </c>
      <c r="P23" s="279">
        <v>425.54161406999998</v>
      </c>
      <c r="Q23" s="279">
        <v>256.87428097999998</v>
      </c>
      <c r="R23" s="279">
        <v>72.766302263</v>
      </c>
      <c r="S23" s="279">
        <v>8.8988488628999995</v>
      </c>
      <c r="T23" s="279">
        <v>0.20347634292</v>
      </c>
      <c r="U23" s="279">
        <v>0</v>
      </c>
      <c r="V23" s="279">
        <v>0.14673051478999999</v>
      </c>
      <c r="W23" s="279">
        <v>5.3795756375000003</v>
      </c>
      <c r="X23" s="279">
        <v>70.349608266000004</v>
      </c>
      <c r="Y23" s="279">
        <v>239.43593636</v>
      </c>
      <c r="Z23" s="279">
        <v>501.92544480999999</v>
      </c>
      <c r="AA23" s="279">
        <v>545.49802800999998</v>
      </c>
      <c r="AB23" s="279">
        <v>431.17460425000002</v>
      </c>
      <c r="AC23" s="279">
        <v>239.58163669000001</v>
      </c>
      <c r="AD23" s="279">
        <v>72.224564923000003</v>
      </c>
      <c r="AE23" s="279">
        <v>9.4638847031999997</v>
      </c>
      <c r="AF23" s="279">
        <v>0.19505364655999999</v>
      </c>
      <c r="AG23" s="279">
        <v>0</v>
      </c>
      <c r="AH23" s="279">
        <v>0.14673051478999999</v>
      </c>
      <c r="AI23" s="279">
        <v>5.3281144955000004</v>
      </c>
      <c r="AJ23" s="279">
        <v>68.353901382000004</v>
      </c>
      <c r="AK23" s="279">
        <v>243.99422374</v>
      </c>
      <c r="AL23" s="279">
        <v>511.07713985999999</v>
      </c>
      <c r="AM23" s="279">
        <v>538.48181575000001</v>
      </c>
      <c r="AN23" s="279">
        <v>417.81381454000001</v>
      </c>
      <c r="AO23" s="279">
        <v>219.67033789000001</v>
      </c>
      <c r="AP23" s="279">
        <v>71.349830698000005</v>
      </c>
      <c r="AQ23" s="279">
        <v>8.3799135999000001</v>
      </c>
      <c r="AR23" s="279">
        <v>0.18669753220999999</v>
      </c>
      <c r="AS23" s="279">
        <v>0</v>
      </c>
      <c r="AT23" s="279">
        <v>0.14673051478999999</v>
      </c>
      <c r="AU23" s="279">
        <v>5.3609508260999998</v>
      </c>
      <c r="AV23" s="279">
        <v>68.058540433999994</v>
      </c>
      <c r="AW23" s="279">
        <v>233.85745985</v>
      </c>
      <c r="AX23" s="279">
        <v>501.52333535000002</v>
      </c>
      <c r="AY23" s="279">
        <v>526.58772956999996</v>
      </c>
      <c r="AZ23" s="342">
        <v>407.14949999999999</v>
      </c>
      <c r="BA23" s="342">
        <v>222.87209999999999</v>
      </c>
      <c r="BB23" s="342">
        <v>77.249830000000003</v>
      </c>
      <c r="BC23" s="342">
        <v>9.1391190000000009</v>
      </c>
      <c r="BD23" s="342">
        <v>9.1179099999999999E-2</v>
      </c>
      <c r="BE23" s="342">
        <v>0</v>
      </c>
      <c r="BF23" s="342">
        <v>0.1623204</v>
      </c>
      <c r="BG23" s="342">
        <v>4.5114590000000003</v>
      </c>
      <c r="BH23" s="342">
        <v>69.427189999999996</v>
      </c>
      <c r="BI23" s="342">
        <v>247.27379999999999</v>
      </c>
      <c r="BJ23" s="342">
        <v>512.45730000000003</v>
      </c>
      <c r="BK23" s="342">
        <v>536.5204</v>
      </c>
      <c r="BL23" s="342">
        <v>398.19420000000002</v>
      </c>
      <c r="BM23" s="342">
        <v>229.80549999999999</v>
      </c>
      <c r="BN23" s="342">
        <v>76.979659999999996</v>
      </c>
      <c r="BO23" s="342">
        <v>9.4980670000000007</v>
      </c>
      <c r="BP23" s="342">
        <v>7.9027E-2</v>
      </c>
      <c r="BQ23" s="342">
        <v>0</v>
      </c>
      <c r="BR23" s="342">
        <v>0.1153068</v>
      </c>
      <c r="BS23" s="342">
        <v>4.7282489999999999</v>
      </c>
      <c r="BT23" s="342">
        <v>72.841239999999999</v>
      </c>
      <c r="BU23" s="342">
        <v>248.57310000000001</v>
      </c>
      <c r="BV23" s="342">
        <v>513.25639999999999</v>
      </c>
    </row>
    <row r="24" spans="1:74" ht="11.1" customHeight="1">
      <c r="A24" s="9" t="s">
        <v>164</v>
      </c>
      <c r="B24" s="215" t="s">
        <v>628</v>
      </c>
      <c r="C24" s="279">
        <v>881.51281349999999</v>
      </c>
      <c r="D24" s="279">
        <v>723.52560526000002</v>
      </c>
      <c r="E24" s="279">
        <v>591.78286842</v>
      </c>
      <c r="F24" s="279">
        <v>377.15186749999998</v>
      </c>
      <c r="G24" s="279">
        <v>185.58071638999999</v>
      </c>
      <c r="H24" s="279">
        <v>67.045502830999993</v>
      </c>
      <c r="I24" s="279">
        <v>7.5897120916</v>
      </c>
      <c r="J24" s="279">
        <v>18.796124202000001</v>
      </c>
      <c r="K24" s="279">
        <v>109.01042330999999</v>
      </c>
      <c r="L24" s="279">
        <v>336.22120674000001</v>
      </c>
      <c r="M24" s="279">
        <v>614.57455904000005</v>
      </c>
      <c r="N24" s="279">
        <v>910.60623902999998</v>
      </c>
      <c r="O24" s="279">
        <v>890.86525181000002</v>
      </c>
      <c r="P24" s="279">
        <v>739.46646089000001</v>
      </c>
      <c r="Q24" s="279">
        <v>596.45201897000004</v>
      </c>
      <c r="R24" s="279">
        <v>388.27650533000002</v>
      </c>
      <c r="S24" s="279">
        <v>199.23732326999999</v>
      </c>
      <c r="T24" s="279">
        <v>68.247790890999994</v>
      </c>
      <c r="U24" s="279">
        <v>8.1762380099000005</v>
      </c>
      <c r="V24" s="279">
        <v>19.872570065000001</v>
      </c>
      <c r="W24" s="279">
        <v>107.42651711000001</v>
      </c>
      <c r="X24" s="279">
        <v>330.40604238999998</v>
      </c>
      <c r="Y24" s="279">
        <v>597.76838248000001</v>
      </c>
      <c r="Z24" s="279">
        <v>899.63993057000005</v>
      </c>
      <c r="AA24" s="279">
        <v>888.87964711999996</v>
      </c>
      <c r="AB24" s="279">
        <v>744.28920160999996</v>
      </c>
      <c r="AC24" s="279">
        <v>594.92665823000004</v>
      </c>
      <c r="AD24" s="279">
        <v>392.12787186999998</v>
      </c>
      <c r="AE24" s="279">
        <v>212.77564090999999</v>
      </c>
      <c r="AF24" s="279">
        <v>70.927677091000007</v>
      </c>
      <c r="AG24" s="279">
        <v>8.5050291279000003</v>
      </c>
      <c r="AH24" s="279">
        <v>19.743107984000002</v>
      </c>
      <c r="AI24" s="279">
        <v>109.17241586</v>
      </c>
      <c r="AJ24" s="279">
        <v>332.45426519</v>
      </c>
      <c r="AK24" s="279">
        <v>609.23790033</v>
      </c>
      <c r="AL24" s="279">
        <v>905.52271007000002</v>
      </c>
      <c r="AM24" s="279">
        <v>878.74972150999997</v>
      </c>
      <c r="AN24" s="279">
        <v>741.49753968000005</v>
      </c>
      <c r="AO24" s="279">
        <v>576.02690100999996</v>
      </c>
      <c r="AP24" s="279">
        <v>390.44935084999997</v>
      </c>
      <c r="AQ24" s="279">
        <v>210.54925717</v>
      </c>
      <c r="AR24" s="279">
        <v>71.115918273000005</v>
      </c>
      <c r="AS24" s="279">
        <v>8.5973201078999999</v>
      </c>
      <c r="AT24" s="279">
        <v>18.368301219999999</v>
      </c>
      <c r="AU24" s="279">
        <v>107.14039502</v>
      </c>
      <c r="AV24" s="279">
        <v>325.08256482000002</v>
      </c>
      <c r="AW24" s="279">
        <v>598.94499239000004</v>
      </c>
      <c r="AX24" s="279">
        <v>906.82226064999998</v>
      </c>
      <c r="AY24" s="279">
        <v>912.18898020999995</v>
      </c>
      <c r="AZ24" s="342">
        <v>747.26179999999999</v>
      </c>
      <c r="BA24" s="342">
        <v>575.16</v>
      </c>
      <c r="BB24" s="342">
        <v>395.56270000000001</v>
      </c>
      <c r="BC24" s="342">
        <v>211.93780000000001</v>
      </c>
      <c r="BD24" s="342">
        <v>68.444559999999996</v>
      </c>
      <c r="BE24" s="342">
        <v>9.2116129999999998</v>
      </c>
      <c r="BF24" s="342">
        <v>18.934059999999999</v>
      </c>
      <c r="BG24" s="342">
        <v>103.52849999999999</v>
      </c>
      <c r="BH24" s="342">
        <v>342.40469999999999</v>
      </c>
      <c r="BI24" s="342">
        <v>590.89980000000003</v>
      </c>
      <c r="BJ24" s="342">
        <v>920.92470000000003</v>
      </c>
      <c r="BK24" s="342">
        <v>903.20939999999996</v>
      </c>
      <c r="BL24" s="342">
        <v>737.55290000000002</v>
      </c>
      <c r="BM24" s="342">
        <v>586.51949999999999</v>
      </c>
      <c r="BN24" s="342">
        <v>395.09289999999999</v>
      </c>
      <c r="BO24" s="342">
        <v>212.4853</v>
      </c>
      <c r="BP24" s="342">
        <v>67.041219999999996</v>
      </c>
      <c r="BQ24" s="342">
        <v>8.7337019999999992</v>
      </c>
      <c r="BR24" s="342">
        <v>17.155819999999999</v>
      </c>
      <c r="BS24" s="342">
        <v>101.8493</v>
      </c>
      <c r="BT24" s="342">
        <v>341.41050000000001</v>
      </c>
      <c r="BU24" s="342">
        <v>586.24770000000001</v>
      </c>
      <c r="BV24" s="342">
        <v>927.95780000000002</v>
      </c>
    </row>
    <row r="25" spans="1:74" ht="11.1" customHeight="1">
      <c r="A25" s="9" t="s">
        <v>165</v>
      </c>
      <c r="B25" s="215" t="s">
        <v>629</v>
      </c>
      <c r="C25" s="279">
        <v>541.82201190000001</v>
      </c>
      <c r="D25" s="279">
        <v>447.80201921999998</v>
      </c>
      <c r="E25" s="279">
        <v>397.88836915000002</v>
      </c>
      <c r="F25" s="279">
        <v>301.96247754000001</v>
      </c>
      <c r="G25" s="279">
        <v>153.96219246000001</v>
      </c>
      <c r="H25" s="279">
        <v>64.008721967</v>
      </c>
      <c r="I25" s="279">
        <v>16.984711960999999</v>
      </c>
      <c r="J25" s="279">
        <v>19.749288859</v>
      </c>
      <c r="K25" s="279">
        <v>57.613067944999997</v>
      </c>
      <c r="L25" s="279">
        <v>189.70125383000001</v>
      </c>
      <c r="M25" s="279">
        <v>376.80652676</v>
      </c>
      <c r="N25" s="279">
        <v>555.85858412000005</v>
      </c>
      <c r="O25" s="279">
        <v>540.57646476000002</v>
      </c>
      <c r="P25" s="279">
        <v>448.28668635000002</v>
      </c>
      <c r="Q25" s="279">
        <v>398.52824364999998</v>
      </c>
      <c r="R25" s="279">
        <v>315.09040173</v>
      </c>
      <c r="S25" s="279">
        <v>163.87447556999999</v>
      </c>
      <c r="T25" s="279">
        <v>68.230602215000005</v>
      </c>
      <c r="U25" s="279">
        <v>17.411952352</v>
      </c>
      <c r="V25" s="279">
        <v>20.614785911999999</v>
      </c>
      <c r="W25" s="279">
        <v>57.930468449999999</v>
      </c>
      <c r="X25" s="279">
        <v>186.93353968</v>
      </c>
      <c r="Y25" s="279">
        <v>371.49643888999998</v>
      </c>
      <c r="Z25" s="279">
        <v>557.69644947999996</v>
      </c>
      <c r="AA25" s="279">
        <v>534.96460677000005</v>
      </c>
      <c r="AB25" s="279">
        <v>450.31667415999999</v>
      </c>
      <c r="AC25" s="279">
        <v>405.66845776999997</v>
      </c>
      <c r="AD25" s="279">
        <v>312.98741619999998</v>
      </c>
      <c r="AE25" s="279">
        <v>177.44798001000001</v>
      </c>
      <c r="AF25" s="279">
        <v>72.447051501999994</v>
      </c>
      <c r="AG25" s="279">
        <v>17.705700974999999</v>
      </c>
      <c r="AH25" s="279">
        <v>21.256758088000002</v>
      </c>
      <c r="AI25" s="279">
        <v>56.906176191</v>
      </c>
      <c r="AJ25" s="279">
        <v>188.96065856000001</v>
      </c>
      <c r="AK25" s="279">
        <v>381.71640434</v>
      </c>
      <c r="AL25" s="279">
        <v>562.34726327999999</v>
      </c>
      <c r="AM25" s="279">
        <v>530.86288509999997</v>
      </c>
      <c r="AN25" s="279">
        <v>454.13280595999998</v>
      </c>
      <c r="AO25" s="279">
        <v>406.29468326</v>
      </c>
      <c r="AP25" s="279">
        <v>312.17522853999998</v>
      </c>
      <c r="AQ25" s="279">
        <v>175.09848954</v>
      </c>
      <c r="AR25" s="279">
        <v>75.873223042000006</v>
      </c>
      <c r="AS25" s="279">
        <v>19.189273450000002</v>
      </c>
      <c r="AT25" s="279">
        <v>20.342404021</v>
      </c>
      <c r="AU25" s="279">
        <v>56.427222448999999</v>
      </c>
      <c r="AV25" s="279">
        <v>183.53898641999999</v>
      </c>
      <c r="AW25" s="279">
        <v>384.43838216</v>
      </c>
      <c r="AX25" s="279">
        <v>564.89776802999995</v>
      </c>
      <c r="AY25" s="279">
        <v>553.24738364999996</v>
      </c>
      <c r="AZ25" s="342">
        <v>458.1207</v>
      </c>
      <c r="BA25" s="342">
        <v>406.4452</v>
      </c>
      <c r="BB25" s="342">
        <v>302.26710000000003</v>
      </c>
      <c r="BC25" s="342">
        <v>171.70660000000001</v>
      </c>
      <c r="BD25" s="342">
        <v>75.201300000000003</v>
      </c>
      <c r="BE25" s="342">
        <v>19.688770000000002</v>
      </c>
      <c r="BF25" s="342">
        <v>20.484719999999999</v>
      </c>
      <c r="BG25" s="342">
        <v>57.440820000000002</v>
      </c>
      <c r="BH25" s="342">
        <v>194.86609999999999</v>
      </c>
      <c r="BI25" s="342">
        <v>375.68979999999999</v>
      </c>
      <c r="BJ25" s="342">
        <v>568.89649999999995</v>
      </c>
      <c r="BK25" s="342">
        <v>536.55970000000002</v>
      </c>
      <c r="BL25" s="342">
        <v>454.7337</v>
      </c>
      <c r="BM25" s="342">
        <v>416.14409999999998</v>
      </c>
      <c r="BN25" s="342">
        <v>306.9563</v>
      </c>
      <c r="BO25" s="342">
        <v>172.7704</v>
      </c>
      <c r="BP25" s="342">
        <v>75.505989999999997</v>
      </c>
      <c r="BQ25" s="342">
        <v>20.09093</v>
      </c>
      <c r="BR25" s="342">
        <v>20.869810000000001</v>
      </c>
      <c r="BS25" s="342">
        <v>56.714489999999998</v>
      </c>
      <c r="BT25" s="342">
        <v>192.9212</v>
      </c>
      <c r="BU25" s="342">
        <v>371.44200000000001</v>
      </c>
      <c r="BV25" s="342">
        <v>572.53049999999996</v>
      </c>
    </row>
    <row r="26" spans="1:74" ht="11.1" customHeight="1">
      <c r="A26" s="9" t="s">
        <v>166</v>
      </c>
      <c r="B26" s="215" t="s">
        <v>658</v>
      </c>
      <c r="C26" s="279">
        <v>859.95667580999998</v>
      </c>
      <c r="D26" s="279">
        <v>713.46281362000002</v>
      </c>
      <c r="E26" s="279">
        <v>568.79194870000003</v>
      </c>
      <c r="F26" s="279">
        <v>309.92229364000002</v>
      </c>
      <c r="G26" s="279">
        <v>142.53197777</v>
      </c>
      <c r="H26" s="279">
        <v>30.536908656000001</v>
      </c>
      <c r="I26" s="279">
        <v>7.3385405383000002</v>
      </c>
      <c r="J26" s="279">
        <v>10.769130655</v>
      </c>
      <c r="K26" s="279">
        <v>57.086436857000002</v>
      </c>
      <c r="L26" s="279">
        <v>260.42052837</v>
      </c>
      <c r="M26" s="279">
        <v>490.97368987999999</v>
      </c>
      <c r="N26" s="279">
        <v>800.97569274</v>
      </c>
      <c r="O26" s="279">
        <v>864.86716411999998</v>
      </c>
      <c r="P26" s="279">
        <v>730.29618890999996</v>
      </c>
      <c r="Q26" s="279">
        <v>572.89895189000003</v>
      </c>
      <c r="R26" s="279">
        <v>303.00956864</v>
      </c>
      <c r="S26" s="279">
        <v>144.39004932</v>
      </c>
      <c r="T26" s="279">
        <v>30.576281600000002</v>
      </c>
      <c r="U26" s="279">
        <v>6.7923866919</v>
      </c>
      <c r="V26" s="279">
        <v>10.421571108</v>
      </c>
      <c r="W26" s="279">
        <v>55.593102768000001</v>
      </c>
      <c r="X26" s="279">
        <v>259.91723660999997</v>
      </c>
      <c r="Y26" s="279">
        <v>482.17398445999999</v>
      </c>
      <c r="Z26" s="279">
        <v>791.72771650000004</v>
      </c>
      <c r="AA26" s="279">
        <v>867.58014951999996</v>
      </c>
      <c r="AB26" s="279">
        <v>732.45323722000001</v>
      </c>
      <c r="AC26" s="279">
        <v>564.70562511000003</v>
      </c>
      <c r="AD26" s="279">
        <v>304.28409445</v>
      </c>
      <c r="AE26" s="279">
        <v>148.12924494999999</v>
      </c>
      <c r="AF26" s="279">
        <v>31.310067178000001</v>
      </c>
      <c r="AG26" s="279">
        <v>6.4905917158999999</v>
      </c>
      <c r="AH26" s="279">
        <v>10.759618871000001</v>
      </c>
      <c r="AI26" s="279">
        <v>54.346953933999998</v>
      </c>
      <c r="AJ26" s="279">
        <v>259.23509351000001</v>
      </c>
      <c r="AK26" s="279">
        <v>489.02874141000001</v>
      </c>
      <c r="AL26" s="279">
        <v>795.34423555000001</v>
      </c>
      <c r="AM26" s="279">
        <v>865.78885979999995</v>
      </c>
      <c r="AN26" s="279">
        <v>727.90721211000005</v>
      </c>
      <c r="AO26" s="279">
        <v>540.18479393999996</v>
      </c>
      <c r="AP26" s="279">
        <v>304.82119311999998</v>
      </c>
      <c r="AQ26" s="279">
        <v>139.50002848</v>
      </c>
      <c r="AR26" s="279">
        <v>31.981955668000001</v>
      </c>
      <c r="AS26" s="279">
        <v>6.7136547318000002</v>
      </c>
      <c r="AT26" s="279">
        <v>10.681085600999999</v>
      </c>
      <c r="AU26" s="279">
        <v>56.459957768999999</v>
      </c>
      <c r="AV26" s="279">
        <v>255.57314106999999</v>
      </c>
      <c r="AW26" s="279">
        <v>486.79836637</v>
      </c>
      <c r="AX26" s="279">
        <v>782.97686317</v>
      </c>
      <c r="AY26" s="279">
        <v>854.24624424000001</v>
      </c>
      <c r="AZ26" s="342">
        <v>720.99789999999996</v>
      </c>
      <c r="BA26" s="342">
        <v>548.75220000000002</v>
      </c>
      <c r="BB26" s="342">
        <v>304.80650000000003</v>
      </c>
      <c r="BC26" s="342">
        <v>136.16050000000001</v>
      </c>
      <c r="BD26" s="342">
        <v>30.4359</v>
      </c>
      <c r="BE26" s="342">
        <v>6.7687530000000002</v>
      </c>
      <c r="BF26" s="342">
        <v>11.28525</v>
      </c>
      <c r="BG26" s="342">
        <v>55.822980000000001</v>
      </c>
      <c r="BH26" s="342">
        <v>255.23830000000001</v>
      </c>
      <c r="BI26" s="342">
        <v>495.64929999999998</v>
      </c>
      <c r="BJ26" s="342">
        <v>787.43529999999998</v>
      </c>
      <c r="BK26" s="342">
        <v>851.20630000000006</v>
      </c>
      <c r="BL26" s="342">
        <v>716.13080000000002</v>
      </c>
      <c r="BM26" s="342">
        <v>555.63340000000005</v>
      </c>
      <c r="BN26" s="342">
        <v>306.166</v>
      </c>
      <c r="BO26" s="342">
        <v>138.66929999999999</v>
      </c>
      <c r="BP26" s="342">
        <v>29.700810000000001</v>
      </c>
      <c r="BQ26" s="342">
        <v>6.5786210000000001</v>
      </c>
      <c r="BR26" s="342">
        <v>10.42736</v>
      </c>
      <c r="BS26" s="342">
        <v>56.839880000000001</v>
      </c>
      <c r="BT26" s="342">
        <v>256.02089999999998</v>
      </c>
      <c r="BU26" s="342">
        <v>496.8073</v>
      </c>
      <c r="BV26" s="342">
        <v>786.95079999999996</v>
      </c>
    </row>
    <row r="27" spans="1:74" ht="11.1" customHeight="1">
      <c r="A27" s="8"/>
      <c r="B27" s="195" t="s">
        <v>179</v>
      </c>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254"/>
      <c r="AZ27" s="509"/>
      <c r="BA27" s="509"/>
      <c r="BB27" s="509"/>
      <c r="BC27" s="509"/>
      <c r="BD27" s="509"/>
      <c r="BE27" s="509"/>
      <c r="BF27" s="509"/>
      <c r="BG27" s="509"/>
      <c r="BH27" s="509"/>
      <c r="BI27" s="509"/>
      <c r="BJ27" s="509"/>
      <c r="BK27" s="344"/>
      <c r="BL27" s="344"/>
      <c r="BM27" s="344"/>
      <c r="BN27" s="344"/>
      <c r="BO27" s="344"/>
      <c r="BP27" s="344"/>
      <c r="BQ27" s="344"/>
      <c r="BR27" s="344"/>
      <c r="BS27" s="344"/>
      <c r="BT27" s="344"/>
      <c r="BU27" s="344"/>
      <c r="BV27" s="344"/>
    </row>
    <row r="28" spans="1:74" ht="11.1" customHeight="1">
      <c r="A28" s="9" t="s">
        <v>43</v>
      </c>
      <c r="B28" s="215" t="s">
        <v>622</v>
      </c>
      <c r="C28" s="279">
        <v>0</v>
      </c>
      <c r="D28" s="279">
        <v>0</v>
      </c>
      <c r="E28" s="279">
        <v>0</v>
      </c>
      <c r="F28" s="279">
        <v>0</v>
      </c>
      <c r="G28" s="279">
        <v>19.020175637000001</v>
      </c>
      <c r="H28" s="279">
        <v>105.91718453999999</v>
      </c>
      <c r="I28" s="279">
        <v>289.33112555999998</v>
      </c>
      <c r="J28" s="279">
        <v>179.10235415</v>
      </c>
      <c r="K28" s="279">
        <v>59.328661220999997</v>
      </c>
      <c r="L28" s="279">
        <v>0</v>
      </c>
      <c r="M28" s="279">
        <v>0</v>
      </c>
      <c r="N28" s="279">
        <v>0</v>
      </c>
      <c r="O28" s="279">
        <v>0</v>
      </c>
      <c r="P28" s="279">
        <v>0</v>
      </c>
      <c r="Q28" s="279">
        <v>0</v>
      </c>
      <c r="R28" s="279">
        <v>0</v>
      </c>
      <c r="S28" s="279">
        <v>10.461008614000001</v>
      </c>
      <c r="T28" s="279">
        <v>67.029781533000005</v>
      </c>
      <c r="U28" s="279">
        <v>255.09054997999999</v>
      </c>
      <c r="V28" s="279">
        <v>171.47666115000001</v>
      </c>
      <c r="W28" s="279">
        <v>64.185618149000007</v>
      </c>
      <c r="X28" s="279">
        <v>0</v>
      </c>
      <c r="Y28" s="279">
        <v>0</v>
      </c>
      <c r="Z28" s="279">
        <v>0</v>
      </c>
      <c r="AA28" s="279">
        <v>0</v>
      </c>
      <c r="AB28" s="279">
        <v>0</v>
      </c>
      <c r="AC28" s="279">
        <v>0</v>
      </c>
      <c r="AD28" s="279">
        <v>0</v>
      </c>
      <c r="AE28" s="279">
        <v>19.603681629</v>
      </c>
      <c r="AF28" s="279">
        <v>60.011807234999999</v>
      </c>
      <c r="AG28" s="279">
        <v>256.96331687000003</v>
      </c>
      <c r="AH28" s="279">
        <v>220.13937426000001</v>
      </c>
      <c r="AI28" s="279">
        <v>34.717832887</v>
      </c>
      <c r="AJ28" s="279">
        <v>0.49261900035</v>
      </c>
      <c r="AK28" s="279">
        <v>0</v>
      </c>
      <c r="AL28" s="279">
        <v>0</v>
      </c>
      <c r="AM28" s="279">
        <v>0</v>
      </c>
      <c r="AN28" s="279">
        <v>0</v>
      </c>
      <c r="AO28" s="279">
        <v>0</v>
      </c>
      <c r="AP28" s="279">
        <v>0</v>
      </c>
      <c r="AQ28" s="279">
        <v>7.8917654423999997</v>
      </c>
      <c r="AR28" s="279">
        <v>88.896800943000002</v>
      </c>
      <c r="AS28" s="279">
        <v>304.74162369999999</v>
      </c>
      <c r="AT28" s="279">
        <v>128.00298917000001</v>
      </c>
      <c r="AU28" s="279">
        <v>20.442912121999999</v>
      </c>
      <c r="AV28" s="279">
        <v>0.49136807319999998</v>
      </c>
      <c r="AW28" s="279">
        <v>0</v>
      </c>
      <c r="AX28" s="279">
        <v>0</v>
      </c>
      <c r="AY28" s="279">
        <v>0</v>
      </c>
      <c r="AZ28" s="342">
        <v>0</v>
      </c>
      <c r="BA28" s="342">
        <v>0</v>
      </c>
      <c r="BB28" s="342">
        <v>0</v>
      </c>
      <c r="BC28" s="342">
        <v>8.4740725642000001</v>
      </c>
      <c r="BD28" s="342">
        <v>76.545954354000003</v>
      </c>
      <c r="BE28" s="342">
        <v>202.20381208000001</v>
      </c>
      <c r="BF28" s="342">
        <v>173.33346287000001</v>
      </c>
      <c r="BG28" s="342">
        <v>34.344628673000003</v>
      </c>
      <c r="BH28" s="342">
        <v>1.0932893352999999</v>
      </c>
      <c r="BI28" s="342">
        <v>0</v>
      </c>
      <c r="BJ28" s="342">
        <v>0</v>
      </c>
      <c r="BK28" s="342">
        <v>0</v>
      </c>
      <c r="BL28" s="342">
        <v>0</v>
      </c>
      <c r="BM28" s="342">
        <v>0</v>
      </c>
      <c r="BN28" s="342">
        <v>0</v>
      </c>
      <c r="BO28" s="342">
        <v>8.4710590129999996</v>
      </c>
      <c r="BP28" s="342">
        <v>76.547480394000004</v>
      </c>
      <c r="BQ28" s="342">
        <v>202.20611868</v>
      </c>
      <c r="BR28" s="342">
        <v>173.33277919</v>
      </c>
      <c r="BS28" s="342">
        <v>34.341235210000001</v>
      </c>
      <c r="BT28" s="342">
        <v>1.0929185397000001</v>
      </c>
      <c r="BU28" s="342">
        <v>0</v>
      </c>
      <c r="BV28" s="342">
        <v>0</v>
      </c>
    </row>
    <row r="29" spans="1:74" ht="11.1" customHeight="1">
      <c r="A29" s="9" t="s">
        <v>44</v>
      </c>
      <c r="B29" s="215" t="s">
        <v>656</v>
      </c>
      <c r="C29" s="279">
        <v>0</v>
      </c>
      <c r="D29" s="279">
        <v>0</v>
      </c>
      <c r="E29" s="279">
        <v>0</v>
      </c>
      <c r="F29" s="279">
        <v>0</v>
      </c>
      <c r="G29" s="279">
        <v>49.437776974999998</v>
      </c>
      <c r="H29" s="279">
        <v>197.25832014</v>
      </c>
      <c r="I29" s="279">
        <v>351.08713408</v>
      </c>
      <c r="J29" s="279">
        <v>253.50117227000001</v>
      </c>
      <c r="K29" s="279">
        <v>99.701494784000005</v>
      </c>
      <c r="L29" s="279">
        <v>5.0756820432999996</v>
      </c>
      <c r="M29" s="279">
        <v>0</v>
      </c>
      <c r="N29" s="279">
        <v>0</v>
      </c>
      <c r="O29" s="279">
        <v>0</v>
      </c>
      <c r="P29" s="279">
        <v>0</v>
      </c>
      <c r="Q29" s="279">
        <v>0</v>
      </c>
      <c r="R29" s="279">
        <v>0</v>
      </c>
      <c r="S29" s="279">
        <v>44.796788743</v>
      </c>
      <c r="T29" s="279">
        <v>156.83168037999999</v>
      </c>
      <c r="U29" s="279">
        <v>349.37785725999998</v>
      </c>
      <c r="V29" s="279">
        <v>226.89810668000001</v>
      </c>
      <c r="W29" s="279">
        <v>102.74455943</v>
      </c>
      <c r="X29" s="279">
        <v>4.5506411874000001</v>
      </c>
      <c r="Y29" s="279">
        <v>0</v>
      </c>
      <c r="Z29" s="279">
        <v>0</v>
      </c>
      <c r="AA29" s="279">
        <v>0</v>
      </c>
      <c r="AB29" s="279">
        <v>0</v>
      </c>
      <c r="AC29" s="279">
        <v>1.2394170068000001</v>
      </c>
      <c r="AD29" s="279">
        <v>0</v>
      </c>
      <c r="AE29" s="279">
        <v>68.767764245999999</v>
      </c>
      <c r="AF29" s="279">
        <v>129.69256432</v>
      </c>
      <c r="AG29" s="279">
        <v>342.39052721000002</v>
      </c>
      <c r="AH29" s="279">
        <v>248.97216567000001</v>
      </c>
      <c r="AI29" s="279">
        <v>65.698743012999998</v>
      </c>
      <c r="AJ29" s="279">
        <v>6.5516609500999996</v>
      </c>
      <c r="AK29" s="279">
        <v>0</v>
      </c>
      <c r="AL29" s="279">
        <v>0</v>
      </c>
      <c r="AM29" s="279">
        <v>0</v>
      </c>
      <c r="AN29" s="279">
        <v>0</v>
      </c>
      <c r="AO29" s="279">
        <v>0</v>
      </c>
      <c r="AP29" s="279">
        <v>0</v>
      </c>
      <c r="AQ29" s="279">
        <v>25.498085930999999</v>
      </c>
      <c r="AR29" s="279">
        <v>147.70408244999999</v>
      </c>
      <c r="AS29" s="279">
        <v>341.02535768000001</v>
      </c>
      <c r="AT29" s="279">
        <v>172.86451961</v>
      </c>
      <c r="AU29" s="279">
        <v>42.885995577999999</v>
      </c>
      <c r="AV29" s="279">
        <v>7.6949498461000001</v>
      </c>
      <c r="AW29" s="279">
        <v>0</v>
      </c>
      <c r="AX29" s="279">
        <v>0</v>
      </c>
      <c r="AY29" s="279">
        <v>0</v>
      </c>
      <c r="AZ29" s="342">
        <v>0</v>
      </c>
      <c r="BA29" s="342">
        <v>0</v>
      </c>
      <c r="BB29" s="342">
        <v>0</v>
      </c>
      <c r="BC29" s="342">
        <v>29.04964408</v>
      </c>
      <c r="BD29" s="342">
        <v>136.80327905999999</v>
      </c>
      <c r="BE29" s="342">
        <v>263.84118223000002</v>
      </c>
      <c r="BF29" s="342">
        <v>223.75523362999999</v>
      </c>
      <c r="BG29" s="342">
        <v>67.271771040999994</v>
      </c>
      <c r="BH29" s="342">
        <v>5.6955572655999998</v>
      </c>
      <c r="BI29" s="342">
        <v>0</v>
      </c>
      <c r="BJ29" s="342">
        <v>0</v>
      </c>
      <c r="BK29" s="342">
        <v>0</v>
      </c>
      <c r="BL29" s="342">
        <v>0</v>
      </c>
      <c r="BM29" s="342">
        <v>0</v>
      </c>
      <c r="BN29" s="342">
        <v>0</v>
      </c>
      <c r="BO29" s="342">
        <v>29.050857457999999</v>
      </c>
      <c r="BP29" s="342">
        <v>136.81392586000001</v>
      </c>
      <c r="BQ29" s="342">
        <v>263.86197392999998</v>
      </c>
      <c r="BR29" s="342">
        <v>223.77173938999999</v>
      </c>
      <c r="BS29" s="342">
        <v>67.280522375000004</v>
      </c>
      <c r="BT29" s="342">
        <v>5.6972578356000003</v>
      </c>
      <c r="BU29" s="342">
        <v>0</v>
      </c>
      <c r="BV29" s="342">
        <v>0</v>
      </c>
    </row>
    <row r="30" spans="1:74" ht="11.1" customHeight="1">
      <c r="A30" s="9" t="s">
        <v>45</v>
      </c>
      <c r="B30" s="215" t="s">
        <v>623</v>
      </c>
      <c r="C30" s="279">
        <v>0</v>
      </c>
      <c r="D30" s="279">
        <v>0</v>
      </c>
      <c r="E30" s="279">
        <v>0.55573821256</v>
      </c>
      <c r="F30" s="279">
        <v>8.5887902683000004</v>
      </c>
      <c r="G30" s="279">
        <v>69.842389113999999</v>
      </c>
      <c r="H30" s="279">
        <v>199.97242537</v>
      </c>
      <c r="I30" s="279">
        <v>316.82334200999998</v>
      </c>
      <c r="J30" s="279">
        <v>291.65408452999998</v>
      </c>
      <c r="K30" s="279">
        <v>71.646133422999995</v>
      </c>
      <c r="L30" s="279">
        <v>10.021321314</v>
      </c>
      <c r="M30" s="279">
        <v>0</v>
      </c>
      <c r="N30" s="279">
        <v>0</v>
      </c>
      <c r="O30" s="279">
        <v>0</v>
      </c>
      <c r="P30" s="279">
        <v>0</v>
      </c>
      <c r="Q30" s="279">
        <v>0.28005972416000002</v>
      </c>
      <c r="R30" s="279">
        <v>1.7182988351999999</v>
      </c>
      <c r="S30" s="279">
        <v>46.206721676000001</v>
      </c>
      <c r="T30" s="279">
        <v>163.33389228999999</v>
      </c>
      <c r="U30" s="279">
        <v>372.52684715999999</v>
      </c>
      <c r="V30" s="279">
        <v>218.95047996</v>
      </c>
      <c r="W30" s="279">
        <v>45.967591830000003</v>
      </c>
      <c r="X30" s="279">
        <v>5.8657269246999997</v>
      </c>
      <c r="Y30" s="279">
        <v>0</v>
      </c>
      <c r="Z30" s="279">
        <v>0</v>
      </c>
      <c r="AA30" s="279">
        <v>0</v>
      </c>
      <c r="AB30" s="279">
        <v>0</v>
      </c>
      <c r="AC30" s="279">
        <v>19.646743945000001</v>
      </c>
      <c r="AD30" s="279">
        <v>1.2502217172000001</v>
      </c>
      <c r="AE30" s="279">
        <v>110.35956271000001</v>
      </c>
      <c r="AF30" s="279">
        <v>182.85599733999999</v>
      </c>
      <c r="AG30" s="279">
        <v>411.38241090000002</v>
      </c>
      <c r="AH30" s="279">
        <v>204.55325291</v>
      </c>
      <c r="AI30" s="279">
        <v>50.404325448000002</v>
      </c>
      <c r="AJ30" s="279">
        <v>1.7515252321000001</v>
      </c>
      <c r="AK30" s="279">
        <v>0</v>
      </c>
      <c r="AL30" s="279">
        <v>0</v>
      </c>
      <c r="AM30" s="279">
        <v>0</v>
      </c>
      <c r="AN30" s="279">
        <v>0</v>
      </c>
      <c r="AO30" s="279">
        <v>0</v>
      </c>
      <c r="AP30" s="279">
        <v>0.14081858155999999</v>
      </c>
      <c r="AQ30" s="279">
        <v>69.218786284999993</v>
      </c>
      <c r="AR30" s="279">
        <v>141.10658698</v>
      </c>
      <c r="AS30" s="279">
        <v>222.4375742</v>
      </c>
      <c r="AT30" s="279">
        <v>185.39287849999999</v>
      </c>
      <c r="AU30" s="279">
        <v>76.261912316999997</v>
      </c>
      <c r="AV30" s="279">
        <v>7.0779075755000003</v>
      </c>
      <c r="AW30" s="279">
        <v>0</v>
      </c>
      <c r="AX30" s="279">
        <v>0</v>
      </c>
      <c r="AY30" s="279">
        <v>0</v>
      </c>
      <c r="AZ30" s="342">
        <v>0</v>
      </c>
      <c r="BA30" s="342">
        <v>0.41704555338999999</v>
      </c>
      <c r="BB30" s="342">
        <v>1.7468887105999999</v>
      </c>
      <c r="BC30" s="342">
        <v>55.214639972999997</v>
      </c>
      <c r="BD30" s="342">
        <v>160.04875174</v>
      </c>
      <c r="BE30" s="342">
        <v>255.53383753</v>
      </c>
      <c r="BF30" s="342">
        <v>218.77041947999999</v>
      </c>
      <c r="BG30" s="342">
        <v>69.013458198999999</v>
      </c>
      <c r="BH30" s="342">
        <v>8.1950573390999999</v>
      </c>
      <c r="BI30" s="342">
        <v>0</v>
      </c>
      <c r="BJ30" s="342">
        <v>0</v>
      </c>
      <c r="BK30" s="342">
        <v>0</v>
      </c>
      <c r="BL30" s="342">
        <v>0</v>
      </c>
      <c r="BM30" s="342">
        <v>0.41734257159999999</v>
      </c>
      <c r="BN30" s="342">
        <v>1.7472702409</v>
      </c>
      <c r="BO30" s="342">
        <v>55.218277184999998</v>
      </c>
      <c r="BP30" s="342">
        <v>160.05712402</v>
      </c>
      <c r="BQ30" s="342">
        <v>255.54194565</v>
      </c>
      <c r="BR30" s="342">
        <v>218.77793209000001</v>
      </c>
      <c r="BS30" s="342">
        <v>69.017155607999996</v>
      </c>
      <c r="BT30" s="342">
        <v>8.1959812661000004</v>
      </c>
      <c r="BU30" s="342">
        <v>0</v>
      </c>
      <c r="BV30" s="342">
        <v>0</v>
      </c>
    </row>
    <row r="31" spans="1:74" ht="11.1" customHeight="1">
      <c r="A31" s="9" t="s">
        <v>46</v>
      </c>
      <c r="B31" s="215" t="s">
        <v>624</v>
      </c>
      <c r="C31" s="279">
        <v>0</v>
      </c>
      <c r="D31" s="279">
        <v>0</v>
      </c>
      <c r="E31" s="279">
        <v>1.5856407223</v>
      </c>
      <c r="F31" s="279">
        <v>20.850054214</v>
      </c>
      <c r="G31" s="279">
        <v>56.208368424</v>
      </c>
      <c r="H31" s="279">
        <v>237.56469688000001</v>
      </c>
      <c r="I31" s="279">
        <v>334.59187108999998</v>
      </c>
      <c r="J31" s="279">
        <v>333.28803309</v>
      </c>
      <c r="K31" s="279">
        <v>92.140434205999995</v>
      </c>
      <c r="L31" s="279">
        <v>15.310291766000001</v>
      </c>
      <c r="M31" s="279">
        <v>0</v>
      </c>
      <c r="N31" s="279">
        <v>0</v>
      </c>
      <c r="O31" s="279">
        <v>0</v>
      </c>
      <c r="P31" s="279">
        <v>0</v>
      </c>
      <c r="Q31" s="279">
        <v>1.7085121808999999</v>
      </c>
      <c r="R31" s="279">
        <v>5.5924513828000002</v>
      </c>
      <c r="S31" s="279">
        <v>45.225091104999997</v>
      </c>
      <c r="T31" s="279">
        <v>209.37777546000001</v>
      </c>
      <c r="U31" s="279">
        <v>438.60184852999998</v>
      </c>
      <c r="V31" s="279">
        <v>293.67553974999998</v>
      </c>
      <c r="W31" s="279">
        <v>57.334628963999997</v>
      </c>
      <c r="X31" s="279">
        <v>12.242381821</v>
      </c>
      <c r="Y31" s="279">
        <v>0</v>
      </c>
      <c r="Z31" s="279">
        <v>0</v>
      </c>
      <c r="AA31" s="279">
        <v>0</v>
      </c>
      <c r="AB31" s="279">
        <v>0</v>
      </c>
      <c r="AC31" s="279">
        <v>33.374783323000003</v>
      </c>
      <c r="AD31" s="279">
        <v>13.871590969</v>
      </c>
      <c r="AE31" s="279">
        <v>122.470045</v>
      </c>
      <c r="AF31" s="279">
        <v>236.74813083000001</v>
      </c>
      <c r="AG31" s="279">
        <v>475.94093029999999</v>
      </c>
      <c r="AH31" s="279">
        <v>260.73790757</v>
      </c>
      <c r="AI31" s="279">
        <v>82.994329348999997</v>
      </c>
      <c r="AJ31" s="279">
        <v>4.1351583318999996</v>
      </c>
      <c r="AK31" s="279">
        <v>0</v>
      </c>
      <c r="AL31" s="279">
        <v>0</v>
      </c>
      <c r="AM31" s="279">
        <v>0</v>
      </c>
      <c r="AN31" s="279">
        <v>0</v>
      </c>
      <c r="AO31" s="279">
        <v>0</v>
      </c>
      <c r="AP31" s="279">
        <v>0.57878530344000001</v>
      </c>
      <c r="AQ31" s="279">
        <v>50.851880784000002</v>
      </c>
      <c r="AR31" s="279">
        <v>181.47448413000001</v>
      </c>
      <c r="AS31" s="279">
        <v>263.12582785000001</v>
      </c>
      <c r="AT31" s="279">
        <v>248.26049259999999</v>
      </c>
      <c r="AU31" s="279">
        <v>140.68501111</v>
      </c>
      <c r="AV31" s="279">
        <v>6.5057630926999996</v>
      </c>
      <c r="AW31" s="279">
        <v>0</v>
      </c>
      <c r="AX31" s="279">
        <v>0</v>
      </c>
      <c r="AY31" s="279">
        <v>0</v>
      </c>
      <c r="AZ31" s="342">
        <v>0</v>
      </c>
      <c r="BA31" s="342">
        <v>2.7908753792000001</v>
      </c>
      <c r="BB31" s="342">
        <v>7.6598959087000003</v>
      </c>
      <c r="BC31" s="342">
        <v>69.887221480999997</v>
      </c>
      <c r="BD31" s="342">
        <v>197.79968074999999</v>
      </c>
      <c r="BE31" s="342">
        <v>315.79512449999999</v>
      </c>
      <c r="BF31" s="342">
        <v>272.09355212000003</v>
      </c>
      <c r="BG31" s="342">
        <v>96.756332998000005</v>
      </c>
      <c r="BH31" s="342">
        <v>11.047787976</v>
      </c>
      <c r="BI31" s="342">
        <v>0.28836666741</v>
      </c>
      <c r="BJ31" s="342">
        <v>0</v>
      </c>
      <c r="BK31" s="342">
        <v>0</v>
      </c>
      <c r="BL31" s="342">
        <v>0</v>
      </c>
      <c r="BM31" s="342">
        <v>2.7871105360000001</v>
      </c>
      <c r="BN31" s="342">
        <v>7.6528764278999999</v>
      </c>
      <c r="BO31" s="342">
        <v>69.845522369999998</v>
      </c>
      <c r="BP31" s="342">
        <v>197.71271598999999</v>
      </c>
      <c r="BQ31" s="342">
        <v>315.70484311000001</v>
      </c>
      <c r="BR31" s="342">
        <v>272.00121668999998</v>
      </c>
      <c r="BS31" s="342">
        <v>96.70513124</v>
      </c>
      <c r="BT31" s="342">
        <v>11.038578727999999</v>
      </c>
      <c r="BU31" s="342">
        <v>0.28794678049</v>
      </c>
      <c r="BV31" s="342">
        <v>0</v>
      </c>
    </row>
    <row r="32" spans="1:74" ht="11.1" customHeight="1">
      <c r="A32" s="9" t="s">
        <v>381</v>
      </c>
      <c r="B32" s="215" t="s">
        <v>657</v>
      </c>
      <c r="C32" s="279">
        <v>11.173219963999999</v>
      </c>
      <c r="D32" s="279">
        <v>8.4925725796999991</v>
      </c>
      <c r="E32" s="279">
        <v>16.926546746</v>
      </c>
      <c r="F32" s="279">
        <v>80.159977183999999</v>
      </c>
      <c r="G32" s="279">
        <v>247.85816586000001</v>
      </c>
      <c r="H32" s="279">
        <v>445.05450959000001</v>
      </c>
      <c r="I32" s="279">
        <v>496.06624761</v>
      </c>
      <c r="J32" s="279">
        <v>468.82388338999999</v>
      </c>
      <c r="K32" s="279">
        <v>321.42545690999998</v>
      </c>
      <c r="L32" s="279">
        <v>120.10872163000001</v>
      </c>
      <c r="M32" s="279">
        <v>46.771926825000001</v>
      </c>
      <c r="N32" s="279">
        <v>3.7779914210999999</v>
      </c>
      <c r="O32" s="279">
        <v>20.561828167000002</v>
      </c>
      <c r="P32" s="279">
        <v>35.762432314000002</v>
      </c>
      <c r="Q32" s="279">
        <v>56.620522119</v>
      </c>
      <c r="R32" s="279">
        <v>116.43221613</v>
      </c>
      <c r="S32" s="279">
        <v>207.39581584000001</v>
      </c>
      <c r="T32" s="279">
        <v>398.80305908000003</v>
      </c>
      <c r="U32" s="279">
        <v>492.33678795999998</v>
      </c>
      <c r="V32" s="279">
        <v>449.89256039999998</v>
      </c>
      <c r="W32" s="279">
        <v>278.93594947000003</v>
      </c>
      <c r="X32" s="279">
        <v>94.631715677000003</v>
      </c>
      <c r="Y32" s="279">
        <v>58.785638339999998</v>
      </c>
      <c r="Z32" s="279">
        <v>50.972339443999999</v>
      </c>
      <c r="AA32" s="279">
        <v>33.115280444</v>
      </c>
      <c r="AB32" s="279">
        <v>46.654854841999999</v>
      </c>
      <c r="AC32" s="279">
        <v>104.73760181999999</v>
      </c>
      <c r="AD32" s="279">
        <v>89.084769676999997</v>
      </c>
      <c r="AE32" s="279">
        <v>245.65465042</v>
      </c>
      <c r="AF32" s="279">
        <v>301.67117966000001</v>
      </c>
      <c r="AG32" s="279">
        <v>493.95672201999997</v>
      </c>
      <c r="AH32" s="279">
        <v>401.75611696999999</v>
      </c>
      <c r="AI32" s="279">
        <v>264.14613134000001</v>
      </c>
      <c r="AJ32" s="279">
        <v>125.23746255</v>
      </c>
      <c r="AK32" s="279">
        <v>29.406811566999998</v>
      </c>
      <c r="AL32" s="279">
        <v>41.698448648999999</v>
      </c>
      <c r="AM32" s="279">
        <v>60.867630513999998</v>
      </c>
      <c r="AN32" s="279">
        <v>35.671602671999999</v>
      </c>
      <c r="AO32" s="279">
        <v>16.061220123999998</v>
      </c>
      <c r="AP32" s="279">
        <v>92.848549277000004</v>
      </c>
      <c r="AQ32" s="279">
        <v>155.66374884000001</v>
      </c>
      <c r="AR32" s="279">
        <v>350.26326347999998</v>
      </c>
      <c r="AS32" s="279">
        <v>414.64238739000001</v>
      </c>
      <c r="AT32" s="279">
        <v>369.04380973999997</v>
      </c>
      <c r="AU32" s="279">
        <v>259.74472624999999</v>
      </c>
      <c r="AV32" s="279">
        <v>134.6451769</v>
      </c>
      <c r="AW32" s="279">
        <v>67.409101194000002</v>
      </c>
      <c r="AX32" s="279">
        <v>58.53866987</v>
      </c>
      <c r="AY32" s="279">
        <v>19.290376599999998</v>
      </c>
      <c r="AZ32" s="342">
        <v>33.927547715999999</v>
      </c>
      <c r="BA32" s="342">
        <v>53.534349046000003</v>
      </c>
      <c r="BB32" s="342">
        <v>78.998392451000001</v>
      </c>
      <c r="BC32" s="342">
        <v>199.10310408999999</v>
      </c>
      <c r="BD32" s="342">
        <v>349.84927741000001</v>
      </c>
      <c r="BE32" s="342">
        <v>445.88060816000001</v>
      </c>
      <c r="BF32" s="342">
        <v>417.56722164000001</v>
      </c>
      <c r="BG32" s="342">
        <v>271.69370026000001</v>
      </c>
      <c r="BH32" s="342">
        <v>134.12722081000001</v>
      </c>
      <c r="BI32" s="342">
        <v>59.227546742999998</v>
      </c>
      <c r="BJ32" s="342">
        <v>34.690925780999997</v>
      </c>
      <c r="BK32" s="342">
        <v>31.454624580000001</v>
      </c>
      <c r="BL32" s="342">
        <v>31.687442076</v>
      </c>
      <c r="BM32" s="342">
        <v>50.843061278</v>
      </c>
      <c r="BN32" s="342">
        <v>75.810498856999999</v>
      </c>
      <c r="BO32" s="342">
        <v>199.30320599000001</v>
      </c>
      <c r="BP32" s="342">
        <v>350.03056359999999</v>
      </c>
      <c r="BQ32" s="342">
        <v>446.02556134999998</v>
      </c>
      <c r="BR32" s="342">
        <v>417.74270032999999</v>
      </c>
      <c r="BS32" s="342">
        <v>271.93450648999999</v>
      </c>
      <c r="BT32" s="342">
        <v>134.33574378</v>
      </c>
      <c r="BU32" s="342">
        <v>59.340330651999999</v>
      </c>
      <c r="BV32" s="342">
        <v>34.758084431999997</v>
      </c>
    </row>
    <row r="33" spans="1:74" ht="11.1" customHeight="1">
      <c r="A33" s="9" t="s">
        <v>47</v>
      </c>
      <c r="B33" s="215" t="s">
        <v>626</v>
      </c>
      <c r="C33" s="279">
        <v>1.2608769482</v>
      </c>
      <c r="D33" s="279">
        <v>0</v>
      </c>
      <c r="E33" s="279">
        <v>7.3995332378000001</v>
      </c>
      <c r="F33" s="279">
        <v>48.055257488000002</v>
      </c>
      <c r="G33" s="279">
        <v>203.96218587000001</v>
      </c>
      <c r="H33" s="279">
        <v>429.13338239000001</v>
      </c>
      <c r="I33" s="279">
        <v>485.84694997999998</v>
      </c>
      <c r="J33" s="279">
        <v>495.6346977</v>
      </c>
      <c r="K33" s="279">
        <v>266.18014247000002</v>
      </c>
      <c r="L33" s="279">
        <v>55.170336120000002</v>
      </c>
      <c r="M33" s="279">
        <v>5.6181165219000002</v>
      </c>
      <c r="N33" s="279">
        <v>0</v>
      </c>
      <c r="O33" s="279">
        <v>1.839247794</v>
      </c>
      <c r="P33" s="279">
        <v>3.2588461482</v>
      </c>
      <c r="Q33" s="279">
        <v>23.03125498</v>
      </c>
      <c r="R33" s="279">
        <v>59.71431947</v>
      </c>
      <c r="S33" s="279">
        <v>132.32654321000001</v>
      </c>
      <c r="T33" s="279">
        <v>392.72492080000001</v>
      </c>
      <c r="U33" s="279">
        <v>487.42431524</v>
      </c>
      <c r="V33" s="279">
        <v>433.43464347999998</v>
      </c>
      <c r="W33" s="279">
        <v>169.82835761000001</v>
      </c>
      <c r="X33" s="279">
        <v>26.671549683999999</v>
      </c>
      <c r="Y33" s="279">
        <v>6.3000411112999997</v>
      </c>
      <c r="Z33" s="279">
        <v>3.2906854940999999</v>
      </c>
      <c r="AA33" s="279">
        <v>15.163774598</v>
      </c>
      <c r="AB33" s="279">
        <v>7.0375328710999998</v>
      </c>
      <c r="AC33" s="279">
        <v>86.162050734999994</v>
      </c>
      <c r="AD33" s="279">
        <v>47.100716458999997</v>
      </c>
      <c r="AE33" s="279">
        <v>225.00315839000001</v>
      </c>
      <c r="AF33" s="279">
        <v>306.35601462</v>
      </c>
      <c r="AG33" s="279">
        <v>497.40248571000001</v>
      </c>
      <c r="AH33" s="279">
        <v>361.35771683000002</v>
      </c>
      <c r="AI33" s="279">
        <v>193.53453492</v>
      </c>
      <c r="AJ33" s="279">
        <v>32.794686059</v>
      </c>
      <c r="AK33" s="279">
        <v>1.2551737102</v>
      </c>
      <c r="AL33" s="279">
        <v>7.4042951682</v>
      </c>
      <c r="AM33" s="279">
        <v>11.968921489</v>
      </c>
      <c r="AN33" s="279">
        <v>2.5709507179000002</v>
      </c>
      <c r="AO33" s="279">
        <v>2.5709507179000002</v>
      </c>
      <c r="AP33" s="279">
        <v>22.575847386</v>
      </c>
      <c r="AQ33" s="279">
        <v>117.13054090999999</v>
      </c>
      <c r="AR33" s="279">
        <v>324.25727836999999</v>
      </c>
      <c r="AS33" s="279">
        <v>345.23245386999997</v>
      </c>
      <c r="AT33" s="279">
        <v>348.34373339000001</v>
      </c>
      <c r="AU33" s="279">
        <v>238.14742810000001</v>
      </c>
      <c r="AV33" s="279">
        <v>57.365778611000003</v>
      </c>
      <c r="AW33" s="279">
        <v>1.5113764955</v>
      </c>
      <c r="AX33" s="279">
        <v>1.9291239318</v>
      </c>
      <c r="AY33" s="279">
        <v>0</v>
      </c>
      <c r="AZ33" s="342">
        <v>4.0073151223999997</v>
      </c>
      <c r="BA33" s="342">
        <v>18.699448064999999</v>
      </c>
      <c r="BB33" s="342">
        <v>35.870415735999998</v>
      </c>
      <c r="BC33" s="342">
        <v>160.04372534000001</v>
      </c>
      <c r="BD33" s="342">
        <v>321.35382501999999</v>
      </c>
      <c r="BE33" s="342">
        <v>426.26942487000002</v>
      </c>
      <c r="BF33" s="342">
        <v>401.03292641000002</v>
      </c>
      <c r="BG33" s="342">
        <v>219.10455963999999</v>
      </c>
      <c r="BH33" s="342">
        <v>58.060286939999997</v>
      </c>
      <c r="BI33" s="342">
        <v>7.9215642712000003</v>
      </c>
      <c r="BJ33" s="342">
        <v>3.4266140157999998</v>
      </c>
      <c r="BK33" s="342">
        <v>6.3267250044000001</v>
      </c>
      <c r="BL33" s="342">
        <v>3.3268077938</v>
      </c>
      <c r="BM33" s="342">
        <v>17.503126884</v>
      </c>
      <c r="BN33" s="342">
        <v>32.984768547000002</v>
      </c>
      <c r="BO33" s="342">
        <v>159.98226725000001</v>
      </c>
      <c r="BP33" s="342">
        <v>321.28620957999999</v>
      </c>
      <c r="BQ33" s="342">
        <v>426.21071706999999</v>
      </c>
      <c r="BR33" s="342">
        <v>400.96639543999999</v>
      </c>
      <c r="BS33" s="342">
        <v>219.02112362</v>
      </c>
      <c r="BT33" s="342">
        <v>58.020818251999998</v>
      </c>
      <c r="BU33" s="342">
        <v>7.9097256572000001</v>
      </c>
      <c r="BV33" s="342">
        <v>3.4216962167</v>
      </c>
    </row>
    <row r="34" spans="1:74" ht="11.1" customHeight="1">
      <c r="A34" s="9" t="s">
        <v>48</v>
      </c>
      <c r="B34" s="215" t="s">
        <v>627</v>
      </c>
      <c r="C34" s="279">
        <v>6.7819515467000002</v>
      </c>
      <c r="D34" s="279">
        <v>0.69183454800999999</v>
      </c>
      <c r="E34" s="279">
        <v>22.427856513999998</v>
      </c>
      <c r="F34" s="279">
        <v>98.167713875000004</v>
      </c>
      <c r="G34" s="279">
        <v>310.25096645999997</v>
      </c>
      <c r="H34" s="279">
        <v>531.30434351999997</v>
      </c>
      <c r="I34" s="279">
        <v>548.31342577999999</v>
      </c>
      <c r="J34" s="279">
        <v>629.14312640000003</v>
      </c>
      <c r="K34" s="279">
        <v>398.40716579999997</v>
      </c>
      <c r="L34" s="279">
        <v>138.40633234000001</v>
      </c>
      <c r="M34" s="279">
        <v>32.060291718999999</v>
      </c>
      <c r="N34" s="279">
        <v>6.6110294969999996</v>
      </c>
      <c r="O34" s="279">
        <v>7.8552454236000004</v>
      </c>
      <c r="P34" s="279">
        <v>10.060195501999999</v>
      </c>
      <c r="Q34" s="279">
        <v>77.582706118000004</v>
      </c>
      <c r="R34" s="279">
        <v>189.10021089</v>
      </c>
      <c r="S34" s="279">
        <v>269.04088227</v>
      </c>
      <c r="T34" s="279">
        <v>577.43055718000005</v>
      </c>
      <c r="U34" s="279">
        <v>675.49538230999997</v>
      </c>
      <c r="V34" s="279">
        <v>705.28984648999995</v>
      </c>
      <c r="W34" s="279">
        <v>380.39920255999999</v>
      </c>
      <c r="X34" s="279">
        <v>127.10321883</v>
      </c>
      <c r="Y34" s="279">
        <v>40.2838967</v>
      </c>
      <c r="Z34" s="279">
        <v>7.1658898707000001</v>
      </c>
      <c r="AA34" s="279">
        <v>29.689453768</v>
      </c>
      <c r="AB34" s="279">
        <v>20.515601834000002</v>
      </c>
      <c r="AC34" s="279">
        <v>121.00047735</v>
      </c>
      <c r="AD34" s="279">
        <v>177.42367297000001</v>
      </c>
      <c r="AE34" s="279">
        <v>335.90865291</v>
      </c>
      <c r="AF34" s="279">
        <v>492.13009334999998</v>
      </c>
      <c r="AG34" s="279">
        <v>584.90208165000001</v>
      </c>
      <c r="AH34" s="279">
        <v>579.58092933</v>
      </c>
      <c r="AI34" s="279">
        <v>384.15931763999998</v>
      </c>
      <c r="AJ34" s="279">
        <v>118.87237799</v>
      </c>
      <c r="AK34" s="279">
        <v>40.629772004000003</v>
      </c>
      <c r="AL34" s="279">
        <v>18.681323769999999</v>
      </c>
      <c r="AM34" s="279">
        <v>17.859722168000001</v>
      </c>
      <c r="AN34" s="279">
        <v>21.772808097999999</v>
      </c>
      <c r="AO34" s="279">
        <v>30.471614781</v>
      </c>
      <c r="AP34" s="279">
        <v>65.16386593</v>
      </c>
      <c r="AQ34" s="279">
        <v>227.34947166000001</v>
      </c>
      <c r="AR34" s="279">
        <v>487.62038038999998</v>
      </c>
      <c r="AS34" s="279">
        <v>517.78059877999999</v>
      </c>
      <c r="AT34" s="279">
        <v>562.21245104000002</v>
      </c>
      <c r="AU34" s="279">
        <v>433.71234982999999</v>
      </c>
      <c r="AV34" s="279">
        <v>144.73847719</v>
      </c>
      <c r="AW34" s="279">
        <v>15.350946255</v>
      </c>
      <c r="AX34" s="279">
        <v>4.0128808503000002</v>
      </c>
      <c r="AY34" s="279">
        <v>1.5420619065000001</v>
      </c>
      <c r="AZ34" s="342">
        <v>17.020856215999999</v>
      </c>
      <c r="BA34" s="342">
        <v>51.871307710000004</v>
      </c>
      <c r="BB34" s="342">
        <v>113.85960583000001</v>
      </c>
      <c r="BC34" s="342">
        <v>292.97040764000002</v>
      </c>
      <c r="BD34" s="342">
        <v>459.48487022</v>
      </c>
      <c r="BE34" s="342">
        <v>562.67545504999998</v>
      </c>
      <c r="BF34" s="342">
        <v>558.73677986999996</v>
      </c>
      <c r="BG34" s="342">
        <v>363.77861266000002</v>
      </c>
      <c r="BH34" s="342">
        <v>146.67878167999999</v>
      </c>
      <c r="BI34" s="342">
        <v>38.895007155000002</v>
      </c>
      <c r="BJ34" s="342">
        <v>10.541650736999999</v>
      </c>
      <c r="BK34" s="342">
        <v>14.534356320000001</v>
      </c>
      <c r="BL34" s="342">
        <v>16.598232425999999</v>
      </c>
      <c r="BM34" s="342">
        <v>51.180085656999999</v>
      </c>
      <c r="BN34" s="342">
        <v>109.45716791</v>
      </c>
      <c r="BO34" s="342">
        <v>293.12512523999999</v>
      </c>
      <c r="BP34" s="342">
        <v>459.61377656000002</v>
      </c>
      <c r="BQ34" s="342">
        <v>562.77236663999997</v>
      </c>
      <c r="BR34" s="342">
        <v>558.85730967999996</v>
      </c>
      <c r="BS34" s="342">
        <v>363.90665717000002</v>
      </c>
      <c r="BT34" s="342">
        <v>146.79131609999999</v>
      </c>
      <c r="BU34" s="342">
        <v>38.932979869</v>
      </c>
      <c r="BV34" s="342">
        <v>10.548029028</v>
      </c>
    </row>
    <row r="35" spans="1:74" ht="11.1" customHeight="1">
      <c r="A35" s="9" t="s">
        <v>51</v>
      </c>
      <c r="B35" s="215" t="s">
        <v>628</v>
      </c>
      <c r="C35" s="279">
        <v>1.1587334684999999</v>
      </c>
      <c r="D35" s="279">
        <v>2.6071503041000001</v>
      </c>
      <c r="E35" s="279">
        <v>6.7727701718000004</v>
      </c>
      <c r="F35" s="279">
        <v>28.412673339000001</v>
      </c>
      <c r="G35" s="279">
        <v>77.281181308000001</v>
      </c>
      <c r="H35" s="279">
        <v>257.87744008999999</v>
      </c>
      <c r="I35" s="279">
        <v>404.66374982000002</v>
      </c>
      <c r="J35" s="279">
        <v>340.87703336999999</v>
      </c>
      <c r="K35" s="279">
        <v>226.60216109000001</v>
      </c>
      <c r="L35" s="279">
        <v>71.157578166999997</v>
      </c>
      <c r="M35" s="279">
        <v>3.7646546261</v>
      </c>
      <c r="N35" s="279">
        <v>1.447944087</v>
      </c>
      <c r="O35" s="279">
        <v>0</v>
      </c>
      <c r="P35" s="279">
        <v>0.86859412540000003</v>
      </c>
      <c r="Q35" s="279">
        <v>18.103530295999999</v>
      </c>
      <c r="R35" s="279">
        <v>48.817425464999999</v>
      </c>
      <c r="S35" s="279">
        <v>78.661697165000007</v>
      </c>
      <c r="T35" s="279">
        <v>240.82045762999999</v>
      </c>
      <c r="U35" s="279">
        <v>394.95729935999998</v>
      </c>
      <c r="V35" s="279">
        <v>412.93010562000001</v>
      </c>
      <c r="W35" s="279">
        <v>225.53065240000001</v>
      </c>
      <c r="X35" s="279">
        <v>78.971849567000007</v>
      </c>
      <c r="Y35" s="279">
        <v>5.2128614494000001</v>
      </c>
      <c r="Z35" s="279">
        <v>0</v>
      </c>
      <c r="AA35" s="279">
        <v>1.7825184817999999</v>
      </c>
      <c r="AB35" s="279">
        <v>3.3837469316000002</v>
      </c>
      <c r="AC35" s="279">
        <v>11.929821011</v>
      </c>
      <c r="AD35" s="279">
        <v>56.660086280000002</v>
      </c>
      <c r="AE35" s="279">
        <v>145.59208078</v>
      </c>
      <c r="AF35" s="279">
        <v>314.94713963999999</v>
      </c>
      <c r="AG35" s="279">
        <v>411.73617865</v>
      </c>
      <c r="AH35" s="279">
        <v>404.28736229999998</v>
      </c>
      <c r="AI35" s="279">
        <v>220.43830281000001</v>
      </c>
      <c r="AJ35" s="279">
        <v>76.484922124999997</v>
      </c>
      <c r="AK35" s="279">
        <v>16.906933678000001</v>
      </c>
      <c r="AL35" s="279">
        <v>0</v>
      </c>
      <c r="AM35" s="279">
        <v>0</v>
      </c>
      <c r="AN35" s="279">
        <v>1.4482022231</v>
      </c>
      <c r="AO35" s="279">
        <v>23.520541821999998</v>
      </c>
      <c r="AP35" s="279">
        <v>53.310738336</v>
      </c>
      <c r="AQ35" s="279">
        <v>130.39622446000001</v>
      </c>
      <c r="AR35" s="279">
        <v>315.10638639000001</v>
      </c>
      <c r="AS35" s="279">
        <v>415.97187123999998</v>
      </c>
      <c r="AT35" s="279">
        <v>359.56358121</v>
      </c>
      <c r="AU35" s="279">
        <v>200.89703953</v>
      </c>
      <c r="AV35" s="279">
        <v>44.293105294</v>
      </c>
      <c r="AW35" s="279">
        <v>11.783511541999999</v>
      </c>
      <c r="AX35" s="279">
        <v>0</v>
      </c>
      <c r="AY35" s="279">
        <v>0</v>
      </c>
      <c r="AZ35" s="342">
        <v>5.000940742</v>
      </c>
      <c r="BA35" s="342">
        <v>17.259676220999999</v>
      </c>
      <c r="BB35" s="342">
        <v>53.508272028</v>
      </c>
      <c r="BC35" s="342">
        <v>140.35346908</v>
      </c>
      <c r="BD35" s="342">
        <v>279.84254324</v>
      </c>
      <c r="BE35" s="342">
        <v>404.34625445</v>
      </c>
      <c r="BF35" s="342">
        <v>364.54554517999998</v>
      </c>
      <c r="BG35" s="342">
        <v>213.86184643999999</v>
      </c>
      <c r="BH35" s="342">
        <v>74.491100794000005</v>
      </c>
      <c r="BI35" s="342">
        <v>9.6011716466999992</v>
      </c>
      <c r="BJ35" s="342">
        <v>0</v>
      </c>
      <c r="BK35" s="342">
        <v>1.0366051357999999</v>
      </c>
      <c r="BL35" s="342">
        <v>3.8483663441</v>
      </c>
      <c r="BM35" s="342">
        <v>14.262855389</v>
      </c>
      <c r="BN35" s="342">
        <v>46.407010382000003</v>
      </c>
      <c r="BO35" s="342">
        <v>140.52080513999999</v>
      </c>
      <c r="BP35" s="342">
        <v>280.07543311000001</v>
      </c>
      <c r="BQ35" s="342">
        <v>404.63834395999999</v>
      </c>
      <c r="BR35" s="342">
        <v>364.84422916</v>
      </c>
      <c r="BS35" s="342">
        <v>214.11560427000001</v>
      </c>
      <c r="BT35" s="342">
        <v>74.613150657000006</v>
      </c>
      <c r="BU35" s="342">
        <v>9.6192075661000001</v>
      </c>
      <c r="BV35" s="342">
        <v>0</v>
      </c>
    </row>
    <row r="36" spans="1:74" ht="11.1" customHeight="1">
      <c r="A36" s="9" t="s">
        <v>52</v>
      </c>
      <c r="B36" s="215" t="s">
        <v>629</v>
      </c>
      <c r="C36" s="279">
        <v>10.176591833</v>
      </c>
      <c r="D36" s="279">
        <v>6.0542540568999996</v>
      </c>
      <c r="E36" s="279">
        <v>11.724874772</v>
      </c>
      <c r="F36" s="279">
        <v>14.014261667</v>
      </c>
      <c r="G36" s="279">
        <v>29.761063409999998</v>
      </c>
      <c r="H36" s="279">
        <v>96.983590941000003</v>
      </c>
      <c r="I36" s="279">
        <v>178.59219737000001</v>
      </c>
      <c r="J36" s="279">
        <v>164.66598844000001</v>
      </c>
      <c r="K36" s="279">
        <v>127.99374691</v>
      </c>
      <c r="L36" s="279">
        <v>42.755816218</v>
      </c>
      <c r="M36" s="279">
        <v>9.7691429447000004</v>
      </c>
      <c r="N36" s="279">
        <v>8.1864326351999992</v>
      </c>
      <c r="O36" s="279">
        <v>9.9993589253999993</v>
      </c>
      <c r="P36" s="279">
        <v>7.3677450793999997</v>
      </c>
      <c r="Q36" s="279">
        <v>13.092711455</v>
      </c>
      <c r="R36" s="279">
        <v>21.522489161999999</v>
      </c>
      <c r="S36" s="279">
        <v>30.462712401000001</v>
      </c>
      <c r="T36" s="279">
        <v>81.414078012999994</v>
      </c>
      <c r="U36" s="279">
        <v>184.39710904</v>
      </c>
      <c r="V36" s="279">
        <v>203.99579323</v>
      </c>
      <c r="W36" s="279">
        <v>148.3624892</v>
      </c>
      <c r="X36" s="279">
        <v>46.755031997000003</v>
      </c>
      <c r="Y36" s="279">
        <v>10.590409989999999</v>
      </c>
      <c r="Z36" s="279">
        <v>9.0346023366000008</v>
      </c>
      <c r="AA36" s="279">
        <v>10.847474909000001</v>
      </c>
      <c r="AB36" s="279">
        <v>6.8246038198000001</v>
      </c>
      <c r="AC36" s="279">
        <v>10.519893925</v>
      </c>
      <c r="AD36" s="279">
        <v>22.034124964</v>
      </c>
      <c r="AE36" s="279">
        <v>58.133710817999997</v>
      </c>
      <c r="AF36" s="279">
        <v>98.805343901000001</v>
      </c>
      <c r="AG36" s="279">
        <v>171.85260713</v>
      </c>
      <c r="AH36" s="279">
        <v>272.57131536999998</v>
      </c>
      <c r="AI36" s="279">
        <v>182.88853988</v>
      </c>
      <c r="AJ36" s="279">
        <v>61.134798377999999</v>
      </c>
      <c r="AK36" s="279">
        <v>13.910281304</v>
      </c>
      <c r="AL36" s="279">
        <v>8.3860802583999998</v>
      </c>
      <c r="AM36" s="279">
        <v>6.6122518368999996</v>
      </c>
      <c r="AN36" s="279">
        <v>6.9674554478999999</v>
      </c>
      <c r="AO36" s="279">
        <v>14.957092697</v>
      </c>
      <c r="AP36" s="279">
        <v>30.32968451</v>
      </c>
      <c r="AQ36" s="279">
        <v>72.137321658000005</v>
      </c>
      <c r="AR36" s="279">
        <v>139.82778531</v>
      </c>
      <c r="AS36" s="279">
        <v>232.47059480999999</v>
      </c>
      <c r="AT36" s="279">
        <v>197.27254895999999</v>
      </c>
      <c r="AU36" s="279">
        <v>147.27362428000001</v>
      </c>
      <c r="AV36" s="279">
        <v>31.042707082</v>
      </c>
      <c r="AW36" s="279">
        <v>14.898983412</v>
      </c>
      <c r="AX36" s="279">
        <v>8.7470070921000005</v>
      </c>
      <c r="AY36" s="279">
        <v>7.2482136764999998</v>
      </c>
      <c r="AZ36" s="342">
        <v>8.1937087063000007</v>
      </c>
      <c r="BA36" s="342">
        <v>13.842566296999999</v>
      </c>
      <c r="BB36" s="342">
        <v>26.061111601</v>
      </c>
      <c r="BC36" s="342">
        <v>59.412410772000001</v>
      </c>
      <c r="BD36" s="342">
        <v>117.36262358</v>
      </c>
      <c r="BE36" s="342">
        <v>217.08976405999999</v>
      </c>
      <c r="BF36" s="342">
        <v>217.88070052</v>
      </c>
      <c r="BG36" s="342">
        <v>142.39426502000001</v>
      </c>
      <c r="BH36" s="342">
        <v>51.706079561000003</v>
      </c>
      <c r="BI36" s="342">
        <v>14.334221005</v>
      </c>
      <c r="BJ36" s="342">
        <v>8.3539357869999993</v>
      </c>
      <c r="BK36" s="342">
        <v>9.4721372540999997</v>
      </c>
      <c r="BL36" s="342">
        <v>8.0139712239000005</v>
      </c>
      <c r="BM36" s="342">
        <v>13.802123675000001</v>
      </c>
      <c r="BN36" s="342">
        <v>25.249827435</v>
      </c>
      <c r="BO36" s="342">
        <v>59.306296650999997</v>
      </c>
      <c r="BP36" s="342">
        <v>117.24860606999999</v>
      </c>
      <c r="BQ36" s="342">
        <v>216.92450253999999</v>
      </c>
      <c r="BR36" s="342">
        <v>217.73678228</v>
      </c>
      <c r="BS36" s="342">
        <v>142.24396915</v>
      </c>
      <c r="BT36" s="342">
        <v>51.559602499999997</v>
      </c>
      <c r="BU36" s="342">
        <v>14.296818627</v>
      </c>
      <c r="BV36" s="342">
        <v>8.3279327103000007</v>
      </c>
    </row>
    <row r="37" spans="1:74" ht="11.1" customHeight="1">
      <c r="A37" s="9" t="s">
        <v>781</v>
      </c>
      <c r="B37" s="215" t="s">
        <v>658</v>
      </c>
      <c r="C37" s="279">
        <v>4.7638744763999998</v>
      </c>
      <c r="D37" s="279">
        <v>2.8901711750999999</v>
      </c>
      <c r="E37" s="279">
        <v>8.9263807012999994</v>
      </c>
      <c r="F37" s="279">
        <v>36.942306006999999</v>
      </c>
      <c r="G37" s="279">
        <v>128.75072238999999</v>
      </c>
      <c r="H37" s="279">
        <v>285.42693954999999</v>
      </c>
      <c r="I37" s="279">
        <v>377.34369011000001</v>
      </c>
      <c r="J37" s="279">
        <v>353.46455257999997</v>
      </c>
      <c r="K37" s="279">
        <v>194.94941076000001</v>
      </c>
      <c r="L37" s="279">
        <v>58.155933830999999</v>
      </c>
      <c r="M37" s="279">
        <v>15.050554691</v>
      </c>
      <c r="N37" s="279">
        <v>2.9428042320999999</v>
      </c>
      <c r="O37" s="279">
        <v>6.6506922337000001</v>
      </c>
      <c r="P37" s="279">
        <v>9.5841817331999994</v>
      </c>
      <c r="Q37" s="279">
        <v>25.123148989000001</v>
      </c>
      <c r="R37" s="279">
        <v>56.212040442999999</v>
      </c>
      <c r="S37" s="279">
        <v>106.93506895</v>
      </c>
      <c r="T37" s="279">
        <v>261.83437249999997</v>
      </c>
      <c r="U37" s="279">
        <v>405.62450546999997</v>
      </c>
      <c r="V37" s="279">
        <v>349.65427390999997</v>
      </c>
      <c r="W37" s="279">
        <v>176.90922105000001</v>
      </c>
      <c r="X37" s="279">
        <v>50.653057320999999</v>
      </c>
      <c r="Y37" s="279">
        <v>18.697090019000001</v>
      </c>
      <c r="Z37" s="279">
        <v>12.432829128</v>
      </c>
      <c r="AA37" s="279">
        <v>12.773794979</v>
      </c>
      <c r="AB37" s="279">
        <v>13.298841624</v>
      </c>
      <c r="AC37" s="279">
        <v>47.783197295000001</v>
      </c>
      <c r="AD37" s="279">
        <v>50.079271822000003</v>
      </c>
      <c r="AE37" s="279">
        <v>155.63352215</v>
      </c>
      <c r="AF37" s="279">
        <v>236.99708208000001</v>
      </c>
      <c r="AG37" s="279">
        <v>402.52480320000001</v>
      </c>
      <c r="AH37" s="279">
        <v>332.80790667999997</v>
      </c>
      <c r="AI37" s="279">
        <v>177.63683212000001</v>
      </c>
      <c r="AJ37" s="279">
        <v>57.462231121000002</v>
      </c>
      <c r="AK37" s="279">
        <v>14.150598828</v>
      </c>
      <c r="AL37" s="279">
        <v>12.172905740999999</v>
      </c>
      <c r="AM37" s="279">
        <v>15.809109708999999</v>
      </c>
      <c r="AN37" s="279">
        <v>10.961897965</v>
      </c>
      <c r="AO37" s="279">
        <v>11.066358849</v>
      </c>
      <c r="AP37" s="279">
        <v>36.138132259999999</v>
      </c>
      <c r="AQ37" s="279">
        <v>103.03747312</v>
      </c>
      <c r="AR37" s="279">
        <v>247.85318783</v>
      </c>
      <c r="AS37" s="279">
        <v>340.35957880000001</v>
      </c>
      <c r="AT37" s="279">
        <v>290.58138079000003</v>
      </c>
      <c r="AU37" s="279">
        <v>182.50737175</v>
      </c>
      <c r="AV37" s="279">
        <v>57.891544557000003</v>
      </c>
      <c r="AW37" s="279">
        <v>18.404066673999999</v>
      </c>
      <c r="AX37" s="279">
        <v>13.474978637</v>
      </c>
      <c r="AY37" s="279">
        <v>5.1427512667000004</v>
      </c>
      <c r="AZ37" s="342">
        <v>10.625252789999999</v>
      </c>
      <c r="BA37" s="342">
        <v>21.580748704000001</v>
      </c>
      <c r="BB37" s="342">
        <v>40.211880348000001</v>
      </c>
      <c r="BC37" s="342">
        <v>120.52952807</v>
      </c>
      <c r="BD37" s="342">
        <v>240.22444067000001</v>
      </c>
      <c r="BE37" s="342">
        <v>347.16626858000001</v>
      </c>
      <c r="BF37" s="342">
        <v>322.06702575000003</v>
      </c>
      <c r="BG37" s="342">
        <v>175.68464365</v>
      </c>
      <c r="BH37" s="342">
        <v>64.041067024</v>
      </c>
      <c r="BI37" s="342">
        <v>19.844099616000001</v>
      </c>
      <c r="BJ37" s="342">
        <v>9.6453411335000006</v>
      </c>
      <c r="BK37" s="342">
        <v>9.9287713629999992</v>
      </c>
      <c r="BL37" s="342">
        <v>10.014988945000001</v>
      </c>
      <c r="BM37" s="342">
        <v>20.743635047000001</v>
      </c>
      <c r="BN37" s="342">
        <v>38.370489206999999</v>
      </c>
      <c r="BO37" s="342">
        <v>120.85945074</v>
      </c>
      <c r="BP37" s="342">
        <v>240.61428816</v>
      </c>
      <c r="BQ37" s="342">
        <v>347.53429031000002</v>
      </c>
      <c r="BR37" s="342">
        <v>322.47991934999999</v>
      </c>
      <c r="BS37" s="342">
        <v>176.11167363999999</v>
      </c>
      <c r="BT37" s="342">
        <v>64.280577570999995</v>
      </c>
      <c r="BU37" s="342">
        <v>19.933903753999999</v>
      </c>
      <c r="BV37" s="342">
        <v>9.6853624647000007</v>
      </c>
    </row>
    <row r="38" spans="1:74" ht="11.1" customHeight="1">
      <c r="A38" s="9"/>
      <c r="B38" s="195" t="s">
        <v>180</v>
      </c>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647"/>
      <c r="AZ38" s="343"/>
      <c r="BA38" s="343"/>
      <c r="BB38" s="343"/>
      <c r="BC38" s="343"/>
      <c r="BD38" s="343"/>
      <c r="BE38" s="343"/>
      <c r="BF38" s="343"/>
      <c r="BG38" s="343"/>
      <c r="BH38" s="343"/>
      <c r="BI38" s="343"/>
      <c r="BJ38" s="343"/>
      <c r="BK38" s="343"/>
      <c r="BL38" s="343"/>
      <c r="BM38" s="343"/>
      <c r="BN38" s="343"/>
      <c r="BO38" s="343"/>
      <c r="BP38" s="343"/>
      <c r="BQ38" s="343"/>
      <c r="BR38" s="343"/>
      <c r="BS38" s="343"/>
      <c r="BT38" s="343"/>
      <c r="BU38" s="343"/>
      <c r="BV38" s="343"/>
    </row>
    <row r="39" spans="1:74" ht="11.1" customHeight="1">
      <c r="A39" s="9" t="s">
        <v>167</v>
      </c>
      <c r="B39" s="215" t="s">
        <v>622</v>
      </c>
      <c r="C39" s="261">
        <v>0</v>
      </c>
      <c r="D39" s="261">
        <v>0</v>
      </c>
      <c r="E39" s="261">
        <v>0</v>
      </c>
      <c r="F39" s="261">
        <v>0</v>
      </c>
      <c r="G39" s="261">
        <v>5.4020360223999999</v>
      </c>
      <c r="H39" s="261">
        <v>72.215690424000002</v>
      </c>
      <c r="I39" s="261">
        <v>179.20232906999999</v>
      </c>
      <c r="J39" s="261">
        <v>180.01020732999999</v>
      </c>
      <c r="K39" s="261">
        <v>36.960283109000002</v>
      </c>
      <c r="L39" s="261">
        <v>0.70376564232000005</v>
      </c>
      <c r="M39" s="261">
        <v>0</v>
      </c>
      <c r="N39" s="261">
        <v>0</v>
      </c>
      <c r="O39" s="261">
        <v>0</v>
      </c>
      <c r="P39" s="261">
        <v>0</v>
      </c>
      <c r="Q39" s="261">
        <v>0</v>
      </c>
      <c r="R39" s="261">
        <v>0</v>
      </c>
      <c r="S39" s="261">
        <v>6.7122210183000002</v>
      </c>
      <c r="T39" s="261">
        <v>76.116019308999995</v>
      </c>
      <c r="U39" s="261">
        <v>197.17574449</v>
      </c>
      <c r="V39" s="261">
        <v>186.32107672000001</v>
      </c>
      <c r="W39" s="261">
        <v>40.819264945</v>
      </c>
      <c r="X39" s="261">
        <v>0.70376564232000005</v>
      </c>
      <c r="Y39" s="261">
        <v>0</v>
      </c>
      <c r="Z39" s="261">
        <v>0</v>
      </c>
      <c r="AA39" s="261">
        <v>0</v>
      </c>
      <c r="AB39" s="261">
        <v>0</v>
      </c>
      <c r="AC39" s="261">
        <v>0</v>
      </c>
      <c r="AD39" s="261">
        <v>0</v>
      </c>
      <c r="AE39" s="261">
        <v>6.5079944503</v>
      </c>
      <c r="AF39" s="261">
        <v>71.023919062000004</v>
      </c>
      <c r="AG39" s="261">
        <v>210.55711443999999</v>
      </c>
      <c r="AH39" s="261">
        <v>179.95831208999999</v>
      </c>
      <c r="AI39" s="261">
        <v>43.418533945999997</v>
      </c>
      <c r="AJ39" s="261">
        <v>0.70376564232000005</v>
      </c>
      <c r="AK39" s="261">
        <v>0</v>
      </c>
      <c r="AL39" s="261">
        <v>0</v>
      </c>
      <c r="AM39" s="261">
        <v>0</v>
      </c>
      <c r="AN39" s="261">
        <v>0</v>
      </c>
      <c r="AO39" s="261">
        <v>0</v>
      </c>
      <c r="AP39" s="261">
        <v>0</v>
      </c>
      <c r="AQ39" s="261">
        <v>8.3214156795999994</v>
      </c>
      <c r="AR39" s="261">
        <v>71.788551854999994</v>
      </c>
      <c r="AS39" s="261">
        <v>214.03191763000001</v>
      </c>
      <c r="AT39" s="261">
        <v>179.01447259</v>
      </c>
      <c r="AU39" s="261">
        <v>40.427089676000001</v>
      </c>
      <c r="AV39" s="261">
        <v>0.75302754236000002</v>
      </c>
      <c r="AW39" s="261">
        <v>0</v>
      </c>
      <c r="AX39" s="261">
        <v>0</v>
      </c>
      <c r="AY39" s="261">
        <v>0</v>
      </c>
      <c r="AZ39" s="345">
        <v>0</v>
      </c>
      <c r="BA39" s="345">
        <v>0</v>
      </c>
      <c r="BB39" s="345">
        <v>0</v>
      </c>
      <c r="BC39" s="345">
        <v>8.9746830000000006</v>
      </c>
      <c r="BD39" s="345">
        <v>75.588759999999994</v>
      </c>
      <c r="BE39" s="345">
        <v>223.6883</v>
      </c>
      <c r="BF39" s="345">
        <v>169.3262</v>
      </c>
      <c r="BG39" s="345">
        <v>38.215110000000003</v>
      </c>
      <c r="BH39" s="345">
        <v>0.80216430000000005</v>
      </c>
      <c r="BI39" s="345">
        <v>0</v>
      </c>
      <c r="BJ39" s="345">
        <v>0</v>
      </c>
      <c r="BK39" s="345">
        <v>0</v>
      </c>
      <c r="BL39" s="345">
        <v>0</v>
      </c>
      <c r="BM39" s="345">
        <v>0</v>
      </c>
      <c r="BN39" s="345">
        <v>0</v>
      </c>
      <c r="BO39" s="345">
        <v>8.9555340000000001</v>
      </c>
      <c r="BP39" s="345">
        <v>78.131270000000001</v>
      </c>
      <c r="BQ39" s="345">
        <v>229.398</v>
      </c>
      <c r="BR39" s="345">
        <v>172.1935</v>
      </c>
      <c r="BS39" s="345">
        <v>38.348860000000002</v>
      </c>
      <c r="BT39" s="345">
        <v>0.91149329999999995</v>
      </c>
      <c r="BU39" s="345">
        <v>0</v>
      </c>
      <c r="BV39" s="345">
        <v>0</v>
      </c>
    </row>
    <row r="40" spans="1:74" ht="11.1" customHeight="1">
      <c r="A40" s="9" t="s">
        <v>168</v>
      </c>
      <c r="B40" s="215" t="s">
        <v>656</v>
      </c>
      <c r="C40" s="261">
        <v>0</v>
      </c>
      <c r="D40" s="261">
        <v>0</v>
      </c>
      <c r="E40" s="261">
        <v>0</v>
      </c>
      <c r="F40" s="261">
        <v>0</v>
      </c>
      <c r="G40" s="261">
        <v>25.651467626999999</v>
      </c>
      <c r="H40" s="261">
        <v>137.16170854000001</v>
      </c>
      <c r="I40" s="261">
        <v>239.57124680000001</v>
      </c>
      <c r="J40" s="261">
        <v>241.35212444000001</v>
      </c>
      <c r="K40" s="261">
        <v>77.813534118999996</v>
      </c>
      <c r="L40" s="261">
        <v>6.0239725902999997</v>
      </c>
      <c r="M40" s="261">
        <v>0</v>
      </c>
      <c r="N40" s="261">
        <v>0</v>
      </c>
      <c r="O40" s="261">
        <v>0</v>
      </c>
      <c r="P40" s="261">
        <v>0</v>
      </c>
      <c r="Q40" s="261">
        <v>0</v>
      </c>
      <c r="R40" s="261">
        <v>0</v>
      </c>
      <c r="S40" s="261">
        <v>27.29928812</v>
      </c>
      <c r="T40" s="261">
        <v>143.93859863</v>
      </c>
      <c r="U40" s="261">
        <v>259.40414576000001</v>
      </c>
      <c r="V40" s="261">
        <v>250.13724342</v>
      </c>
      <c r="W40" s="261">
        <v>83.158602703</v>
      </c>
      <c r="X40" s="261">
        <v>6.1176174031999997</v>
      </c>
      <c r="Y40" s="261">
        <v>0</v>
      </c>
      <c r="Z40" s="261">
        <v>0</v>
      </c>
      <c r="AA40" s="261">
        <v>0</v>
      </c>
      <c r="AB40" s="261">
        <v>0</v>
      </c>
      <c r="AC40" s="261">
        <v>0</v>
      </c>
      <c r="AD40" s="261">
        <v>0</v>
      </c>
      <c r="AE40" s="261">
        <v>28.6171498</v>
      </c>
      <c r="AF40" s="261">
        <v>144.41781219000001</v>
      </c>
      <c r="AG40" s="261">
        <v>277.34917001000002</v>
      </c>
      <c r="AH40" s="261">
        <v>243.26483531</v>
      </c>
      <c r="AI40" s="261">
        <v>87.906027269999996</v>
      </c>
      <c r="AJ40" s="261">
        <v>6.0395062490999996</v>
      </c>
      <c r="AK40" s="261">
        <v>0</v>
      </c>
      <c r="AL40" s="261">
        <v>0</v>
      </c>
      <c r="AM40" s="261">
        <v>0</v>
      </c>
      <c r="AN40" s="261">
        <v>0</v>
      </c>
      <c r="AO40" s="261">
        <v>0.12394170068</v>
      </c>
      <c r="AP40" s="261">
        <v>0</v>
      </c>
      <c r="AQ40" s="261">
        <v>34.241303473000002</v>
      </c>
      <c r="AR40" s="261">
        <v>143.19038086</v>
      </c>
      <c r="AS40" s="261">
        <v>280.44298149999997</v>
      </c>
      <c r="AT40" s="261">
        <v>238.71752072999999</v>
      </c>
      <c r="AU40" s="261">
        <v>84.024995102000005</v>
      </c>
      <c r="AV40" s="261">
        <v>6.4732762362000003</v>
      </c>
      <c r="AW40" s="261">
        <v>0</v>
      </c>
      <c r="AX40" s="261">
        <v>0</v>
      </c>
      <c r="AY40" s="261">
        <v>0</v>
      </c>
      <c r="AZ40" s="345">
        <v>0</v>
      </c>
      <c r="BA40" s="345">
        <v>0.1239417</v>
      </c>
      <c r="BB40" s="345">
        <v>0</v>
      </c>
      <c r="BC40" s="345">
        <v>35.765979999999999</v>
      </c>
      <c r="BD40" s="345">
        <v>150.0121</v>
      </c>
      <c r="BE40" s="345">
        <v>289.5806</v>
      </c>
      <c r="BF40" s="345">
        <v>228.6095</v>
      </c>
      <c r="BG40" s="345">
        <v>81.093209999999999</v>
      </c>
      <c r="BH40" s="345">
        <v>7.2427710000000003</v>
      </c>
      <c r="BI40" s="345">
        <v>0</v>
      </c>
      <c r="BJ40" s="345">
        <v>0</v>
      </c>
      <c r="BK40" s="345">
        <v>0</v>
      </c>
      <c r="BL40" s="345">
        <v>0</v>
      </c>
      <c r="BM40" s="345">
        <v>0.1239417</v>
      </c>
      <c r="BN40" s="345">
        <v>0</v>
      </c>
      <c r="BO40" s="345">
        <v>32.624980000000001</v>
      </c>
      <c r="BP40" s="345">
        <v>152.29</v>
      </c>
      <c r="BQ40" s="345">
        <v>293.82979999999998</v>
      </c>
      <c r="BR40" s="345">
        <v>231.86969999999999</v>
      </c>
      <c r="BS40" s="345">
        <v>79.166659999999993</v>
      </c>
      <c r="BT40" s="345">
        <v>7.543228</v>
      </c>
      <c r="BU40" s="345">
        <v>0</v>
      </c>
      <c r="BV40" s="345">
        <v>0</v>
      </c>
    </row>
    <row r="41" spans="1:74" ht="11.1" customHeight="1">
      <c r="A41" s="9" t="s">
        <v>169</v>
      </c>
      <c r="B41" s="215" t="s">
        <v>623</v>
      </c>
      <c r="C41" s="261">
        <v>0.15460301446999999</v>
      </c>
      <c r="D41" s="261">
        <v>0</v>
      </c>
      <c r="E41" s="261">
        <v>0.61301059513</v>
      </c>
      <c r="F41" s="261">
        <v>1.8901975846000001</v>
      </c>
      <c r="G41" s="261">
        <v>50.077589099999997</v>
      </c>
      <c r="H41" s="261">
        <v>156.53746142</v>
      </c>
      <c r="I41" s="261">
        <v>235.13688465000001</v>
      </c>
      <c r="J41" s="261">
        <v>222.42362037000001</v>
      </c>
      <c r="K41" s="261">
        <v>79.087607327000001</v>
      </c>
      <c r="L41" s="261">
        <v>8.0078389971000004</v>
      </c>
      <c r="M41" s="261">
        <v>2.7502481589E-2</v>
      </c>
      <c r="N41" s="261">
        <v>0</v>
      </c>
      <c r="O41" s="261">
        <v>0.15460301446999999</v>
      </c>
      <c r="P41" s="261">
        <v>0</v>
      </c>
      <c r="Q41" s="261">
        <v>0.58664412272999999</v>
      </c>
      <c r="R41" s="261">
        <v>2.7490766114</v>
      </c>
      <c r="S41" s="261">
        <v>49.900751989</v>
      </c>
      <c r="T41" s="261">
        <v>162.34554596999999</v>
      </c>
      <c r="U41" s="261">
        <v>249.11901657000001</v>
      </c>
      <c r="V41" s="261">
        <v>232.10282018000001</v>
      </c>
      <c r="W41" s="261">
        <v>80.591286312999998</v>
      </c>
      <c r="X41" s="261">
        <v>7.5249016429999998</v>
      </c>
      <c r="Y41" s="261">
        <v>2.7502481589E-2</v>
      </c>
      <c r="Z41" s="261">
        <v>0</v>
      </c>
      <c r="AA41" s="261">
        <v>0.15460301446999999</v>
      </c>
      <c r="AB41" s="261">
        <v>0</v>
      </c>
      <c r="AC41" s="261">
        <v>0.61465009515000002</v>
      </c>
      <c r="AD41" s="261">
        <v>2.3584708264000001</v>
      </c>
      <c r="AE41" s="261">
        <v>47.977073134000001</v>
      </c>
      <c r="AF41" s="261">
        <v>165.94325477999999</v>
      </c>
      <c r="AG41" s="261">
        <v>261.54703418000003</v>
      </c>
      <c r="AH41" s="261">
        <v>228.5504402</v>
      </c>
      <c r="AI41" s="261">
        <v>81.133136058999995</v>
      </c>
      <c r="AJ41" s="261">
        <v>7.5338954207000004</v>
      </c>
      <c r="AK41" s="261">
        <v>0</v>
      </c>
      <c r="AL41" s="261">
        <v>0</v>
      </c>
      <c r="AM41" s="261">
        <v>0.15460301446999999</v>
      </c>
      <c r="AN41" s="261">
        <v>0</v>
      </c>
      <c r="AO41" s="261">
        <v>2.5793244896999998</v>
      </c>
      <c r="AP41" s="261">
        <v>2.3128185848</v>
      </c>
      <c r="AQ41" s="261">
        <v>56.939962575999999</v>
      </c>
      <c r="AR41" s="261">
        <v>164.64744542</v>
      </c>
      <c r="AS41" s="261">
        <v>268.86406195000001</v>
      </c>
      <c r="AT41" s="261">
        <v>223.36164429999999</v>
      </c>
      <c r="AU41" s="261">
        <v>73.949163319999997</v>
      </c>
      <c r="AV41" s="261">
        <v>7.5113075185999998</v>
      </c>
      <c r="AW41" s="261">
        <v>0</v>
      </c>
      <c r="AX41" s="261">
        <v>0</v>
      </c>
      <c r="AY41" s="261">
        <v>0.15460301446999999</v>
      </c>
      <c r="AZ41" s="345">
        <v>0</v>
      </c>
      <c r="BA41" s="345">
        <v>2.5247540000000002</v>
      </c>
      <c r="BB41" s="345">
        <v>2.1812550000000002</v>
      </c>
      <c r="BC41" s="345">
        <v>60.448480000000004</v>
      </c>
      <c r="BD41" s="345">
        <v>169.42359999999999</v>
      </c>
      <c r="BE41" s="345">
        <v>269.15519999999998</v>
      </c>
      <c r="BF41" s="345">
        <v>216.64420000000001</v>
      </c>
      <c r="BG41" s="345">
        <v>76.802989999999994</v>
      </c>
      <c r="BH41" s="345">
        <v>7.8679119999999996</v>
      </c>
      <c r="BI41" s="345">
        <v>0</v>
      </c>
      <c r="BJ41" s="345">
        <v>0</v>
      </c>
      <c r="BK41" s="345">
        <v>0.15460299999999999</v>
      </c>
      <c r="BL41" s="345">
        <v>0</v>
      </c>
      <c r="BM41" s="345">
        <v>2.4843579999999998</v>
      </c>
      <c r="BN41" s="345">
        <v>2.2463649999999999</v>
      </c>
      <c r="BO41" s="345">
        <v>58.280619999999999</v>
      </c>
      <c r="BP41" s="345">
        <v>172.59960000000001</v>
      </c>
      <c r="BQ41" s="345">
        <v>274.62369999999999</v>
      </c>
      <c r="BR41" s="345">
        <v>225.63579999999999</v>
      </c>
      <c r="BS41" s="345">
        <v>73.871510000000001</v>
      </c>
      <c r="BT41" s="345">
        <v>7.8201619999999998</v>
      </c>
      <c r="BU41" s="345">
        <v>0</v>
      </c>
      <c r="BV41" s="345">
        <v>0</v>
      </c>
    </row>
    <row r="42" spans="1:74" ht="11.1" customHeight="1">
      <c r="A42" s="9" t="s">
        <v>170</v>
      </c>
      <c r="B42" s="215" t="s">
        <v>624</v>
      </c>
      <c r="C42" s="261">
        <v>0.34766559396000002</v>
      </c>
      <c r="D42" s="261">
        <v>0</v>
      </c>
      <c r="E42" s="261">
        <v>3.2671859017</v>
      </c>
      <c r="F42" s="261">
        <v>8.4787546183</v>
      </c>
      <c r="G42" s="261">
        <v>70.419860929999999</v>
      </c>
      <c r="H42" s="261">
        <v>193.41329861</v>
      </c>
      <c r="I42" s="261">
        <v>317.65389395</v>
      </c>
      <c r="J42" s="261">
        <v>279.20854336999997</v>
      </c>
      <c r="K42" s="261">
        <v>103.41556749999999</v>
      </c>
      <c r="L42" s="261">
        <v>10.793893709000001</v>
      </c>
      <c r="M42" s="261">
        <v>0.28998500506000002</v>
      </c>
      <c r="N42" s="261">
        <v>0</v>
      </c>
      <c r="O42" s="261">
        <v>0.34766559396000002</v>
      </c>
      <c r="P42" s="261">
        <v>0</v>
      </c>
      <c r="Q42" s="261">
        <v>2.9084486332999999</v>
      </c>
      <c r="R42" s="261">
        <v>10.220380583000001</v>
      </c>
      <c r="S42" s="261">
        <v>66.511713842000006</v>
      </c>
      <c r="T42" s="261">
        <v>202.02048932</v>
      </c>
      <c r="U42" s="261">
        <v>322.25910006999999</v>
      </c>
      <c r="V42" s="261">
        <v>278.42623859999998</v>
      </c>
      <c r="W42" s="261">
        <v>101.44579005999999</v>
      </c>
      <c r="X42" s="261">
        <v>10.136659484999999</v>
      </c>
      <c r="Y42" s="261">
        <v>0.28998500506000002</v>
      </c>
      <c r="Z42" s="261">
        <v>0</v>
      </c>
      <c r="AA42" s="261">
        <v>0.34766559396000002</v>
      </c>
      <c r="AB42" s="261">
        <v>0</v>
      </c>
      <c r="AC42" s="261">
        <v>3.0792998514000001</v>
      </c>
      <c r="AD42" s="261">
        <v>9.0815558923000008</v>
      </c>
      <c r="AE42" s="261">
        <v>63.009695587000003</v>
      </c>
      <c r="AF42" s="261">
        <v>205.79125719999999</v>
      </c>
      <c r="AG42" s="261">
        <v>329.60601548</v>
      </c>
      <c r="AH42" s="261">
        <v>276.77021453999998</v>
      </c>
      <c r="AI42" s="261">
        <v>99.576042618000002</v>
      </c>
      <c r="AJ42" s="261">
        <v>10.589650563999999</v>
      </c>
      <c r="AK42" s="261">
        <v>2.9214390337999999E-2</v>
      </c>
      <c r="AL42" s="261">
        <v>0</v>
      </c>
      <c r="AM42" s="261">
        <v>0.34766559396000002</v>
      </c>
      <c r="AN42" s="261">
        <v>0</v>
      </c>
      <c r="AO42" s="261">
        <v>6.4167781837</v>
      </c>
      <c r="AP42" s="261">
        <v>9.7070434180999996</v>
      </c>
      <c r="AQ42" s="261">
        <v>71.767884230000007</v>
      </c>
      <c r="AR42" s="261">
        <v>204.29479334000001</v>
      </c>
      <c r="AS42" s="261">
        <v>338.62006065999998</v>
      </c>
      <c r="AT42" s="261">
        <v>275.21378881999999</v>
      </c>
      <c r="AU42" s="261">
        <v>94.430358757999997</v>
      </c>
      <c r="AV42" s="261">
        <v>10.786411577000001</v>
      </c>
      <c r="AW42" s="261">
        <v>2.9214390337999999E-2</v>
      </c>
      <c r="AX42" s="261">
        <v>0</v>
      </c>
      <c r="AY42" s="261">
        <v>0.34766559396000002</v>
      </c>
      <c r="AZ42" s="345">
        <v>0</v>
      </c>
      <c r="BA42" s="345">
        <v>6.3584399999999999</v>
      </c>
      <c r="BB42" s="345">
        <v>9.0729419999999994</v>
      </c>
      <c r="BC42" s="345">
        <v>71.857320000000001</v>
      </c>
      <c r="BD42" s="345">
        <v>208.91569999999999</v>
      </c>
      <c r="BE42" s="345">
        <v>331.90550000000002</v>
      </c>
      <c r="BF42" s="345">
        <v>264.94639999999998</v>
      </c>
      <c r="BG42" s="345">
        <v>102.2572</v>
      </c>
      <c r="BH42" s="345">
        <v>10.24057</v>
      </c>
      <c r="BI42" s="345">
        <v>2.9214400000000001E-2</v>
      </c>
      <c r="BJ42" s="345">
        <v>0</v>
      </c>
      <c r="BK42" s="345">
        <v>0.34766560000000002</v>
      </c>
      <c r="BL42" s="345">
        <v>0</v>
      </c>
      <c r="BM42" s="345">
        <v>5.9866089999999996</v>
      </c>
      <c r="BN42" s="345">
        <v>8.9336880000000001</v>
      </c>
      <c r="BO42" s="345">
        <v>69.838999999999999</v>
      </c>
      <c r="BP42" s="345">
        <v>213.61779999999999</v>
      </c>
      <c r="BQ42" s="345">
        <v>338.97300000000001</v>
      </c>
      <c r="BR42" s="345">
        <v>275.875</v>
      </c>
      <c r="BS42" s="345">
        <v>97.818330000000003</v>
      </c>
      <c r="BT42" s="345">
        <v>9.6262910000000002</v>
      </c>
      <c r="BU42" s="345">
        <v>5.8051100000000001E-2</v>
      </c>
      <c r="BV42" s="345">
        <v>0</v>
      </c>
    </row>
    <row r="43" spans="1:74" ht="11.1" customHeight="1">
      <c r="A43" s="9" t="s">
        <v>171</v>
      </c>
      <c r="B43" s="215" t="s">
        <v>657</v>
      </c>
      <c r="C43" s="261">
        <v>29.936345959000001</v>
      </c>
      <c r="D43" s="261">
        <v>31.553931509000002</v>
      </c>
      <c r="E43" s="261">
        <v>57.823789198999997</v>
      </c>
      <c r="F43" s="261">
        <v>77.239001232999996</v>
      </c>
      <c r="G43" s="261">
        <v>194.28636349000001</v>
      </c>
      <c r="H43" s="261">
        <v>341.46401175</v>
      </c>
      <c r="I43" s="261">
        <v>418.72031635000002</v>
      </c>
      <c r="J43" s="261">
        <v>425.52467059000003</v>
      </c>
      <c r="K43" s="261">
        <v>272.70092921999998</v>
      </c>
      <c r="L43" s="261">
        <v>133.33916472000001</v>
      </c>
      <c r="M43" s="261">
        <v>51.684068400999998</v>
      </c>
      <c r="N43" s="261">
        <v>35.736881488999998</v>
      </c>
      <c r="O43" s="261">
        <v>28.01787757</v>
      </c>
      <c r="P43" s="261">
        <v>29.576206735</v>
      </c>
      <c r="Q43" s="261">
        <v>52.888741234000001</v>
      </c>
      <c r="R43" s="261">
        <v>79.167341895000007</v>
      </c>
      <c r="S43" s="261">
        <v>195.61822649000001</v>
      </c>
      <c r="T43" s="261">
        <v>350.73663653</v>
      </c>
      <c r="U43" s="261">
        <v>428.72550305999999</v>
      </c>
      <c r="V43" s="261">
        <v>433.94291456000002</v>
      </c>
      <c r="W43" s="261">
        <v>280.44720898000003</v>
      </c>
      <c r="X43" s="261">
        <v>134.77197838000001</v>
      </c>
      <c r="Y43" s="261">
        <v>52.414331990000001</v>
      </c>
      <c r="Z43" s="261">
        <v>33.793848236000002</v>
      </c>
      <c r="AA43" s="261">
        <v>28.88079136</v>
      </c>
      <c r="AB43" s="261">
        <v>27.960759916000001</v>
      </c>
      <c r="AC43" s="261">
        <v>54.017721989000002</v>
      </c>
      <c r="AD43" s="261">
        <v>82.944465885</v>
      </c>
      <c r="AE43" s="261">
        <v>198.92292764000001</v>
      </c>
      <c r="AF43" s="261">
        <v>357.49075579999999</v>
      </c>
      <c r="AG43" s="261">
        <v>440.64442523999998</v>
      </c>
      <c r="AH43" s="261">
        <v>436.61063776999998</v>
      </c>
      <c r="AI43" s="261">
        <v>286.63289980000002</v>
      </c>
      <c r="AJ43" s="261">
        <v>133.58381358</v>
      </c>
      <c r="AK43" s="261">
        <v>51.824136035999999</v>
      </c>
      <c r="AL43" s="261">
        <v>33.522416518999997</v>
      </c>
      <c r="AM43" s="261">
        <v>28.719602694999999</v>
      </c>
      <c r="AN43" s="261">
        <v>29.746390531999999</v>
      </c>
      <c r="AO43" s="261">
        <v>58.040245224000003</v>
      </c>
      <c r="AP43" s="261">
        <v>79.236204193000006</v>
      </c>
      <c r="AQ43" s="261">
        <v>204.94373059</v>
      </c>
      <c r="AR43" s="261">
        <v>353.18093277999998</v>
      </c>
      <c r="AS43" s="261">
        <v>444.09536052999999</v>
      </c>
      <c r="AT43" s="261">
        <v>433.34474678999999</v>
      </c>
      <c r="AU43" s="261">
        <v>281.38337142</v>
      </c>
      <c r="AV43" s="261">
        <v>129.44587528</v>
      </c>
      <c r="AW43" s="261">
        <v>50.888911812000003</v>
      </c>
      <c r="AX43" s="261">
        <v>35.363620388000001</v>
      </c>
      <c r="AY43" s="261">
        <v>33.757826446999999</v>
      </c>
      <c r="AZ43" s="345">
        <v>29.72186</v>
      </c>
      <c r="BA43" s="345">
        <v>50.422980000000003</v>
      </c>
      <c r="BB43" s="345">
        <v>81.671539999999993</v>
      </c>
      <c r="BC43" s="345">
        <v>200.24709999999999</v>
      </c>
      <c r="BD43" s="345">
        <v>358.25510000000003</v>
      </c>
      <c r="BE43" s="345">
        <v>444.46960000000001</v>
      </c>
      <c r="BF43" s="345">
        <v>427.96620000000001</v>
      </c>
      <c r="BG43" s="345">
        <v>281.93720000000002</v>
      </c>
      <c r="BH43" s="345">
        <v>130.1104</v>
      </c>
      <c r="BI43" s="345">
        <v>50.004600000000003</v>
      </c>
      <c r="BJ43" s="345">
        <v>39.472000000000001</v>
      </c>
      <c r="BK43" s="345">
        <v>33.332230000000003</v>
      </c>
      <c r="BL43" s="345">
        <v>30.011500000000002</v>
      </c>
      <c r="BM43" s="345">
        <v>49.882309999999997</v>
      </c>
      <c r="BN43" s="345">
        <v>83.068560000000005</v>
      </c>
      <c r="BO43" s="345">
        <v>194.44149999999999</v>
      </c>
      <c r="BP43" s="345">
        <v>359.31119999999999</v>
      </c>
      <c r="BQ43" s="345">
        <v>446.70699999999999</v>
      </c>
      <c r="BR43" s="345">
        <v>432.8485</v>
      </c>
      <c r="BS43" s="345">
        <v>282.0951</v>
      </c>
      <c r="BT43" s="345">
        <v>129.25710000000001</v>
      </c>
      <c r="BU43" s="345">
        <v>49.69961</v>
      </c>
      <c r="BV43" s="345">
        <v>40.542769999999997</v>
      </c>
    </row>
    <row r="44" spans="1:74" ht="11.1" customHeight="1">
      <c r="A44" s="9" t="s">
        <v>172</v>
      </c>
      <c r="B44" s="215" t="s">
        <v>626</v>
      </c>
      <c r="C44" s="261">
        <v>7.0735314265999998</v>
      </c>
      <c r="D44" s="261">
        <v>3.3408089365999998</v>
      </c>
      <c r="E44" s="261">
        <v>20.885960454999999</v>
      </c>
      <c r="F44" s="261">
        <v>37.505172938999998</v>
      </c>
      <c r="G44" s="261">
        <v>157.62680843000001</v>
      </c>
      <c r="H44" s="261">
        <v>316.35080739</v>
      </c>
      <c r="I44" s="261">
        <v>403.97110012000002</v>
      </c>
      <c r="J44" s="261">
        <v>415.26232871000002</v>
      </c>
      <c r="K44" s="261">
        <v>233.43798436</v>
      </c>
      <c r="L44" s="261">
        <v>60.401658206999997</v>
      </c>
      <c r="M44" s="261">
        <v>6.3423119078000001</v>
      </c>
      <c r="N44" s="261">
        <v>2.4860086934000001</v>
      </c>
      <c r="O44" s="261">
        <v>6.4975569053999997</v>
      </c>
      <c r="P44" s="261">
        <v>2.5596895529000001</v>
      </c>
      <c r="Q44" s="261">
        <v>18.937550255000001</v>
      </c>
      <c r="R44" s="261">
        <v>40.768145197000003</v>
      </c>
      <c r="S44" s="261">
        <v>157.17322691999999</v>
      </c>
      <c r="T44" s="261">
        <v>327.31302928000002</v>
      </c>
      <c r="U44" s="261">
        <v>410.37790016000002</v>
      </c>
      <c r="V44" s="261">
        <v>422.09191901000003</v>
      </c>
      <c r="W44" s="261">
        <v>238.73267143999999</v>
      </c>
      <c r="X44" s="261">
        <v>59.021188186000003</v>
      </c>
      <c r="Y44" s="261">
        <v>6.7164053144000002</v>
      </c>
      <c r="Z44" s="261">
        <v>2.4860086934000001</v>
      </c>
      <c r="AA44" s="261">
        <v>6.5532722977000004</v>
      </c>
      <c r="AB44" s="261">
        <v>2.1870978474</v>
      </c>
      <c r="AC44" s="261">
        <v>20.79665121</v>
      </c>
      <c r="AD44" s="261">
        <v>40.960445475999997</v>
      </c>
      <c r="AE44" s="261">
        <v>154.39783417999999</v>
      </c>
      <c r="AF44" s="261">
        <v>339.95533057</v>
      </c>
      <c r="AG44" s="261">
        <v>418.04908954000001</v>
      </c>
      <c r="AH44" s="261">
        <v>425.55341888999999</v>
      </c>
      <c r="AI44" s="261">
        <v>238.52571239</v>
      </c>
      <c r="AJ44" s="261">
        <v>58.795655437000001</v>
      </c>
      <c r="AK44" s="261">
        <v>5.8107891507999998</v>
      </c>
      <c r="AL44" s="261">
        <v>2.2865462270000001</v>
      </c>
      <c r="AM44" s="261">
        <v>7.3036662338999996</v>
      </c>
      <c r="AN44" s="261">
        <v>2.8055855551</v>
      </c>
      <c r="AO44" s="261">
        <v>28.196638907000001</v>
      </c>
      <c r="AP44" s="261">
        <v>39.502979629000002</v>
      </c>
      <c r="AQ44" s="261">
        <v>164.38722682</v>
      </c>
      <c r="AR44" s="261">
        <v>337.46198046000001</v>
      </c>
      <c r="AS44" s="261">
        <v>422.44613379999998</v>
      </c>
      <c r="AT44" s="261">
        <v>418.69037780000002</v>
      </c>
      <c r="AU44" s="261">
        <v>227.45701421999999</v>
      </c>
      <c r="AV44" s="261">
        <v>53.526205746999999</v>
      </c>
      <c r="AW44" s="261">
        <v>5.7754739810000002</v>
      </c>
      <c r="AX44" s="261">
        <v>2.9087069925</v>
      </c>
      <c r="AY44" s="261">
        <v>8.3729309538999992</v>
      </c>
      <c r="AZ44" s="345">
        <v>2.8925109999999998</v>
      </c>
      <c r="BA44" s="345">
        <v>26.274069999999998</v>
      </c>
      <c r="BB44" s="345">
        <v>38.010750000000002</v>
      </c>
      <c r="BC44" s="345">
        <v>159.80009999999999</v>
      </c>
      <c r="BD44" s="345">
        <v>346.07240000000002</v>
      </c>
      <c r="BE44" s="345">
        <v>418.91899999999998</v>
      </c>
      <c r="BF44" s="345">
        <v>412.47250000000003</v>
      </c>
      <c r="BG44" s="345">
        <v>232.6858</v>
      </c>
      <c r="BH44" s="345">
        <v>54.252920000000003</v>
      </c>
      <c r="BI44" s="345">
        <v>4.6724930000000002</v>
      </c>
      <c r="BJ44" s="345">
        <v>3.0591309999999998</v>
      </c>
      <c r="BK44" s="345">
        <v>7.9482140000000001</v>
      </c>
      <c r="BL44" s="345">
        <v>3.1917650000000002</v>
      </c>
      <c r="BM44" s="345">
        <v>24.979900000000001</v>
      </c>
      <c r="BN44" s="345">
        <v>38.878830000000001</v>
      </c>
      <c r="BO44" s="345">
        <v>154.84780000000001</v>
      </c>
      <c r="BP44" s="345">
        <v>348.22800000000001</v>
      </c>
      <c r="BQ44" s="345">
        <v>424.02159999999998</v>
      </c>
      <c r="BR44" s="345">
        <v>422.84589999999997</v>
      </c>
      <c r="BS44" s="345">
        <v>231.94929999999999</v>
      </c>
      <c r="BT44" s="345">
        <v>48.891419999999997</v>
      </c>
      <c r="BU44" s="345">
        <v>4.2376240000000003</v>
      </c>
      <c r="BV44" s="345">
        <v>3.3169810000000002</v>
      </c>
    </row>
    <row r="45" spans="1:74" ht="11.1" customHeight="1">
      <c r="A45" s="9" t="s">
        <v>173</v>
      </c>
      <c r="B45" s="215" t="s">
        <v>627</v>
      </c>
      <c r="C45" s="261">
        <v>16.883635872999999</v>
      </c>
      <c r="D45" s="261">
        <v>17.684518264000001</v>
      </c>
      <c r="E45" s="261">
        <v>57.056945339999999</v>
      </c>
      <c r="F45" s="261">
        <v>118.09718431</v>
      </c>
      <c r="G45" s="261">
        <v>291.00267434</v>
      </c>
      <c r="H45" s="261">
        <v>450.45516028999998</v>
      </c>
      <c r="I45" s="261">
        <v>551.69107010000005</v>
      </c>
      <c r="J45" s="261">
        <v>562.95868992999999</v>
      </c>
      <c r="K45" s="261">
        <v>361.11920177000002</v>
      </c>
      <c r="L45" s="261">
        <v>148.48841388</v>
      </c>
      <c r="M45" s="261">
        <v>37.628340669000004</v>
      </c>
      <c r="N45" s="261">
        <v>7.6557826900999997</v>
      </c>
      <c r="O45" s="261">
        <v>14.980285597</v>
      </c>
      <c r="P45" s="261">
        <v>13.797103404</v>
      </c>
      <c r="Q45" s="261">
        <v>51.673649034999997</v>
      </c>
      <c r="R45" s="261">
        <v>118.25348592</v>
      </c>
      <c r="S45" s="261">
        <v>287.49576877999999</v>
      </c>
      <c r="T45" s="261">
        <v>461.5488234</v>
      </c>
      <c r="U45" s="261">
        <v>548.10491210999999</v>
      </c>
      <c r="V45" s="261">
        <v>563.23077322999995</v>
      </c>
      <c r="W45" s="261">
        <v>360.21714047</v>
      </c>
      <c r="X45" s="261">
        <v>146.94741449</v>
      </c>
      <c r="Y45" s="261">
        <v>39.302127826000003</v>
      </c>
      <c r="Z45" s="261">
        <v>8.2221480620000005</v>
      </c>
      <c r="AA45" s="261">
        <v>15.130743425</v>
      </c>
      <c r="AB45" s="261">
        <v>12.536651169000001</v>
      </c>
      <c r="AC45" s="261">
        <v>57.708914989</v>
      </c>
      <c r="AD45" s="261">
        <v>121.92393237</v>
      </c>
      <c r="AE45" s="261">
        <v>285.57237514000002</v>
      </c>
      <c r="AF45" s="261">
        <v>475.18511217999998</v>
      </c>
      <c r="AG45" s="261">
        <v>554.85240276000002</v>
      </c>
      <c r="AH45" s="261">
        <v>576.65355308999995</v>
      </c>
      <c r="AI45" s="261">
        <v>366.94291729999998</v>
      </c>
      <c r="AJ45" s="261">
        <v>149.46912506999999</v>
      </c>
      <c r="AK45" s="261">
        <v>37.998114096999998</v>
      </c>
      <c r="AL45" s="261">
        <v>7.7488537775999999</v>
      </c>
      <c r="AM45" s="261">
        <v>16.335446378</v>
      </c>
      <c r="AN45" s="261">
        <v>14.156203435</v>
      </c>
      <c r="AO45" s="261">
        <v>66.648104528000005</v>
      </c>
      <c r="AP45" s="261">
        <v>122.6784377</v>
      </c>
      <c r="AQ45" s="261">
        <v>291.86406323</v>
      </c>
      <c r="AR45" s="261">
        <v>480.13841940999998</v>
      </c>
      <c r="AS45" s="261">
        <v>560.96495233999997</v>
      </c>
      <c r="AT45" s="261">
        <v>579.33171331999995</v>
      </c>
      <c r="AU45" s="261">
        <v>367.26294001999997</v>
      </c>
      <c r="AV45" s="261">
        <v>147.61403451999999</v>
      </c>
      <c r="AW45" s="261">
        <v>40.481847250000001</v>
      </c>
      <c r="AX45" s="261">
        <v>8.8747503828000003</v>
      </c>
      <c r="AY45" s="261">
        <v>17.499404128999998</v>
      </c>
      <c r="AZ45" s="345">
        <v>15.630509999999999</v>
      </c>
      <c r="BA45" s="345">
        <v>66.116749999999996</v>
      </c>
      <c r="BB45" s="345">
        <v>118.038</v>
      </c>
      <c r="BC45" s="345">
        <v>280.58659999999998</v>
      </c>
      <c r="BD45" s="345">
        <v>487.74759999999998</v>
      </c>
      <c r="BE45" s="345">
        <v>558.21799999999996</v>
      </c>
      <c r="BF45" s="345">
        <v>578.42639999999994</v>
      </c>
      <c r="BG45" s="345">
        <v>380.67079999999999</v>
      </c>
      <c r="BH45" s="345">
        <v>147.43270000000001</v>
      </c>
      <c r="BI45" s="345">
        <v>36.68683</v>
      </c>
      <c r="BJ45" s="345">
        <v>8.6688469999999995</v>
      </c>
      <c r="BK45" s="345">
        <v>16.044409999999999</v>
      </c>
      <c r="BL45" s="345">
        <v>16.737559999999998</v>
      </c>
      <c r="BM45" s="345">
        <v>62.72439</v>
      </c>
      <c r="BN45" s="345">
        <v>119.6144</v>
      </c>
      <c r="BO45" s="345">
        <v>281.7047</v>
      </c>
      <c r="BP45" s="345">
        <v>492.7697</v>
      </c>
      <c r="BQ45" s="345">
        <v>563.57989999999995</v>
      </c>
      <c r="BR45" s="345">
        <v>587.49429999999995</v>
      </c>
      <c r="BS45" s="345">
        <v>379.3306</v>
      </c>
      <c r="BT45" s="345">
        <v>137.32249999999999</v>
      </c>
      <c r="BU45" s="345">
        <v>36.360750000000003</v>
      </c>
      <c r="BV45" s="345">
        <v>9.0737299999999994</v>
      </c>
    </row>
    <row r="46" spans="1:74" ht="11.1" customHeight="1">
      <c r="A46" s="9" t="s">
        <v>174</v>
      </c>
      <c r="B46" s="215" t="s">
        <v>628</v>
      </c>
      <c r="C46" s="261">
        <v>1.4955991194</v>
      </c>
      <c r="D46" s="261">
        <v>3.3420131536</v>
      </c>
      <c r="E46" s="261">
        <v>15.740604312</v>
      </c>
      <c r="F46" s="261">
        <v>46.860934188000002</v>
      </c>
      <c r="G46" s="261">
        <v>144.04742820999999</v>
      </c>
      <c r="H46" s="261">
        <v>271.9251165</v>
      </c>
      <c r="I46" s="261">
        <v>427.02408135000002</v>
      </c>
      <c r="J46" s="261">
        <v>351.8860368</v>
      </c>
      <c r="K46" s="261">
        <v>206.45777330000001</v>
      </c>
      <c r="L46" s="261">
        <v>69.701853217999997</v>
      </c>
      <c r="M46" s="261">
        <v>11.067209326</v>
      </c>
      <c r="N46" s="261">
        <v>0</v>
      </c>
      <c r="O46" s="261">
        <v>1.4138591362999999</v>
      </c>
      <c r="P46" s="261">
        <v>3.0850653304</v>
      </c>
      <c r="Q46" s="261">
        <v>15.343329273</v>
      </c>
      <c r="R46" s="261">
        <v>42.949411173999998</v>
      </c>
      <c r="S46" s="261">
        <v>134.55294554</v>
      </c>
      <c r="T46" s="261">
        <v>269.43322136</v>
      </c>
      <c r="U46" s="261">
        <v>426.12994343000003</v>
      </c>
      <c r="V46" s="261">
        <v>347.8078405</v>
      </c>
      <c r="W46" s="261">
        <v>207.41535064000001</v>
      </c>
      <c r="X46" s="261">
        <v>71.957300133999993</v>
      </c>
      <c r="Y46" s="261">
        <v>11.443674788999999</v>
      </c>
      <c r="Z46" s="261">
        <v>0.14479440869999999</v>
      </c>
      <c r="AA46" s="261">
        <v>1.4089721707</v>
      </c>
      <c r="AB46" s="261">
        <v>3.0304918147</v>
      </c>
      <c r="AC46" s="261">
        <v>15.871715476</v>
      </c>
      <c r="AD46" s="261">
        <v>44.117265306999997</v>
      </c>
      <c r="AE46" s="261">
        <v>124.95695941</v>
      </c>
      <c r="AF46" s="261">
        <v>265.33584482999998</v>
      </c>
      <c r="AG46" s="261">
        <v>425.59221205</v>
      </c>
      <c r="AH46" s="261">
        <v>351.99905174000003</v>
      </c>
      <c r="AI46" s="261">
        <v>206.01590615000001</v>
      </c>
      <c r="AJ46" s="261">
        <v>71.142703323999996</v>
      </c>
      <c r="AK46" s="261">
        <v>10.348561953000001</v>
      </c>
      <c r="AL46" s="261">
        <v>0.14479440869999999</v>
      </c>
      <c r="AM46" s="261">
        <v>1.5872240189</v>
      </c>
      <c r="AN46" s="261">
        <v>2.9826593755999999</v>
      </c>
      <c r="AO46" s="261">
        <v>16.150362107999999</v>
      </c>
      <c r="AP46" s="261">
        <v>42.936542445000001</v>
      </c>
      <c r="AQ46" s="261">
        <v>127.64922970000001</v>
      </c>
      <c r="AR46" s="261">
        <v>265.35246002000002</v>
      </c>
      <c r="AS46" s="261">
        <v>422.02690156</v>
      </c>
      <c r="AT46" s="261">
        <v>358.36794443999997</v>
      </c>
      <c r="AU46" s="261">
        <v>207.52520931000001</v>
      </c>
      <c r="AV46" s="261">
        <v>73.600699551999995</v>
      </c>
      <c r="AW46" s="261">
        <v>10.933416249</v>
      </c>
      <c r="AX46" s="261">
        <v>0.14479440869999999</v>
      </c>
      <c r="AY46" s="261">
        <v>1.0167370310999999</v>
      </c>
      <c r="AZ46" s="345">
        <v>2.8361679999999998</v>
      </c>
      <c r="BA46" s="345">
        <v>17.484999999999999</v>
      </c>
      <c r="BB46" s="345">
        <v>45.26437</v>
      </c>
      <c r="BC46" s="345">
        <v>127.25530000000001</v>
      </c>
      <c r="BD46" s="345">
        <v>271.10739999999998</v>
      </c>
      <c r="BE46" s="345">
        <v>414.51670000000001</v>
      </c>
      <c r="BF46" s="345">
        <v>354.2944</v>
      </c>
      <c r="BG46" s="345">
        <v>205.47389999999999</v>
      </c>
      <c r="BH46" s="345">
        <v>66.052620000000005</v>
      </c>
      <c r="BI46" s="345">
        <v>11.739890000000001</v>
      </c>
      <c r="BJ46" s="345">
        <v>0.14479439999999999</v>
      </c>
      <c r="BK46" s="345">
        <v>0.9021692</v>
      </c>
      <c r="BL46" s="345">
        <v>3.1930519999999998</v>
      </c>
      <c r="BM46" s="345">
        <v>15.16093</v>
      </c>
      <c r="BN46" s="345">
        <v>45.97457</v>
      </c>
      <c r="BO46" s="345">
        <v>127.3193</v>
      </c>
      <c r="BP46" s="345">
        <v>273.46159999999998</v>
      </c>
      <c r="BQ46" s="345">
        <v>417.90140000000002</v>
      </c>
      <c r="BR46" s="345">
        <v>360.01069999999999</v>
      </c>
      <c r="BS46" s="345">
        <v>208.31389999999999</v>
      </c>
      <c r="BT46" s="345">
        <v>67.606669999999994</v>
      </c>
      <c r="BU46" s="345">
        <v>12.325480000000001</v>
      </c>
      <c r="BV46" s="345">
        <v>0.14479439999999999</v>
      </c>
    </row>
    <row r="47" spans="1:74" ht="11.1" customHeight="1">
      <c r="A47" s="9" t="s">
        <v>175</v>
      </c>
      <c r="B47" s="215" t="s">
        <v>629</v>
      </c>
      <c r="C47" s="261">
        <v>9.5825791028000005</v>
      </c>
      <c r="D47" s="261">
        <v>6.8819172044999997</v>
      </c>
      <c r="E47" s="261">
        <v>14.380047773999999</v>
      </c>
      <c r="F47" s="261">
        <v>21.974133881</v>
      </c>
      <c r="G47" s="261">
        <v>65.316540333999995</v>
      </c>
      <c r="H47" s="261">
        <v>122.21657829</v>
      </c>
      <c r="I47" s="261">
        <v>228.88255622</v>
      </c>
      <c r="J47" s="261">
        <v>216.34757651999999</v>
      </c>
      <c r="K47" s="261">
        <v>142.18303179</v>
      </c>
      <c r="L47" s="261">
        <v>47.004564244999997</v>
      </c>
      <c r="M47" s="261">
        <v>15.256659257999999</v>
      </c>
      <c r="N47" s="261">
        <v>8.2954828502000009</v>
      </c>
      <c r="O47" s="261">
        <v>9.6240840879</v>
      </c>
      <c r="P47" s="261">
        <v>6.8308197049999997</v>
      </c>
      <c r="Q47" s="261">
        <v>14.258993902</v>
      </c>
      <c r="R47" s="261">
        <v>19.938693967999999</v>
      </c>
      <c r="S47" s="261">
        <v>60.648673258999999</v>
      </c>
      <c r="T47" s="261">
        <v>116.8923027</v>
      </c>
      <c r="U47" s="261">
        <v>229.02197348000001</v>
      </c>
      <c r="V47" s="261">
        <v>210.78855934000001</v>
      </c>
      <c r="W47" s="261">
        <v>141.09855680999999</v>
      </c>
      <c r="X47" s="261">
        <v>48.016882930999998</v>
      </c>
      <c r="Y47" s="261">
        <v>15.254691727999999</v>
      </c>
      <c r="Z47" s="261">
        <v>8.3337025222999994</v>
      </c>
      <c r="AA47" s="261">
        <v>9.7853316810000006</v>
      </c>
      <c r="AB47" s="261">
        <v>6.9030744102000003</v>
      </c>
      <c r="AC47" s="261">
        <v>14.084191265999999</v>
      </c>
      <c r="AD47" s="261">
        <v>20.594413713000002</v>
      </c>
      <c r="AE47" s="261">
        <v>53.129299424000003</v>
      </c>
      <c r="AF47" s="261">
        <v>110.77922871</v>
      </c>
      <c r="AG47" s="261">
        <v>229.79547851999999</v>
      </c>
      <c r="AH47" s="261">
        <v>209.44861338000001</v>
      </c>
      <c r="AI47" s="261">
        <v>141.39590315000001</v>
      </c>
      <c r="AJ47" s="261">
        <v>46.166379462999998</v>
      </c>
      <c r="AK47" s="261">
        <v>14.820417439</v>
      </c>
      <c r="AL47" s="261">
        <v>8.3190574856000001</v>
      </c>
      <c r="AM47" s="261">
        <v>10.112642305</v>
      </c>
      <c r="AN47" s="261">
        <v>6.7009169638000001</v>
      </c>
      <c r="AO47" s="261">
        <v>14.093651963999999</v>
      </c>
      <c r="AP47" s="261">
        <v>20.527423201000001</v>
      </c>
      <c r="AQ47" s="261">
        <v>54.64186978</v>
      </c>
      <c r="AR47" s="261">
        <v>108.29426487000001</v>
      </c>
      <c r="AS47" s="261">
        <v>224.81816548</v>
      </c>
      <c r="AT47" s="261">
        <v>218.12574212999999</v>
      </c>
      <c r="AU47" s="261">
        <v>144.28829730000001</v>
      </c>
      <c r="AV47" s="261">
        <v>49.258279326999997</v>
      </c>
      <c r="AW47" s="261">
        <v>14.331548113</v>
      </c>
      <c r="AX47" s="261">
        <v>8.3204869758999997</v>
      </c>
      <c r="AY47" s="261">
        <v>8.8711117144999996</v>
      </c>
      <c r="AZ47" s="345">
        <v>6.7424530000000003</v>
      </c>
      <c r="BA47" s="345">
        <v>14.131209999999999</v>
      </c>
      <c r="BB47" s="345">
        <v>22.113579999999999</v>
      </c>
      <c r="BC47" s="345">
        <v>56.658639999999998</v>
      </c>
      <c r="BD47" s="345">
        <v>110.37</v>
      </c>
      <c r="BE47" s="345">
        <v>221.28370000000001</v>
      </c>
      <c r="BF47" s="345">
        <v>213.3372</v>
      </c>
      <c r="BG47" s="345">
        <v>141.13929999999999</v>
      </c>
      <c r="BH47" s="345">
        <v>42.718470000000003</v>
      </c>
      <c r="BI47" s="345">
        <v>14.76928</v>
      </c>
      <c r="BJ47" s="345">
        <v>8.3335930000000005</v>
      </c>
      <c r="BK47" s="345">
        <v>8.8805060000000005</v>
      </c>
      <c r="BL47" s="345">
        <v>6.7361230000000001</v>
      </c>
      <c r="BM47" s="345">
        <v>12.68111</v>
      </c>
      <c r="BN47" s="345">
        <v>21.386279999999999</v>
      </c>
      <c r="BO47" s="345">
        <v>55.651380000000003</v>
      </c>
      <c r="BP47" s="345">
        <v>110.7439</v>
      </c>
      <c r="BQ47" s="345">
        <v>220.67779999999999</v>
      </c>
      <c r="BR47" s="345">
        <v>214.57429999999999</v>
      </c>
      <c r="BS47" s="345">
        <v>140.82830000000001</v>
      </c>
      <c r="BT47" s="345">
        <v>44.610970000000002</v>
      </c>
      <c r="BU47" s="345">
        <v>15.210419999999999</v>
      </c>
      <c r="BV47" s="345">
        <v>8.33352</v>
      </c>
    </row>
    <row r="48" spans="1:74" ht="11.1" customHeight="1">
      <c r="A48" s="9" t="s">
        <v>176</v>
      </c>
      <c r="B48" s="216" t="s">
        <v>658</v>
      </c>
      <c r="C48" s="259">
        <v>9.7082713331000008</v>
      </c>
      <c r="D48" s="259">
        <v>9.4981352330999993</v>
      </c>
      <c r="E48" s="259">
        <v>22.360033898000001</v>
      </c>
      <c r="F48" s="259">
        <v>37.858605975000003</v>
      </c>
      <c r="G48" s="259">
        <v>115.91015826</v>
      </c>
      <c r="H48" s="259">
        <v>232.65980114999999</v>
      </c>
      <c r="I48" s="259">
        <v>331.67842511999999</v>
      </c>
      <c r="J48" s="259">
        <v>323.56817073000002</v>
      </c>
      <c r="K48" s="259">
        <v>175.42668172</v>
      </c>
      <c r="L48" s="259">
        <v>61.016294111999997</v>
      </c>
      <c r="M48" s="259">
        <v>17.714702012</v>
      </c>
      <c r="N48" s="259">
        <v>9.1560347174000007</v>
      </c>
      <c r="O48" s="259">
        <v>9.1263903048999993</v>
      </c>
      <c r="P48" s="259">
        <v>8.6393472355000007</v>
      </c>
      <c r="Q48" s="259">
        <v>20.693978775000001</v>
      </c>
      <c r="R48" s="259">
        <v>38.247469592000002</v>
      </c>
      <c r="S48" s="259">
        <v>114.71422321</v>
      </c>
      <c r="T48" s="259">
        <v>238.38463547000001</v>
      </c>
      <c r="U48" s="259">
        <v>340.01415900000001</v>
      </c>
      <c r="V48" s="259">
        <v>327.87953981999999</v>
      </c>
      <c r="W48" s="259">
        <v>178.52207061999999</v>
      </c>
      <c r="X48" s="259">
        <v>61.456354777000001</v>
      </c>
      <c r="Y48" s="259">
        <v>18.151100374999999</v>
      </c>
      <c r="Z48" s="259">
        <v>8.8860154211999998</v>
      </c>
      <c r="AA48" s="259">
        <v>9.3569989525999997</v>
      </c>
      <c r="AB48" s="259">
        <v>8.2259758620000003</v>
      </c>
      <c r="AC48" s="259">
        <v>21.826522837999999</v>
      </c>
      <c r="AD48" s="259">
        <v>39.667551158000002</v>
      </c>
      <c r="AE48" s="259">
        <v>113.05268658999999</v>
      </c>
      <c r="AF48" s="259">
        <v>241.84979096000001</v>
      </c>
      <c r="AG48" s="259">
        <v>349.50153167000002</v>
      </c>
      <c r="AH48" s="259">
        <v>328.82235961999999</v>
      </c>
      <c r="AI48" s="259">
        <v>181.6115265</v>
      </c>
      <c r="AJ48" s="259">
        <v>61.385179592</v>
      </c>
      <c r="AK48" s="259">
        <v>17.760128946999998</v>
      </c>
      <c r="AL48" s="259">
        <v>8.8195507050999993</v>
      </c>
      <c r="AM48" s="259">
        <v>9.6225396985000007</v>
      </c>
      <c r="AN48" s="259">
        <v>8.7989743227999995</v>
      </c>
      <c r="AO48" s="259">
        <v>24.749110853000001</v>
      </c>
      <c r="AP48" s="259">
        <v>39.148513899000001</v>
      </c>
      <c r="AQ48" s="259">
        <v>119.11890943</v>
      </c>
      <c r="AR48" s="259">
        <v>241.05716842000001</v>
      </c>
      <c r="AS48" s="259">
        <v>352.66744118999998</v>
      </c>
      <c r="AT48" s="259">
        <v>328.81424429999998</v>
      </c>
      <c r="AU48" s="259">
        <v>178.90856245000001</v>
      </c>
      <c r="AV48" s="259">
        <v>61.053133465000002</v>
      </c>
      <c r="AW48" s="259">
        <v>17.887868766</v>
      </c>
      <c r="AX48" s="259">
        <v>9.3765835865000007</v>
      </c>
      <c r="AY48" s="259">
        <v>10.584969719</v>
      </c>
      <c r="AZ48" s="346">
        <v>9.0096170000000004</v>
      </c>
      <c r="BA48" s="346">
        <v>23.28304</v>
      </c>
      <c r="BB48" s="346">
        <v>39.49344</v>
      </c>
      <c r="BC48" s="346">
        <v>118.0592</v>
      </c>
      <c r="BD48" s="346">
        <v>246.79920000000001</v>
      </c>
      <c r="BE48" s="346">
        <v>352.81939999999997</v>
      </c>
      <c r="BF48" s="346">
        <v>323.1866</v>
      </c>
      <c r="BG48" s="346">
        <v>181.15700000000001</v>
      </c>
      <c r="BH48" s="346">
        <v>59.986719999999998</v>
      </c>
      <c r="BI48" s="346">
        <v>17.423500000000001</v>
      </c>
      <c r="BJ48" s="346">
        <v>10.18604</v>
      </c>
      <c r="BK48" s="346">
        <v>10.32541</v>
      </c>
      <c r="BL48" s="346">
        <v>9.2720369999999992</v>
      </c>
      <c r="BM48" s="346">
        <v>22.385059999999999</v>
      </c>
      <c r="BN48" s="346">
        <v>40.085380000000001</v>
      </c>
      <c r="BO48" s="346">
        <v>116.0736</v>
      </c>
      <c r="BP48" s="346">
        <v>249.5986</v>
      </c>
      <c r="BQ48" s="346">
        <v>356.88979999999998</v>
      </c>
      <c r="BR48" s="346">
        <v>329.51749999999998</v>
      </c>
      <c r="BS48" s="346">
        <v>180.55629999999999</v>
      </c>
      <c r="BT48" s="346">
        <v>58.990650000000002</v>
      </c>
      <c r="BU48" s="346">
        <v>17.49128</v>
      </c>
      <c r="BV48" s="346">
        <v>10.483040000000001</v>
      </c>
    </row>
    <row r="49" spans="1:74" s="199" customFormat="1" ht="11.1" customHeight="1">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7"/>
      <c r="AZ49" s="347"/>
      <c r="BA49" s="347"/>
      <c r="BB49" s="347"/>
      <c r="BC49" s="347"/>
      <c r="BD49" s="347"/>
      <c r="BE49" s="347"/>
      <c r="BF49" s="347"/>
      <c r="BG49" s="347"/>
      <c r="BH49" s="347"/>
      <c r="BI49" s="347"/>
      <c r="BJ49" s="347"/>
      <c r="BK49" s="347"/>
      <c r="BL49" s="347"/>
      <c r="BM49" s="347"/>
      <c r="BN49" s="347"/>
      <c r="BO49" s="347"/>
      <c r="BP49" s="347"/>
      <c r="BQ49" s="347"/>
      <c r="BR49" s="347"/>
      <c r="BS49" s="347"/>
      <c r="BT49" s="347"/>
      <c r="BU49" s="347"/>
      <c r="BV49" s="347"/>
    </row>
    <row r="50" spans="1:74" s="199" customFormat="1" ht="12" customHeight="1">
      <c r="A50" s="148"/>
      <c r="B50" s="719" t="s">
        <v>1119</v>
      </c>
      <c r="C50" s="649"/>
      <c r="D50" s="649"/>
      <c r="E50" s="649"/>
      <c r="F50" s="649"/>
      <c r="G50" s="649"/>
      <c r="H50" s="649"/>
      <c r="I50" s="649"/>
      <c r="J50" s="649"/>
      <c r="K50" s="649"/>
      <c r="L50" s="649"/>
      <c r="M50" s="649"/>
      <c r="N50" s="649"/>
      <c r="O50" s="649"/>
      <c r="P50" s="649"/>
      <c r="Q50" s="649"/>
      <c r="AY50" s="514"/>
      <c r="AZ50" s="514"/>
      <c r="BA50" s="514"/>
      <c r="BB50" s="514"/>
      <c r="BC50" s="514"/>
      <c r="BD50" s="514"/>
      <c r="BE50" s="514"/>
      <c r="BF50" s="514"/>
      <c r="BG50" s="514"/>
      <c r="BH50" s="514"/>
      <c r="BI50" s="514"/>
      <c r="BJ50" s="514"/>
    </row>
    <row r="51" spans="1:74" s="479" customFormat="1" ht="12" customHeight="1">
      <c r="A51" s="476"/>
      <c r="B51" s="670" t="s">
        <v>185</v>
      </c>
      <c r="C51" s="670"/>
      <c r="D51" s="670"/>
      <c r="E51" s="670"/>
      <c r="F51" s="670"/>
      <c r="G51" s="670"/>
      <c r="H51" s="670"/>
      <c r="I51" s="670"/>
      <c r="J51" s="670"/>
      <c r="K51" s="670"/>
      <c r="L51" s="670"/>
      <c r="M51" s="670"/>
      <c r="N51" s="670"/>
      <c r="O51" s="670"/>
      <c r="P51" s="670"/>
      <c r="Q51" s="670"/>
      <c r="AY51" s="515"/>
      <c r="AZ51" s="515"/>
      <c r="BA51" s="515"/>
      <c r="BB51" s="515"/>
      <c r="BC51" s="515"/>
      <c r="BD51" s="515"/>
      <c r="BE51" s="515"/>
      <c r="BF51" s="515"/>
      <c r="BG51" s="515"/>
      <c r="BH51" s="515"/>
      <c r="BI51" s="515"/>
      <c r="BJ51" s="515"/>
    </row>
    <row r="52" spans="1:74" s="479" customFormat="1" ht="12" customHeight="1">
      <c r="A52" s="480"/>
      <c r="B52" s="720" t="s">
        <v>186</v>
      </c>
      <c r="C52" s="671"/>
      <c r="D52" s="671"/>
      <c r="E52" s="671"/>
      <c r="F52" s="671"/>
      <c r="G52" s="671"/>
      <c r="H52" s="671"/>
      <c r="I52" s="671"/>
      <c r="J52" s="671"/>
      <c r="K52" s="671"/>
      <c r="L52" s="671"/>
      <c r="M52" s="671"/>
      <c r="N52" s="671"/>
      <c r="O52" s="671"/>
      <c r="P52" s="671"/>
      <c r="Q52" s="667"/>
      <c r="AY52" s="515"/>
      <c r="AZ52" s="515"/>
      <c r="BA52" s="515"/>
      <c r="BB52" s="515"/>
      <c r="BC52" s="515"/>
      <c r="BD52" s="515"/>
      <c r="BE52" s="515"/>
      <c r="BF52" s="515"/>
      <c r="BG52" s="515"/>
      <c r="BH52" s="515"/>
      <c r="BI52" s="515"/>
      <c r="BJ52" s="515"/>
    </row>
    <row r="53" spans="1:74" s="479" customFormat="1" ht="12" customHeight="1">
      <c r="A53" s="480"/>
      <c r="B53" s="720" t="s">
        <v>181</v>
      </c>
      <c r="C53" s="671"/>
      <c r="D53" s="671"/>
      <c r="E53" s="671"/>
      <c r="F53" s="671"/>
      <c r="G53" s="671"/>
      <c r="H53" s="671"/>
      <c r="I53" s="671"/>
      <c r="J53" s="671"/>
      <c r="K53" s="671"/>
      <c r="L53" s="671"/>
      <c r="M53" s="671"/>
      <c r="N53" s="671"/>
      <c r="O53" s="671"/>
      <c r="P53" s="671"/>
      <c r="Q53" s="667"/>
      <c r="AY53" s="515"/>
      <c r="AZ53" s="515"/>
      <c r="BA53" s="515"/>
      <c r="BB53" s="515"/>
      <c r="BC53" s="515"/>
      <c r="BD53" s="515"/>
      <c r="BE53" s="515"/>
      <c r="BF53" s="515"/>
      <c r="BG53" s="515"/>
      <c r="BH53" s="515"/>
      <c r="BI53" s="515"/>
      <c r="BJ53" s="515"/>
    </row>
    <row r="54" spans="1:74" s="479" customFormat="1" ht="12" customHeight="1">
      <c r="A54" s="480"/>
      <c r="B54" s="720" t="s">
        <v>519</v>
      </c>
      <c r="C54" s="671"/>
      <c r="D54" s="671"/>
      <c r="E54" s="671"/>
      <c r="F54" s="671"/>
      <c r="G54" s="671"/>
      <c r="H54" s="671"/>
      <c r="I54" s="671"/>
      <c r="J54" s="671"/>
      <c r="K54" s="671"/>
      <c r="L54" s="671"/>
      <c r="M54" s="671"/>
      <c r="N54" s="671"/>
      <c r="O54" s="671"/>
      <c r="P54" s="671"/>
      <c r="Q54" s="667"/>
      <c r="AY54" s="515"/>
      <c r="AZ54" s="515"/>
      <c r="BA54" s="515"/>
      <c r="BB54" s="515"/>
      <c r="BC54" s="515"/>
      <c r="BD54" s="515"/>
      <c r="BE54" s="515"/>
      <c r="BF54" s="515"/>
      <c r="BG54" s="515"/>
      <c r="BH54" s="515"/>
      <c r="BI54" s="515"/>
      <c r="BJ54" s="515"/>
    </row>
    <row r="55" spans="1:74" s="481" customFormat="1" ht="12" customHeight="1">
      <c r="A55" s="480"/>
      <c r="B55" s="720" t="s">
        <v>182</v>
      </c>
      <c r="C55" s="671"/>
      <c r="D55" s="671"/>
      <c r="E55" s="671"/>
      <c r="F55" s="671"/>
      <c r="G55" s="671"/>
      <c r="H55" s="671"/>
      <c r="I55" s="671"/>
      <c r="J55" s="671"/>
      <c r="K55" s="671"/>
      <c r="L55" s="671"/>
      <c r="M55" s="671"/>
      <c r="N55" s="671"/>
      <c r="O55" s="671"/>
      <c r="P55" s="671"/>
      <c r="Q55" s="667"/>
      <c r="AY55" s="516"/>
      <c r="AZ55" s="516"/>
      <c r="BA55" s="516"/>
      <c r="BB55" s="516"/>
      <c r="BC55" s="516"/>
      <c r="BD55" s="516"/>
      <c r="BE55" s="516"/>
      <c r="BF55" s="516"/>
      <c r="BG55" s="516"/>
      <c r="BH55" s="516"/>
      <c r="BI55" s="516"/>
      <c r="BJ55" s="516"/>
    </row>
    <row r="56" spans="1:74" s="481" customFormat="1" ht="12" customHeight="1">
      <c r="A56" s="480"/>
      <c r="B56" s="670" t="s">
        <v>183</v>
      </c>
      <c r="C56" s="671"/>
      <c r="D56" s="671"/>
      <c r="E56" s="671"/>
      <c r="F56" s="671"/>
      <c r="G56" s="671"/>
      <c r="H56" s="671"/>
      <c r="I56" s="671"/>
      <c r="J56" s="671"/>
      <c r="K56" s="671"/>
      <c r="L56" s="671"/>
      <c r="M56" s="671"/>
      <c r="N56" s="671"/>
      <c r="O56" s="671"/>
      <c r="P56" s="671"/>
      <c r="Q56" s="667"/>
      <c r="AY56" s="516"/>
      <c r="AZ56" s="516"/>
      <c r="BA56" s="516"/>
      <c r="BB56" s="516"/>
      <c r="BC56" s="516"/>
      <c r="BD56" s="516"/>
      <c r="BE56" s="516"/>
      <c r="BF56" s="516"/>
      <c r="BG56" s="516"/>
      <c r="BH56" s="516"/>
      <c r="BI56" s="516"/>
      <c r="BJ56" s="516"/>
    </row>
    <row r="57" spans="1:74" s="481" customFormat="1" ht="12" customHeight="1">
      <c r="A57" s="443"/>
      <c r="B57" s="678" t="s">
        <v>184</v>
      </c>
      <c r="C57" s="667"/>
      <c r="D57" s="667"/>
      <c r="E57" s="667"/>
      <c r="F57" s="667"/>
      <c r="G57" s="667"/>
      <c r="H57" s="667"/>
      <c r="I57" s="667"/>
      <c r="J57" s="667"/>
      <c r="K57" s="667"/>
      <c r="L57" s="667"/>
      <c r="M57" s="667"/>
      <c r="N57" s="667"/>
      <c r="O57" s="667"/>
      <c r="P57" s="667"/>
      <c r="Q57" s="667"/>
      <c r="AY57" s="516"/>
      <c r="AZ57" s="516"/>
      <c r="BA57" s="516"/>
      <c r="BB57" s="516"/>
      <c r="BC57" s="516"/>
      <c r="BD57" s="516"/>
      <c r="BE57" s="516"/>
      <c r="BF57" s="516"/>
      <c r="BG57" s="516"/>
      <c r="BH57" s="516"/>
      <c r="BI57" s="516"/>
      <c r="BJ57" s="516"/>
    </row>
    <row r="58" spans="1:74">
      <c r="BK58" s="348"/>
      <c r="BL58" s="348"/>
      <c r="BM58" s="348"/>
      <c r="BN58" s="348"/>
      <c r="BO58" s="348"/>
      <c r="BP58" s="348"/>
      <c r="BQ58" s="348"/>
      <c r="BR58" s="348"/>
      <c r="BS58" s="348"/>
      <c r="BT58" s="348"/>
      <c r="BU58" s="348"/>
      <c r="BV58" s="348"/>
    </row>
    <row r="59" spans="1:74">
      <c r="BK59" s="348"/>
      <c r="BL59" s="348"/>
      <c r="BM59" s="348"/>
      <c r="BN59" s="348"/>
      <c r="BO59" s="348"/>
      <c r="BP59" s="348"/>
      <c r="BQ59" s="348"/>
      <c r="BR59" s="348"/>
      <c r="BS59" s="348"/>
      <c r="BT59" s="348"/>
      <c r="BU59" s="348"/>
      <c r="BV59" s="348"/>
    </row>
    <row r="60" spans="1:74">
      <c r="BK60" s="348"/>
      <c r="BL60" s="348"/>
      <c r="BM60" s="348"/>
      <c r="BN60" s="348"/>
      <c r="BO60" s="348"/>
      <c r="BP60" s="348"/>
      <c r="BQ60" s="348"/>
      <c r="BR60" s="348"/>
      <c r="BS60" s="348"/>
      <c r="BT60" s="348"/>
      <c r="BU60" s="348"/>
      <c r="BV60" s="348"/>
    </row>
    <row r="61" spans="1:74">
      <c r="BK61" s="348"/>
      <c r="BL61" s="348"/>
      <c r="BM61" s="348"/>
      <c r="BN61" s="348"/>
      <c r="BO61" s="348"/>
      <c r="BP61" s="348"/>
      <c r="BQ61" s="348"/>
      <c r="BR61" s="348"/>
      <c r="BS61" s="348"/>
      <c r="BT61" s="348"/>
      <c r="BU61" s="348"/>
      <c r="BV61" s="348"/>
    </row>
    <row r="62" spans="1:74">
      <c r="BK62" s="348"/>
      <c r="BL62" s="348"/>
      <c r="BM62" s="348"/>
      <c r="BN62" s="348"/>
      <c r="BO62" s="348"/>
      <c r="BP62" s="348"/>
      <c r="BQ62" s="348"/>
      <c r="BR62" s="348"/>
      <c r="BS62" s="348"/>
      <c r="BT62" s="348"/>
      <c r="BU62" s="348"/>
      <c r="BV62" s="348"/>
    </row>
    <row r="63" spans="1:74">
      <c r="BK63" s="348"/>
      <c r="BL63" s="348"/>
      <c r="BM63" s="348"/>
      <c r="BN63" s="348"/>
      <c r="BO63" s="348"/>
      <c r="BP63" s="348"/>
      <c r="BQ63" s="348"/>
      <c r="BR63" s="348"/>
      <c r="BS63" s="348"/>
      <c r="BT63" s="348"/>
      <c r="BU63" s="348"/>
      <c r="BV63" s="348"/>
    </row>
    <row r="64" spans="1:74">
      <c r="BK64" s="348"/>
      <c r="BL64" s="348"/>
      <c r="BM64" s="348"/>
      <c r="BN64" s="348"/>
      <c r="BO64" s="348"/>
      <c r="BP64" s="348"/>
      <c r="BQ64" s="348"/>
      <c r="BR64" s="348"/>
      <c r="BS64" s="348"/>
      <c r="BT64" s="348"/>
      <c r="BU64" s="348"/>
      <c r="BV64" s="348"/>
    </row>
    <row r="65" spans="63:74">
      <c r="BK65" s="348"/>
      <c r="BL65" s="348"/>
      <c r="BM65" s="348"/>
      <c r="BN65" s="348"/>
      <c r="BO65" s="348"/>
      <c r="BP65" s="348"/>
      <c r="BQ65" s="348"/>
      <c r="BR65" s="348"/>
      <c r="BS65" s="348"/>
      <c r="BT65" s="348"/>
      <c r="BU65" s="348"/>
      <c r="BV65" s="348"/>
    </row>
    <row r="66" spans="63:74">
      <c r="BK66" s="348"/>
      <c r="BL66" s="348"/>
      <c r="BM66" s="348"/>
      <c r="BN66" s="348"/>
      <c r="BO66" s="348"/>
      <c r="BP66" s="348"/>
      <c r="BQ66" s="348"/>
      <c r="BR66" s="348"/>
      <c r="BS66" s="348"/>
      <c r="BT66" s="348"/>
      <c r="BU66" s="348"/>
      <c r="BV66" s="348"/>
    </row>
    <row r="67" spans="63:74">
      <c r="BK67" s="348"/>
      <c r="BL67" s="348"/>
      <c r="BM67" s="348"/>
      <c r="BN67" s="348"/>
      <c r="BO67" s="348"/>
      <c r="BP67" s="348"/>
      <c r="BQ67" s="348"/>
      <c r="BR67" s="348"/>
      <c r="BS67" s="348"/>
      <c r="BT67" s="348"/>
      <c r="BU67" s="348"/>
      <c r="BV67" s="348"/>
    </row>
    <row r="68" spans="63:74">
      <c r="BK68" s="348"/>
      <c r="BL68" s="348"/>
      <c r="BM68" s="348"/>
      <c r="BN68" s="348"/>
      <c r="BO68" s="348"/>
      <c r="BP68" s="348"/>
      <c r="BQ68" s="348"/>
      <c r="BR68" s="348"/>
      <c r="BS68" s="348"/>
      <c r="BT68" s="348"/>
      <c r="BU68" s="348"/>
      <c r="BV68" s="348"/>
    </row>
    <row r="69" spans="63:74">
      <c r="BK69" s="348"/>
      <c r="BL69" s="348"/>
      <c r="BM69" s="348"/>
      <c r="BN69" s="348"/>
      <c r="BO69" s="348"/>
      <c r="BP69" s="348"/>
      <c r="BQ69" s="348"/>
      <c r="BR69" s="348"/>
      <c r="BS69" s="348"/>
      <c r="BT69" s="348"/>
      <c r="BU69" s="348"/>
      <c r="BV69" s="348"/>
    </row>
    <row r="70" spans="63:74">
      <c r="BK70" s="348"/>
      <c r="BL70" s="348"/>
      <c r="BM70" s="348"/>
      <c r="BN70" s="348"/>
      <c r="BO70" s="348"/>
      <c r="BP70" s="348"/>
      <c r="BQ70" s="348"/>
      <c r="BR70" s="348"/>
      <c r="BS70" s="348"/>
      <c r="BT70" s="348"/>
      <c r="BU70" s="348"/>
      <c r="BV70" s="348"/>
    </row>
    <row r="71" spans="63:74">
      <c r="BK71" s="348"/>
      <c r="BL71" s="348"/>
      <c r="BM71" s="348"/>
      <c r="BN71" s="348"/>
      <c r="BO71" s="348"/>
      <c r="BP71" s="348"/>
      <c r="BQ71" s="348"/>
      <c r="BR71" s="348"/>
      <c r="BS71" s="348"/>
      <c r="BT71" s="348"/>
      <c r="BU71" s="348"/>
      <c r="BV71" s="348"/>
    </row>
    <row r="72" spans="63:74">
      <c r="BK72" s="348"/>
      <c r="BL72" s="348"/>
      <c r="BM72" s="348"/>
      <c r="BN72" s="348"/>
      <c r="BO72" s="348"/>
      <c r="BP72" s="348"/>
      <c r="BQ72" s="348"/>
      <c r="BR72" s="348"/>
      <c r="BS72" s="348"/>
      <c r="BT72" s="348"/>
      <c r="BU72" s="348"/>
      <c r="BV72" s="348"/>
    </row>
    <row r="73" spans="63:74">
      <c r="BK73" s="348"/>
      <c r="BL73" s="348"/>
      <c r="BM73" s="348"/>
      <c r="BN73" s="348"/>
      <c r="BO73" s="348"/>
      <c r="BP73" s="348"/>
      <c r="BQ73" s="348"/>
      <c r="BR73" s="348"/>
      <c r="BS73" s="348"/>
      <c r="BT73" s="348"/>
      <c r="BU73" s="348"/>
      <c r="BV73" s="348"/>
    </row>
    <row r="74" spans="63:74">
      <c r="BK74" s="348"/>
      <c r="BL74" s="348"/>
      <c r="BM74" s="348"/>
      <c r="BN74" s="348"/>
      <c r="BO74" s="348"/>
      <c r="BP74" s="348"/>
      <c r="BQ74" s="348"/>
      <c r="BR74" s="348"/>
      <c r="BS74" s="348"/>
      <c r="BT74" s="348"/>
      <c r="BU74" s="348"/>
      <c r="BV74" s="348"/>
    </row>
    <row r="75" spans="63:74">
      <c r="BK75" s="348"/>
      <c r="BL75" s="348"/>
      <c r="BM75" s="348"/>
      <c r="BN75" s="348"/>
      <c r="BO75" s="348"/>
      <c r="BP75" s="348"/>
      <c r="BQ75" s="348"/>
      <c r="BR75" s="348"/>
      <c r="BS75" s="348"/>
      <c r="BT75" s="348"/>
      <c r="BU75" s="348"/>
      <c r="BV75" s="348"/>
    </row>
    <row r="76" spans="63:74">
      <c r="BK76" s="348"/>
      <c r="BL76" s="348"/>
      <c r="BM76" s="348"/>
      <c r="BN76" s="348"/>
      <c r="BO76" s="348"/>
      <c r="BP76" s="348"/>
      <c r="BQ76" s="348"/>
      <c r="BR76" s="348"/>
      <c r="BS76" s="348"/>
      <c r="BT76" s="348"/>
      <c r="BU76" s="348"/>
      <c r="BV76" s="348"/>
    </row>
    <row r="77" spans="63:74">
      <c r="BK77" s="348"/>
      <c r="BL77" s="348"/>
      <c r="BM77" s="348"/>
      <c r="BN77" s="348"/>
      <c r="BO77" s="348"/>
      <c r="BP77" s="348"/>
      <c r="BQ77" s="348"/>
      <c r="BR77" s="348"/>
      <c r="BS77" s="348"/>
      <c r="BT77" s="348"/>
      <c r="BU77" s="348"/>
      <c r="BV77" s="348"/>
    </row>
    <row r="78" spans="63:74">
      <c r="BK78" s="348"/>
      <c r="BL78" s="348"/>
      <c r="BM78" s="348"/>
      <c r="BN78" s="348"/>
      <c r="BO78" s="348"/>
      <c r="BP78" s="348"/>
      <c r="BQ78" s="348"/>
      <c r="BR78" s="348"/>
      <c r="BS78" s="348"/>
      <c r="BT78" s="348"/>
      <c r="BU78" s="348"/>
      <c r="BV78" s="348"/>
    </row>
    <row r="79" spans="63:74">
      <c r="BK79" s="348"/>
      <c r="BL79" s="348"/>
      <c r="BM79" s="348"/>
      <c r="BN79" s="348"/>
      <c r="BO79" s="348"/>
      <c r="BP79" s="348"/>
      <c r="BQ79" s="348"/>
      <c r="BR79" s="348"/>
      <c r="BS79" s="348"/>
      <c r="BT79" s="348"/>
      <c r="BU79" s="348"/>
      <c r="BV79" s="348"/>
    </row>
    <row r="80" spans="63:74">
      <c r="BK80" s="348"/>
      <c r="BL80" s="348"/>
      <c r="BM80" s="348"/>
      <c r="BN80" s="348"/>
      <c r="BO80" s="348"/>
      <c r="BP80" s="348"/>
      <c r="BQ80" s="348"/>
      <c r="BR80" s="348"/>
      <c r="BS80" s="348"/>
      <c r="BT80" s="348"/>
      <c r="BU80" s="348"/>
      <c r="BV80" s="348"/>
    </row>
    <row r="81" spans="63:74">
      <c r="BK81" s="348"/>
      <c r="BL81" s="348"/>
      <c r="BM81" s="348"/>
      <c r="BN81" s="348"/>
      <c r="BO81" s="348"/>
      <c r="BP81" s="348"/>
      <c r="BQ81" s="348"/>
      <c r="BR81" s="348"/>
      <c r="BS81" s="348"/>
      <c r="BT81" s="348"/>
      <c r="BU81" s="348"/>
      <c r="BV81" s="348"/>
    </row>
    <row r="82" spans="63:74">
      <c r="BK82" s="348"/>
      <c r="BL82" s="348"/>
      <c r="BM82" s="348"/>
      <c r="BN82" s="348"/>
      <c r="BO82" s="348"/>
      <c r="BP82" s="348"/>
      <c r="BQ82" s="348"/>
      <c r="BR82" s="348"/>
      <c r="BS82" s="348"/>
      <c r="BT82" s="348"/>
      <c r="BU82" s="348"/>
      <c r="BV82" s="348"/>
    </row>
    <row r="83" spans="63:74">
      <c r="BK83" s="348"/>
      <c r="BL83" s="348"/>
      <c r="BM83" s="348"/>
      <c r="BN83" s="348"/>
      <c r="BO83" s="348"/>
      <c r="BP83" s="348"/>
      <c r="BQ83" s="348"/>
      <c r="BR83" s="348"/>
      <c r="BS83" s="348"/>
      <c r="BT83" s="348"/>
      <c r="BU83" s="348"/>
      <c r="BV83" s="348"/>
    </row>
    <row r="84" spans="63:74">
      <c r="BK84" s="348"/>
      <c r="BL84" s="348"/>
      <c r="BM84" s="348"/>
      <c r="BN84" s="348"/>
      <c r="BO84" s="348"/>
      <c r="BP84" s="348"/>
      <c r="BQ84" s="348"/>
      <c r="BR84" s="348"/>
      <c r="BS84" s="348"/>
      <c r="BT84" s="348"/>
      <c r="BU84" s="348"/>
      <c r="BV84" s="348"/>
    </row>
    <row r="85" spans="63:74">
      <c r="BK85" s="348"/>
      <c r="BL85" s="348"/>
      <c r="BM85" s="348"/>
      <c r="BN85" s="348"/>
      <c r="BO85" s="348"/>
      <c r="BP85" s="348"/>
      <c r="BQ85" s="348"/>
      <c r="BR85" s="348"/>
      <c r="BS85" s="348"/>
      <c r="BT85" s="348"/>
      <c r="BU85" s="348"/>
      <c r="BV85" s="348"/>
    </row>
    <row r="86" spans="63:74">
      <c r="BK86" s="348"/>
      <c r="BL86" s="348"/>
      <c r="BM86" s="348"/>
      <c r="BN86" s="348"/>
      <c r="BO86" s="348"/>
      <c r="BP86" s="348"/>
      <c r="BQ86" s="348"/>
      <c r="BR86" s="348"/>
      <c r="BS86" s="348"/>
      <c r="BT86" s="348"/>
      <c r="BU86" s="348"/>
      <c r="BV86" s="348"/>
    </row>
    <row r="87" spans="63:74">
      <c r="BK87" s="348"/>
      <c r="BL87" s="348"/>
      <c r="BM87" s="348"/>
      <c r="BN87" s="348"/>
      <c r="BO87" s="348"/>
      <c r="BP87" s="348"/>
      <c r="BQ87" s="348"/>
      <c r="BR87" s="348"/>
      <c r="BS87" s="348"/>
      <c r="BT87" s="348"/>
      <c r="BU87" s="348"/>
      <c r="BV87" s="348"/>
    </row>
    <row r="88" spans="63:74">
      <c r="BK88" s="348"/>
      <c r="BL88" s="348"/>
      <c r="BM88" s="348"/>
      <c r="BN88" s="348"/>
      <c r="BO88" s="348"/>
      <c r="BP88" s="348"/>
      <c r="BQ88" s="348"/>
      <c r="BR88" s="348"/>
      <c r="BS88" s="348"/>
      <c r="BT88" s="348"/>
      <c r="BU88" s="348"/>
      <c r="BV88" s="348"/>
    </row>
    <row r="89" spans="63:74">
      <c r="BK89" s="348"/>
      <c r="BL89" s="348"/>
      <c r="BM89" s="348"/>
      <c r="BN89" s="348"/>
      <c r="BO89" s="348"/>
      <c r="BP89" s="348"/>
      <c r="BQ89" s="348"/>
      <c r="BR89" s="348"/>
      <c r="BS89" s="348"/>
      <c r="BT89" s="348"/>
      <c r="BU89" s="348"/>
      <c r="BV89" s="348"/>
    </row>
    <row r="90" spans="63:74">
      <c r="BK90" s="348"/>
      <c r="BL90" s="348"/>
      <c r="BM90" s="348"/>
      <c r="BN90" s="348"/>
      <c r="BO90" s="348"/>
      <c r="BP90" s="348"/>
      <c r="BQ90" s="348"/>
      <c r="BR90" s="348"/>
      <c r="BS90" s="348"/>
      <c r="BT90" s="348"/>
      <c r="BU90" s="348"/>
      <c r="BV90" s="348"/>
    </row>
    <row r="91" spans="63:74">
      <c r="BK91" s="348"/>
      <c r="BL91" s="348"/>
      <c r="BM91" s="348"/>
      <c r="BN91" s="348"/>
      <c r="BO91" s="348"/>
      <c r="BP91" s="348"/>
      <c r="BQ91" s="348"/>
      <c r="BR91" s="348"/>
      <c r="BS91" s="348"/>
      <c r="BT91" s="348"/>
      <c r="BU91" s="348"/>
      <c r="BV91" s="348"/>
    </row>
    <row r="92" spans="63:74">
      <c r="BK92" s="348"/>
      <c r="BL92" s="348"/>
      <c r="BM92" s="348"/>
      <c r="BN92" s="348"/>
      <c r="BO92" s="348"/>
      <c r="BP92" s="348"/>
      <c r="BQ92" s="348"/>
      <c r="BR92" s="348"/>
      <c r="BS92" s="348"/>
      <c r="BT92" s="348"/>
      <c r="BU92" s="348"/>
      <c r="BV92" s="348"/>
    </row>
    <row r="93" spans="63:74">
      <c r="BK93" s="348"/>
      <c r="BL93" s="348"/>
      <c r="BM93" s="348"/>
      <c r="BN93" s="348"/>
      <c r="BO93" s="348"/>
      <c r="BP93" s="348"/>
      <c r="BQ93" s="348"/>
      <c r="BR93" s="348"/>
      <c r="BS93" s="348"/>
      <c r="BT93" s="348"/>
      <c r="BU93" s="348"/>
      <c r="BV93" s="348"/>
    </row>
    <row r="94" spans="63:74">
      <c r="BK94" s="348"/>
      <c r="BL94" s="348"/>
      <c r="BM94" s="348"/>
      <c r="BN94" s="348"/>
      <c r="BO94" s="348"/>
      <c r="BP94" s="348"/>
      <c r="BQ94" s="348"/>
      <c r="BR94" s="348"/>
      <c r="BS94" s="348"/>
      <c r="BT94" s="348"/>
      <c r="BU94" s="348"/>
      <c r="BV94" s="348"/>
    </row>
    <row r="95" spans="63:74">
      <c r="BK95" s="348"/>
      <c r="BL95" s="348"/>
      <c r="BM95" s="348"/>
      <c r="BN95" s="348"/>
      <c r="BO95" s="348"/>
      <c r="BP95" s="348"/>
      <c r="BQ95" s="348"/>
      <c r="BR95" s="348"/>
      <c r="BS95" s="348"/>
      <c r="BT95" s="348"/>
      <c r="BU95" s="348"/>
      <c r="BV95" s="348"/>
    </row>
    <row r="96" spans="63:74">
      <c r="BK96" s="348"/>
      <c r="BL96" s="348"/>
      <c r="BM96" s="348"/>
      <c r="BN96" s="348"/>
      <c r="BO96" s="348"/>
      <c r="BP96" s="348"/>
      <c r="BQ96" s="348"/>
      <c r="BR96" s="348"/>
      <c r="BS96" s="348"/>
      <c r="BT96" s="348"/>
      <c r="BU96" s="348"/>
      <c r="BV96" s="348"/>
    </row>
    <row r="97" spans="63:74">
      <c r="BK97" s="348"/>
      <c r="BL97" s="348"/>
      <c r="BM97" s="348"/>
      <c r="BN97" s="348"/>
      <c r="BO97" s="348"/>
      <c r="BP97" s="348"/>
      <c r="BQ97" s="348"/>
      <c r="BR97" s="348"/>
      <c r="BS97" s="348"/>
      <c r="BT97" s="348"/>
      <c r="BU97" s="348"/>
      <c r="BV97" s="348"/>
    </row>
    <row r="98" spans="63:74">
      <c r="BK98" s="348"/>
      <c r="BL98" s="348"/>
      <c r="BM98" s="348"/>
      <c r="BN98" s="348"/>
      <c r="BO98" s="348"/>
      <c r="BP98" s="348"/>
      <c r="BQ98" s="348"/>
      <c r="BR98" s="348"/>
      <c r="BS98" s="348"/>
      <c r="BT98" s="348"/>
      <c r="BU98" s="348"/>
      <c r="BV98" s="348"/>
    </row>
    <row r="99" spans="63:74">
      <c r="BK99" s="348"/>
      <c r="BL99" s="348"/>
      <c r="BM99" s="348"/>
      <c r="BN99" s="348"/>
      <c r="BO99" s="348"/>
      <c r="BP99" s="348"/>
      <c r="BQ99" s="348"/>
      <c r="BR99" s="348"/>
      <c r="BS99" s="348"/>
      <c r="BT99" s="348"/>
      <c r="BU99" s="348"/>
      <c r="BV99" s="348"/>
    </row>
    <row r="100" spans="63:74">
      <c r="BK100" s="348"/>
      <c r="BL100" s="348"/>
      <c r="BM100" s="348"/>
      <c r="BN100" s="348"/>
      <c r="BO100" s="348"/>
      <c r="BP100" s="348"/>
      <c r="BQ100" s="348"/>
      <c r="BR100" s="348"/>
      <c r="BS100" s="348"/>
      <c r="BT100" s="348"/>
      <c r="BU100" s="348"/>
      <c r="BV100" s="348"/>
    </row>
    <row r="101" spans="63:74">
      <c r="BK101" s="348"/>
      <c r="BL101" s="348"/>
      <c r="BM101" s="348"/>
      <c r="BN101" s="348"/>
      <c r="BO101" s="348"/>
      <c r="BP101" s="348"/>
      <c r="BQ101" s="348"/>
      <c r="BR101" s="348"/>
      <c r="BS101" s="348"/>
      <c r="BT101" s="348"/>
      <c r="BU101" s="348"/>
      <c r="BV101" s="348"/>
    </row>
    <row r="102" spans="63:74">
      <c r="BK102" s="348"/>
      <c r="BL102" s="348"/>
      <c r="BM102" s="348"/>
      <c r="BN102" s="348"/>
      <c r="BO102" s="348"/>
      <c r="BP102" s="348"/>
      <c r="BQ102" s="348"/>
      <c r="BR102" s="348"/>
      <c r="BS102" s="348"/>
      <c r="BT102" s="348"/>
      <c r="BU102" s="348"/>
      <c r="BV102" s="348"/>
    </row>
    <row r="103" spans="63:74">
      <c r="BK103" s="348"/>
      <c r="BL103" s="348"/>
      <c r="BM103" s="348"/>
      <c r="BN103" s="348"/>
      <c r="BO103" s="348"/>
      <c r="BP103" s="348"/>
      <c r="BQ103" s="348"/>
      <c r="BR103" s="348"/>
      <c r="BS103" s="348"/>
      <c r="BT103" s="348"/>
      <c r="BU103" s="348"/>
      <c r="BV103" s="348"/>
    </row>
    <row r="104" spans="63:74">
      <c r="BK104" s="348"/>
      <c r="BL104" s="348"/>
      <c r="BM104" s="348"/>
      <c r="BN104" s="348"/>
      <c r="BO104" s="348"/>
      <c r="BP104" s="348"/>
      <c r="BQ104" s="348"/>
      <c r="BR104" s="348"/>
      <c r="BS104" s="348"/>
      <c r="BT104" s="348"/>
      <c r="BU104" s="348"/>
      <c r="BV104" s="348"/>
    </row>
    <row r="105" spans="63:74">
      <c r="BK105" s="348"/>
      <c r="BL105" s="348"/>
      <c r="BM105" s="348"/>
      <c r="BN105" s="348"/>
      <c r="BO105" s="348"/>
      <c r="BP105" s="348"/>
      <c r="BQ105" s="348"/>
      <c r="BR105" s="348"/>
      <c r="BS105" s="348"/>
      <c r="BT105" s="348"/>
      <c r="BU105" s="348"/>
      <c r="BV105" s="348"/>
    </row>
    <row r="106" spans="63:74">
      <c r="BK106" s="348"/>
      <c r="BL106" s="348"/>
      <c r="BM106" s="348"/>
      <c r="BN106" s="348"/>
      <c r="BO106" s="348"/>
      <c r="BP106" s="348"/>
      <c r="BQ106" s="348"/>
      <c r="BR106" s="348"/>
      <c r="BS106" s="348"/>
      <c r="BT106" s="348"/>
      <c r="BU106" s="348"/>
      <c r="BV106" s="348"/>
    </row>
    <row r="107" spans="63:74">
      <c r="BK107" s="348"/>
      <c r="BL107" s="348"/>
      <c r="BM107" s="348"/>
      <c r="BN107" s="348"/>
      <c r="BO107" s="348"/>
      <c r="BP107" s="348"/>
      <c r="BQ107" s="348"/>
      <c r="BR107" s="348"/>
      <c r="BS107" s="348"/>
      <c r="BT107" s="348"/>
      <c r="BU107" s="348"/>
      <c r="BV107" s="348"/>
    </row>
    <row r="108" spans="63:74">
      <c r="BK108" s="348"/>
      <c r="BL108" s="348"/>
      <c r="BM108" s="348"/>
      <c r="BN108" s="348"/>
      <c r="BO108" s="348"/>
      <c r="BP108" s="348"/>
      <c r="BQ108" s="348"/>
      <c r="BR108" s="348"/>
      <c r="BS108" s="348"/>
      <c r="BT108" s="348"/>
      <c r="BU108" s="348"/>
      <c r="BV108" s="348"/>
    </row>
    <row r="109" spans="63:74">
      <c r="BK109" s="348"/>
      <c r="BL109" s="348"/>
      <c r="BM109" s="348"/>
      <c r="BN109" s="348"/>
      <c r="BO109" s="348"/>
      <c r="BP109" s="348"/>
      <c r="BQ109" s="348"/>
      <c r="BR109" s="348"/>
      <c r="BS109" s="348"/>
      <c r="BT109" s="348"/>
      <c r="BU109" s="348"/>
      <c r="BV109" s="348"/>
    </row>
    <row r="110" spans="63:74">
      <c r="BK110" s="348"/>
      <c r="BL110" s="348"/>
      <c r="BM110" s="348"/>
      <c r="BN110" s="348"/>
      <c r="BO110" s="348"/>
      <c r="BP110" s="348"/>
      <c r="BQ110" s="348"/>
      <c r="BR110" s="348"/>
      <c r="BS110" s="348"/>
      <c r="BT110" s="348"/>
      <c r="BU110" s="348"/>
      <c r="BV110" s="348"/>
    </row>
    <row r="111" spans="63:74">
      <c r="BK111" s="348"/>
      <c r="BL111" s="348"/>
      <c r="BM111" s="348"/>
      <c r="BN111" s="348"/>
      <c r="BO111" s="348"/>
      <c r="BP111" s="348"/>
      <c r="BQ111" s="348"/>
      <c r="BR111" s="348"/>
      <c r="BS111" s="348"/>
      <c r="BT111" s="348"/>
      <c r="BU111" s="348"/>
      <c r="BV111" s="348"/>
    </row>
    <row r="112" spans="63:74">
      <c r="BK112" s="348"/>
      <c r="BL112" s="348"/>
      <c r="BM112" s="348"/>
      <c r="BN112" s="348"/>
      <c r="BO112" s="348"/>
      <c r="BP112" s="348"/>
      <c r="BQ112" s="348"/>
      <c r="BR112" s="348"/>
      <c r="BS112" s="348"/>
      <c r="BT112" s="348"/>
      <c r="BU112" s="348"/>
      <c r="BV112" s="348"/>
    </row>
    <row r="113" spans="63:74">
      <c r="BK113" s="348"/>
      <c r="BL113" s="348"/>
      <c r="BM113" s="348"/>
      <c r="BN113" s="348"/>
      <c r="BO113" s="348"/>
      <c r="BP113" s="348"/>
      <c r="BQ113" s="348"/>
      <c r="BR113" s="348"/>
      <c r="BS113" s="348"/>
      <c r="BT113" s="348"/>
      <c r="BU113" s="348"/>
      <c r="BV113" s="348"/>
    </row>
    <row r="114" spans="63:74">
      <c r="BK114" s="348"/>
      <c r="BL114" s="348"/>
      <c r="BM114" s="348"/>
      <c r="BN114" s="348"/>
      <c r="BO114" s="348"/>
      <c r="BP114" s="348"/>
      <c r="BQ114" s="348"/>
      <c r="BR114" s="348"/>
      <c r="BS114" s="348"/>
      <c r="BT114" s="348"/>
      <c r="BU114" s="348"/>
      <c r="BV114" s="348"/>
    </row>
    <row r="115" spans="63:74">
      <c r="BK115" s="348"/>
      <c r="BL115" s="348"/>
      <c r="BM115" s="348"/>
      <c r="BN115" s="348"/>
      <c r="BO115" s="348"/>
      <c r="BP115" s="348"/>
      <c r="BQ115" s="348"/>
      <c r="BR115" s="348"/>
      <c r="BS115" s="348"/>
      <c r="BT115" s="348"/>
      <c r="BU115" s="348"/>
      <c r="BV115" s="348"/>
    </row>
    <row r="116" spans="63:74">
      <c r="BK116" s="348"/>
      <c r="BL116" s="348"/>
      <c r="BM116" s="348"/>
      <c r="BN116" s="348"/>
      <c r="BO116" s="348"/>
      <c r="BP116" s="348"/>
      <c r="BQ116" s="348"/>
      <c r="BR116" s="348"/>
      <c r="BS116" s="348"/>
      <c r="BT116" s="348"/>
      <c r="BU116" s="348"/>
      <c r="BV116" s="348"/>
    </row>
    <row r="117" spans="63:74">
      <c r="BK117" s="348"/>
      <c r="BL117" s="348"/>
      <c r="BM117" s="348"/>
      <c r="BN117" s="348"/>
      <c r="BO117" s="348"/>
      <c r="BP117" s="348"/>
      <c r="BQ117" s="348"/>
      <c r="BR117" s="348"/>
      <c r="BS117" s="348"/>
      <c r="BT117" s="348"/>
      <c r="BU117" s="348"/>
      <c r="BV117" s="348"/>
    </row>
    <row r="118" spans="63:74">
      <c r="BK118" s="348"/>
      <c r="BL118" s="348"/>
      <c r="BM118" s="348"/>
      <c r="BN118" s="348"/>
      <c r="BO118" s="348"/>
      <c r="BP118" s="348"/>
      <c r="BQ118" s="348"/>
      <c r="BR118" s="348"/>
      <c r="BS118" s="348"/>
      <c r="BT118" s="348"/>
      <c r="BU118" s="348"/>
      <c r="BV118" s="348"/>
    </row>
    <row r="119" spans="63:74">
      <c r="BK119" s="348"/>
      <c r="BL119" s="348"/>
      <c r="BM119" s="348"/>
      <c r="BN119" s="348"/>
      <c r="BO119" s="348"/>
      <c r="BP119" s="348"/>
      <c r="BQ119" s="348"/>
      <c r="BR119" s="348"/>
      <c r="BS119" s="348"/>
      <c r="BT119" s="348"/>
      <c r="BU119" s="348"/>
      <c r="BV119" s="348"/>
    </row>
    <row r="120" spans="63:74">
      <c r="BK120" s="348"/>
      <c r="BL120" s="348"/>
      <c r="BM120" s="348"/>
      <c r="BN120" s="348"/>
      <c r="BO120" s="348"/>
      <c r="BP120" s="348"/>
      <c r="BQ120" s="348"/>
      <c r="BR120" s="348"/>
      <c r="BS120" s="348"/>
      <c r="BT120" s="348"/>
      <c r="BU120" s="348"/>
      <c r="BV120" s="348"/>
    </row>
    <row r="121" spans="63:74">
      <c r="BK121" s="348"/>
      <c r="BL121" s="348"/>
      <c r="BM121" s="348"/>
      <c r="BN121" s="348"/>
      <c r="BO121" s="348"/>
      <c r="BP121" s="348"/>
      <c r="BQ121" s="348"/>
      <c r="BR121" s="348"/>
      <c r="BS121" s="348"/>
      <c r="BT121" s="348"/>
      <c r="BU121" s="348"/>
      <c r="BV121" s="348"/>
    </row>
    <row r="122" spans="63:74">
      <c r="BK122" s="348"/>
      <c r="BL122" s="348"/>
      <c r="BM122" s="348"/>
      <c r="BN122" s="348"/>
      <c r="BO122" s="348"/>
      <c r="BP122" s="348"/>
      <c r="BQ122" s="348"/>
      <c r="BR122" s="348"/>
      <c r="BS122" s="348"/>
      <c r="BT122" s="348"/>
      <c r="BU122" s="348"/>
      <c r="BV122" s="348"/>
    </row>
    <row r="123" spans="63:74">
      <c r="BK123" s="348"/>
      <c r="BL123" s="348"/>
      <c r="BM123" s="348"/>
      <c r="BN123" s="348"/>
      <c r="BO123" s="348"/>
      <c r="BP123" s="348"/>
      <c r="BQ123" s="348"/>
      <c r="BR123" s="348"/>
      <c r="BS123" s="348"/>
      <c r="BT123" s="348"/>
      <c r="BU123" s="348"/>
      <c r="BV123" s="348"/>
    </row>
    <row r="124" spans="63:74">
      <c r="BK124" s="348"/>
      <c r="BL124" s="348"/>
      <c r="BM124" s="348"/>
      <c r="BN124" s="348"/>
      <c r="BO124" s="348"/>
      <c r="BP124" s="348"/>
      <c r="BQ124" s="348"/>
      <c r="BR124" s="348"/>
      <c r="BS124" s="348"/>
      <c r="BT124" s="348"/>
      <c r="BU124" s="348"/>
      <c r="BV124" s="348"/>
    </row>
    <row r="125" spans="63:74">
      <c r="BK125" s="348"/>
      <c r="BL125" s="348"/>
      <c r="BM125" s="348"/>
      <c r="BN125" s="348"/>
      <c r="BO125" s="348"/>
      <c r="BP125" s="348"/>
      <c r="BQ125" s="348"/>
      <c r="BR125" s="348"/>
      <c r="BS125" s="348"/>
      <c r="BT125" s="348"/>
      <c r="BU125" s="348"/>
      <c r="BV125" s="348"/>
    </row>
    <row r="126" spans="63:74">
      <c r="BK126" s="348"/>
      <c r="BL126" s="348"/>
      <c r="BM126" s="348"/>
      <c r="BN126" s="348"/>
      <c r="BO126" s="348"/>
      <c r="BP126" s="348"/>
      <c r="BQ126" s="348"/>
      <c r="BR126" s="348"/>
      <c r="BS126" s="348"/>
      <c r="BT126" s="348"/>
      <c r="BU126" s="348"/>
      <c r="BV126" s="348"/>
    </row>
    <row r="127" spans="63:74">
      <c r="BK127" s="348"/>
      <c r="BL127" s="348"/>
      <c r="BM127" s="348"/>
      <c r="BN127" s="348"/>
      <c r="BO127" s="348"/>
      <c r="BP127" s="348"/>
      <c r="BQ127" s="348"/>
      <c r="BR127" s="348"/>
      <c r="BS127" s="348"/>
      <c r="BT127" s="348"/>
      <c r="BU127" s="348"/>
      <c r="BV127" s="348"/>
    </row>
    <row r="128" spans="63:74">
      <c r="BK128" s="348"/>
      <c r="BL128" s="348"/>
      <c r="BM128" s="348"/>
      <c r="BN128" s="348"/>
      <c r="BO128" s="348"/>
      <c r="BP128" s="348"/>
      <c r="BQ128" s="348"/>
      <c r="BR128" s="348"/>
      <c r="BS128" s="348"/>
      <c r="BT128" s="348"/>
      <c r="BU128" s="348"/>
      <c r="BV128" s="348"/>
    </row>
    <row r="129" spans="63:74">
      <c r="BK129" s="348"/>
      <c r="BL129" s="348"/>
      <c r="BM129" s="348"/>
      <c r="BN129" s="348"/>
      <c r="BO129" s="348"/>
      <c r="BP129" s="348"/>
      <c r="BQ129" s="348"/>
      <c r="BR129" s="348"/>
      <c r="BS129" s="348"/>
      <c r="BT129" s="348"/>
      <c r="BU129" s="348"/>
      <c r="BV129" s="348"/>
    </row>
    <row r="130" spans="63:74">
      <c r="BK130" s="348"/>
      <c r="BL130" s="348"/>
      <c r="BM130" s="348"/>
      <c r="BN130" s="348"/>
      <c r="BO130" s="348"/>
      <c r="BP130" s="348"/>
      <c r="BQ130" s="348"/>
      <c r="BR130" s="348"/>
      <c r="BS130" s="348"/>
      <c r="BT130" s="348"/>
      <c r="BU130" s="348"/>
      <c r="BV130" s="348"/>
    </row>
    <row r="131" spans="63:74">
      <c r="BK131" s="348"/>
      <c r="BL131" s="348"/>
      <c r="BM131" s="348"/>
      <c r="BN131" s="348"/>
      <c r="BO131" s="348"/>
      <c r="BP131" s="348"/>
      <c r="BQ131" s="348"/>
      <c r="BR131" s="348"/>
      <c r="BS131" s="348"/>
      <c r="BT131" s="348"/>
      <c r="BU131" s="348"/>
      <c r="BV131" s="348"/>
    </row>
    <row r="132" spans="63:74">
      <c r="BK132" s="348"/>
      <c r="BL132" s="348"/>
      <c r="BM132" s="348"/>
      <c r="BN132" s="348"/>
      <c r="BO132" s="348"/>
      <c r="BP132" s="348"/>
      <c r="BQ132" s="348"/>
      <c r="BR132" s="348"/>
      <c r="BS132" s="348"/>
      <c r="BT132" s="348"/>
      <c r="BU132" s="348"/>
      <c r="BV132" s="348"/>
    </row>
    <row r="133" spans="63:74">
      <c r="BK133" s="348"/>
      <c r="BL133" s="348"/>
      <c r="BM133" s="348"/>
      <c r="BN133" s="348"/>
      <c r="BO133" s="348"/>
      <c r="BP133" s="348"/>
      <c r="BQ133" s="348"/>
      <c r="BR133" s="348"/>
      <c r="BS133" s="348"/>
      <c r="BT133" s="348"/>
      <c r="BU133" s="348"/>
      <c r="BV133" s="348"/>
    </row>
    <row r="134" spans="63:74">
      <c r="BK134" s="348"/>
      <c r="BL134" s="348"/>
      <c r="BM134" s="348"/>
      <c r="BN134" s="348"/>
      <c r="BO134" s="348"/>
      <c r="BP134" s="348"/>
      <c r="BQ134" s="348"/>
      <c r="BR134" s="348"/>
      <c r="BS134" s="348"/>
      <c r="BT134" s="348"/>
      <c r="BU134" s="348"/>
      <c r="BV134" s="348"/>
    </row>
    <row r="135" spans="63:74">
      <c r="BK135" s="348"/>
      <c r="BL135" s="348"/>
      <c r="BM135" s="348"/>
      <c r="BN135" s="348"/>
      <c r="BO135" s="348"/>
      <c r="BP135" s="348"/>
      <c r="BQ135" s="348"/>
      <c r="BR135" s="348"/>
      <c r="BS135" s="348"/>
      <c r="BT135" s="348"/>
      <c r="BU135" s="348"/>
      <c r="BV135" s="348"/>
    </row>
    <row r="136" spans="63:74">
      <c r="BK136" s="348"/>
      <c r="BL136" s="348"/>
      <c r="BM136" s="348"/>
      <c r="BN136" s="348"/>
      <c r="BO136" s="348"/>
      <c r="BP136" s="348"/>
      <c r="BQ136" s="348"/>
      <c r="BR136" s="348"/>
      <c r="BS136" s="348"/>
      <c r="BT136" s="348"/>
      <c r="BU136" s="348"/>
      <c r="BV136" s="348"/>
    </row>
    <row r="137" spans="63:74">
      <c r="BK137" s="348"/>
      <c r="BL137" s="348"/>
      <c r="BM137" s="348"/>
      <c r="BN137" s="348"/>
      <c r="BO137" s="348"/>
      <c r="BP137" s="348"/>
      <c r="BQ137" s="348"/>
      <c r="BR137" s="348"/>
      <c r="BS137" s="348"/>
      <c r="BT137" s="348"/>
      <c r="BU137" s="348"/>
      <c r="BV137" s="348"/>
    </row>
    <row r="138" spans="63:74">
      <c r="BK138" s="348"/>
      <c r="BL138" s="348"/>
      <c r="BM138" s="348"/>
      <c r="BN138" s="348"/>
      <c r="BO138" s="348"/>
      <c r="BP138" s="348"/>
      <c r="BQ138" s="348"/>
      <c r="BR138" s="348"/>
      <c r="BS138" s="348"/>
      <c r="BT138" s="348"/>
      <c r="BU138" s="348"/>
      <c r="BV138" s="348"/>
    </row>
    <row r="139" spans="63:74">
      <c r="BK139" s="348"/>
      <c r="BL139" s="348"/>
      <c r="BM139" s="348"/>
      <c r="BN139" s="348"/>
      <c r="BO139" s="348"/>
      <c r="BP139" s="348"/>
      <c r="BQ139" s="348"/>
      <c r="BR139" s="348"/>
      <c r="BS139" s="348"/>
      <c r="BT139" s="348"/>
      <c r="BU139" s="348"/>
      <c r="BV139" s="348"/>
    </row>
    <row r="140" spans="63:74">
      <c r="BK140" s="348"/>
      <c r="BL140" s="348"/>
      <c r="BM140" s="348"/>
      <c r="BN140" s="348"/>
      <c r="BO140" s="348"/>
      <c r="BP140" s="348"/>
      <c r="BQ140" s="348"/>
      <c r="BR140" s="348"/>
      <c r="BS140" s="348"/>
      <c r="BT140" s="348"/>
      <c r="BU140" s="348"/>
      <c r="BV140" s="348"/>
    </row>
    <row r="141" spans="63:74">
      <c r="BK141" s="348"/>
      <c r="BL141" s="348"/>
      <c r="BM141" s="348"/>
      <c r="BN141" s="348"/>
      <c r="BO141" s="348"/>
      <c r="BP141" s="348"/>
      <c r="BQ141" s="348"/>
      <c r="BR141" s="348"/>
      <c r="BS141" s="348"/>
      <c r="BT141" s="348"/>
      <c r="BU141" s="348"/>
      <c r="BV141" s="348"/>
    </row>
    <row r="142" spans="63:74">
      <c r="BK142" s="348"/>
      <c r="BL142" s="348"/>
      <c r="BM142" s="348"/>
      <c r="BN142" s="348"/>
      <c r="BO142" s="348"/>
      <c r="BP142" s="348"/>
      <c r="BQ142" s="348"/>
      <c r="BR142" s="348"/>
      <c r="BS142" s="348"/>
      <c r="BT142" s="348"/>
      <c r="BU142" s="348"/>
      <c r="BV142" s="348"/>
    </row>
    <row r="143" spans="63:74">
      <c r="BK143" s="348"/>
      <c r="BL143" s="348"/>
      <c r="BM143" s="348"/>
      <c r="BN143" s="348"/>
      <c r="BO143" s="348"/>
      <c r="BP143" s="348"/>
      <c r="BQ143" s="348"/>
      <c r="BR143" s="348"/>
      <c r="BS143" s="348"/>
      <c r="BT143" s="348"/>
      <c r="BU143" s="348"/>
      <c r="BV143" s="348"/>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sheetPr syncVertical="1" syncRef="AM5" transitionEvaluation="1" transitionEntry="1" codeName="Sheet3">
    <pageSetUpPr fitToPage="1"/>
  </sheetPr>
  <dimension ref="A1:BV144"/>
  <sheetViews>
    <sheetView showGridLines="0" tabSelected="1" workbookViewId="0">
      <pane xSplit="2" ySplit="4" topLeftCell="AM5" activePane="bottomRight" state="frozen"/>
      <selection pane="topRight" activeCell="C1" sqref="C1"/>
      <selection pane="bottomLeft" activeCell="A5" sqref="A5"/>
      <selection pane="bottomRight" activeCell="B1" sqref="B1:AL1"/>
    </sheetView>
  </sheetViews>
  <sheetFormatPr defaultColWidth="9.88671875" defaultRowHeight="10.199999999999999"/>
  <cols>
    <col min="1" max="1" width="10.5546875" style="12" bestFit="1" customWidth="1"/>
    <col min="2" max="2" width="28" style="12" customWidth="1"/>
    <col min="3" max="12" width="6.6640625" style="12" customWidth="1"/>
    <col min="13" max="13" width="7.109375" style="12" customWidth="1"/>
    <col min="14" max="50" width="6.6640625" style="12" customWidth="1"/>
    <col min="51" max="62" width="6.6640625" style="341" customWidth="1"/>
    <col min="63" max="74" width="6.6640625" style="12" customWidth="1"/>
    <col min="75" max="16384" width="9.88671875" style="12"/>
  </cols>
  <sheetData>
    <row r="1" spans="1:74" s="11" customFormat="1" ht="13.2">
      <c r="A1" s="658" t="s">
        <v>1092</v>
      </c>
      <c r="B1" s="662" t="s">
        <v>269</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Y1" s="504"/>
      <c r="AZ1" s="504"/>
      <c r="BA1" s="504"/>
      <c r="BB1" s="504"/>
      <c r="BC1" s="504"/>
      <c r="BD1" s="504"/>
      <c r="BE1" s="504"/>
      <c r="BF1" s="504"/>
      <c r="BG1" s="504"/>
      <c r="BH1" s="504"/>
      <c r="BI1" s="504"/>
      <c r="BJ1" s="504"/>
    </row>
    <row r="2" spans="1:74" s="13" customFormat="1" ht="13.2">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266"/>
      <c r="AY2" s="421"/>
      <c r="AZ2" s="421"/>
      <c r="BA2" s="421"/>
      <c r="BB2" s="421"/>
      <c r="BC2" s="421"/>
      <c r="BD2" s="421"/>
      <c r="BE2" s="421"/>
      <c r="BF2" s="421"/>
      <c r="BG2" s="421"/>
      <c r="BH2" s="421"/>
      <c r="BI2" s="421"/>
      <c r="BJ2" s="421"/>
    </row>
    <row r="3" spans="1:74"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19"/>
      <c r="B5" s="20" t="s">
        <v>1085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7"/>
      <c r="AZ5" s="437"/>
      <c r="BA5" s="437"/>
      <c r="BB5" s="437"/>
      <c r="BC5" s="437"/>
      <c r="BD5" s="437"/>
      <c r="BE5" s="437"/>
      <c r="BF5" s="437"/>
      <c r="BG5" s="437"/>
      <c r="BH5" s="437"/>
      <c r="BI5" s="437"/>
      <c r="BJ5" s="437"/>
      <c r="BK5" s="437"/>
      <c r="BL5" s="437"/>
      <c r="BM5" s="437"/>
      <c r="BN5" s="437"/>
      <c r="BO5" s="437"/>
      <c r="BP5" s="437"/>
      <c r="BQ5" s="437"/>
      <c r="BR5" s="437"/>
      <c r="BS5" s="437"/>
      <c r="BT5" s="437"/>
      <c r="BU5" s="437"/>
      <c r="BV5" s="437"/>
    </row>
    <row r="6" spans="1:74" ht="11.1" customHeight="1">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7"/>
      <c r="AZ6" s="437"/>
      <c r="BA6" s="437"/>
      <c r="BB6" s="437"/>
      <c r="BC6" s="437"/>
      <c r="BD6" s="437"/>
      <c r="BE6" s="437"/>
      <c r="BF6" s="437"/>
      <c r="BG6" s="437"/>
      <c r="BH6" s="437"/>
      <c r="BI6" s="437"/>
      <c r="BJ6" s="437"/>
      <c r="BK6" s="437"/>
      <c r="BL6" s="437"/>
      <c r="BM6" s="437"/>
      <c r="BN6" s="437"/>
      <c r="BO6" s="437"/>
      <c r="BP6" s="437"/>
      <c r="BQ6" s="437"/>
      <c r="BR6" s="437"/>
      <c r="BS6" s="437"/>
      <c r="BT6" s="437"/>
      <c r="BU6" s="437"/>
      <c r="BV6" s="437"/>
    </row>
    <row r="7" spans="1:74" ht="11.1" customHeight="1">
      <c r="A7" s="19"/>
      <c r="B7" s="22" t="s">
        <v>118</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7"/>
      <c r="AZ7" s="437"/>
      <c r="BA7" s="437"/>
      <c r="BB7" s="437"/>
      <c r="BC7" s="437"/>
      <c r="BD7" s="437"/>
      <c r="BE7" s="437"/>
      <c r="BF7" s="437"/>
      <c r="BG7" s="437"/>
      <c r="BH7" s="437"/>
      <c r="BI7" s="437"/>
      <c r="BJ7" s="437"/>
      <c r="BK7" s="437"/>
      <c r="BL7" s="437"/>
      <c r="BM7" s="437"/>
      <c r="BN7" s="437"/>
      <c r="BO7" s="437"/>
      <c r="BP7" s="437"/>
      <c r="BQ7" s="437"/>
      <c r="BR7" s="437"/>
      <c r="BS7" s="437"/>
      <c r="BT7" s="437"/>
      <c r="BU7" s="437"/>
      <c r="BV7" s="437"/>
    </row>
    <row r="8" spans="1:74" ht="11.1" customHeight="1">
      <c r="A8" s="19" t="s">
        <v>690</v>
      </c>
      <c r="B8" s="23" t="s">
        <v>100</v>
      </c>
      <c r="C8" s="219">
        <v>5.4022170000000003</v>
      </c>
      <c r="D8" s="219">
        <v>5.5469150000000003</v>
      </c>
      <c r="E8" s="219">
        <v>5.5125099999999998</v>
      </c>
      <c r="F8" s="219">
        <v>5.3921450000000002</v>
      </c>
      <c r="G8" s="219">
        <v>5.3947989999999999</v>
      </c>
      <c r="H8" s="219">
        <v>5.3696460000000004</v>
      </c>
      <c r="I8" s="219">
        <v>5.300821</v>
      </c>
      <c r="J8" s="219">
        <v>5.4257900000000001</v>
      </c>
      <c r="K8" s="219">
        <v>5.5885199999999999</v>
      </c>
      <c r="L8" s="219">
        <v>5.57768</v>
      </c>
      <c r="M8" s="219">
        <v>5.5585570000000004</v>
      </c>
      <c r="N8" s="219">
        <v>5.5864130000000003</v>
      </c>
      <c r="O8" s="219">
        <v>5.4816710000000004</v>
      </c>
      <c r="P8" s="219">
        <v>5.3857249999999999</v>
      </c>
      <c r="Q8" s="219">
        <v>5.6027649999999998</v>
      </c>
      <c r="R8" s="219">
        <v>5.5537780000000003</v>
      </c>
      <c r="S8" s="219">
        <v>5.6187399999999998</v>
      </c>
      <c r="T8" s="219">
        <v>5.5866340000000001</v>
      </c>
      <c r="U8" s="219">
        <v>5.4203599999999996</v>
      </c>
      <c r="V8" s="219">
        <v>5.6483759999999998</v>
      </c>
      <c r="W8" s="219">
        <v>5.5945130000000001</v>
      </c>
      <c r="X8" s="219">
        <v>5.8765299999999998</v>
      </c>
      <c r="Y8" s="219">
        <v>6.0102279999999997</v>
      </c>
      <c r="Z8" s="219">
        <v>6.028416</v>
      </c>
      <c r="AA8" s="219">
        <v>6.1287570000000002</v>
      </c>
      <c r="AB8" s="219">
        <v>6.2320229999999999</v>
      </c>
      <c r="AC8" s="219">
        <v>6.286931</v>
      </c>
      <c r="AD8" s="219">
        <v>6.2758839999999996</v>
      </c>
      <c r="AE8" s="219">
        <v>6.3224770000000001</v>
      </c>
      <c r="AF8" s="219">
        <v>6.2370739999999998</v>
      </c>
      <c r="AG8" s="219">
        <v>6.3757739999999998</v>
      </c>
      <c r="AH8" s="219">
        <v>6.2956149999999997</v>
      </c>
      <c r="AI8" s="219">
        <v>6.5583499999999999</v>
      </c>
      <c r="AJ8" s="219">
        <v>6.9251750000000003</v>
      </c>
      <c r="AK8" s="219">
        <v>7.0305119999999999</v>
      </c>
      <c r="AL8" s="219">
        <v>7.0668889999999998</v>
      </c>
      <c r="AM8" s="219">
        <v>7.0296539999999998</v>
      </c>
      <c r="AN8" s="219">
        <v>7.122992</v>
      </c>
      <c r="AO8" s="219">
        <v>7.1641550000000001</v>
      </c>
      <c r="AP8" s="219">
        <v>7.3291899999999996</v>
      </c>
      <c r="AQ8" s="219">
        <v>7.264678</v>
      </c>
      <c r="AR8" s="219">
        <v>7.1963929999999996</v>
      </c>
      <c r="AS8" s="219">
        <v>7.4525199999999998</v>
      </c>
      <c r="AT8" s="219">
        <v>7.4851739999999998</v>
      </c>
      <c r="AU8" s="219">
        <v>7.7737369999999997</v>
      </c>
      <c r="AV8" s="219">
        <v>7.7216469999999999</v>
      </c>
      <c r="AW8" s="219">
        <v>7.7683669999999996</v>
      </c>
      <c r="AX8" s="219">
        <v>7.9775956426999999</v>
      </c>
      <c r="AY8" s="219">
        <v>8.0598079120000001</v>
      </c>
      <c r="AZ8" s="331">
        <v>8.1417090000000005</v>
      </c>
      <c r="BA8" s="331">
        <v>8.2179780000000004</v>
      </c>
      <c r="BB8" s="331">
        <v>8.2884379999999993</v>
      </c>
      <c r="BC8" s="331">
        <v>8.3549240000000005</v>
      </c>
      <c r="BD8" s="331">
        <v>8.3372949999999992</v>
      </c>
      <c r="BE8" s="331">
        <v>8.3879339999999996</v>
      </c>
      <c r="BF8" s="331">
        <v>8.4464439999999996</v>
      </c>
      <c r="BG8" s="331">
        <v>8.5476329999999994</v>
      </c>
      <c r="BH8" s="331">
        <v>8.6652550000000002</v>
      </c>
      <c r="BI8" s="331">
        <v>8.7694179999999999</v>
      </c>
      <c r="BJ8" s="331">
        <v>8.8397020000000008</v>
      </c>
      <c r="BK8" s="331">
        <v>8.9321619999999999</v>
      </c>
      <c r="BL8" s="331">
        <v>8.9945869999999992</v>
      </c>
      <c r="BM8" s="331">
        <v>9.0530589999999993</v>
      </c>
      <c r="BN8" s="331">
        <v>9.1133690000000005</v>
      </c>
      <c r="BO8" s="331">
        <v>9.1613790000000002</v>
      </c>
      <c r="BP8" s="331">
        <v>9.1322639999999993</v>
      </c>
      <c r="BQ8" s="331">
        <v>9.1675570000000004</v>
      </c>
      <c r="BR8" s="331">
        <v>9.20932</v>
      </c>
      <c r="BS8" s="331">
        <v>9.2700420000000001</v>
      </c>
      <c r="BT8" s="331">
        <v>9.3563770000000002</v>
      </c>
      <c r="BU8" s="331">
        <v>9.4309740000000009</v>
      </c>
      <c r="BV8" s="331">
        <v>9.4729650000000003</v>
      </c>
    </row>
    <row r="9" spans="1:74" ht="11.1" customHeight="1">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331"/>
      <c r="BA9" s="331"/>
      <c r="BB9" s="331"/>
      <c r="BC9" s="331"/>
      <c r="BD9" s="331"/>
      <c r="BE9" s="331"/>
      <c r="BF9" s="331"/>
      <c r="BG9" s="331"/>
      <c r="BH9" s="331"/>
      <c r="BI9" s="331"/>
      <c r="BJ9" s="331"/>
      <c r="BK9" s="331"/>
      <c r="BL9" s="331"/>
      <c r="BM9" s="331"/>
      <c r="BN9" s="331"/>
      <c r="BO9" s="331"/>
      <c r="BP9" s="331"/>
      <c r="BQ9" s="331"/>
      <c r="BR9" s="331"/>
      <c r="BS9" s="331"/>
      <c r="BT9" s="331"/>
      <c r="BU9" s="331"/>
      <c r="BV9" s="331"/>
    </row>
    <row r="10" spans="1:74" ht="11.1" customHeight="1">
      <c r="A10" s="19"/>
      <c r="B10" s="22" t="s">
        <v>53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332"/>
      <c r="BA10" s="332"/>
      <c r="BB10" s="332"/>
      <c r="BC10" s="332"/>
      <c r="BD10" s="332"/>
      <c r="BE10" s="332"/>
      <c r="BF10" s="332"/>
      <c r="BG10" s="332"/>
      <c r="BH10" s="332"/>
      <c r="BI10" s="332"/>
      <c r="BJ10" s="332"/>
      <c r="BK10" s="332"/>
      <c r="BL10" s="332"/>
      <c r="BM10" s="332"/>
      <c r="BN10" s="332"/>
      <c r="BO10" s="332"/>
      <c r="BP10" s="332"/>
      <c r="BQ10" s="332"/>
      <c r="BR10" s="332"/>
      <c r="BS10" s="332"/>
      <c r="BT10" s="332"/>
      <c r="BU10" s="332"/>
      <c r="BV10" s="332"/>
    </row>
    <row r="11" spans="1:74" ht="11.1" customHeight="1">
      <c r="A11" s="19" t="s">
        <v>721</v>
      </c>
      <c r="B11" s="23" t="s">
        <v>105</v>
      </c>
      <c r="C11" s="219">
        <v>56.039774194000003</v>
      </c>
      <c r="D11" s="219">
        <v>57.238928571000002</v>
      </c>
      <c r="E11" s="219">
        <v>57.280161290000002</v>
      </c>
      <c r="F11" s="219">
        <v>57.563933333000001</v>
      </c>
      <c r="G11" s="219">
        <v>57.954709676999997</v>
      </c>
      <c r="H11" s="219">
        <v>57.220433333000003</v>
      </c>
      <c r="I11" s="219">
        <v>58.249806452000001</v>
      </c>
      <c r="J11" s="219">
        <v>58.923000000000002</v>
      </c>
      <c r="K11" s="219">
        <v>59.079000000000001</v>
      </c>
      <c r="L11" s="219">
        <v>60.094064516000003</v>
      </c>
      <c r="M11" s="219">
        <v>60.082799999999999</v>
      </c>
      <c r="N11" s="219">
        <v>60.956129032</v>
      </c>
      <c r="O11" s="219">
        <v>60.018258064999998</v>
      </c>
      <c r="P11" s="219">
        <v>58.833071429</v>
      </c>
      <c r="Q11" s="219">
        <v>61.543580644999999</v>
      </c>
      <c r="R11" s="219">
        <v>62.276600000000002</v>
      </c>
      <c r="S11" s="219">
        <v>62.414516128999999</v>
      </c>
      <c r="T11" s="219">
        <v>62.073533333</v>
      </c>
      <c r="U11" s="219">
        <v>62.479032257999997</v>
      </c>
      <c r="V11" s="219">
        <v>63.211225806000002</v>
      </c>
      <c r="W11" s="219">
        <v>63.111466667000002</v>
      </c>
      <c r="X11" s="219">
        <v>65.120451613</v>
      </c>
      <c r="Y11" s="219">
        <v>65.938699999999997</v>
      </c>
      <c r="Z11" s="219">
        <v>65.617419354999996</v>
      </c>
      <c r="AA11" s="219">
        <v>66.078774194000005</v>
      </c>
      <c r="AB11" s="219">
        <v>64.783793102999994</v>
      </c>
      <c r="AC11" s="219">
        <v>65.033000000000001</v>
      </c>
      <c r="AD11" s="219">
        <v>64.850800000000007</v>
      </c>
      <c r="AE11" s="219">
        <v>65.100709676999998</v>
      </c>
      <c r="AF11" s="219">
        <v>64.690333332999998</v>
      </c>
      <c r="AG11" s="219">
        <v>66.364709676999993</v>
      </c>
      <c r="AH11" s="219">
        <v>66.051129032000006</v>
      </c>
      <c r="AI11" s="219">
        <v>66.434766667000005</v>
      </c>
      <c r="AJ11" s="219">
        <v>66.574129032000002</v>
      </c>
      <c r="AK11" s="219">
        <v>66.664766666999995</v>
      </c>
      <c r="AL11" s="219">
        <v>66.076677419000006</v>
      </c>
      <c r="AM11" s="219">
        <v>65.215516128999994</v>
      </c>
      <c r="AN11" s="219">
        <v>65.858107142999998</v>
      </c>
      <c r="AO11" s="219">
        <v>65.356935484000005</v>
      </c>
      <c r="AP11" s="219">
        <v>65.963499999999996</v>
      </c>
      <c r="AQ11" s="219">
        <v>66.320580645000007</v>
      </c>
      <c r="AR11" s="219">
        <v>66.347700000000003</v>
      </c>
      <c r="AS11" s="219">
        <v>66.958129032000002</v>
      </c>
      <c r="AT11" s="219">
        <v>66.976967741999999</v>
      </c>
      <c r="AU11" s="219">
        <v>66.343000000000004</v>
      </c>
      <c r="AV11" s="219">
        <v>67.161483871000001</v>
      </c>
      <c r="AW11" s="219">
        <v>68.235566667000001</v>
      </c>
      <c r="AX11" s="219">
        <v>67.818529999999996</v>
      </c>
      <c r="AY11" s="219">
        <v>67.626620000000003</v>
      </c>
      <c r="AZ11" s="331">
        <v>68.200140000000005</v>
      </c>
      <c r="BA11" s="331">
        <v>68.117720000000006</v>
      </c>
      <c r="BB11" s="331">
        <v>67.942509999999999</v>
      </c>
      <c r="BC11" s="331">
        <v>67.843320000000006</v>
      </c>
      <c r="BD11" s="331">
        <v>67.719909999999999</v>
      </c>
      <c r="BE11" s="331">
        <v>67.879859999999994</v>
      </c>
      <c r="BF11" s="331">
        <v>67.806820000000002</v>
      </c>
      <c r="BG11" s="331">
        <v>67.628420000000006</v>
      </c>
      <c r="BH11" s="331">
        <v>67.659940000000006</v>
      </c>
      <c r="BI11" s="331">
        <v>68.043930000000003</v>
      </c>
      <c r="BJ11" s="331">
        <v>68.006029999999996</v>
      </c>
      <c r="BK11" s="331">
        <v>68.409970000000001</v>
      </c>
      <c r="BL11" s="331">
        <v>68.755229999999997</v>
      </c>
      <c r="BM11" s="331">
        <v>68.855760000000004</v>
      </c>
      <c r="BN11" s="331">
        <v>68.875789999999995</v>
      </c>
      <c r="BO11" s="331">
        <v>68.777079999999998</v>
      </c>
      <c r="BP11" s="331">
        <v>68.606880000000004</v>
      </c>
      <c r="BQ11" s="331">
        <v>68.624440000000007</v>
      </c>
      <c r="BR11" s="331">
        <v>68.646199999999993</v>
      </c>
      <c r="BS11" s="331">
        <v>68.467659999999995</v>
      </c>
      <c r="BT11" s="331">
        <v>68.593469999999996</v>
      </c>
      <c r="BU11" s="331">
        <v>68.788150000000002</v>
      </c>
      <c r="BV11" s="331">
        <v>68.674419999999998</v>
      </c>
    </row>
    <row r="12" spans="1:74" ht="11.1" customHeight="1">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331"/>
      <c r="BA12" s="331"/>
      <c r="BB12" s="331"/>
      <c r="BC12" s="331"/>
      <c r="BD12" s="331"/>
      <c r="BE12" s="331"/>
      <c r="BF12" s="331"/>
      <c r="BG12" s="331"/>
      <c r="BH12" s="331"/>
      <c r="BI12" s="331"/>
      <c r="BJ12" s="331"/>
      <c r="BK12" s="331"/>
      <c r="BL12" s="331"/>
      <c r="BM12" s="331"/>
      <c r="BN12" s="331"/>
      <c r="BO12" s="331"/>
      <c r="BP12" s="331"/>
      <c r="BQ12" s="331"/>
      <c r="BR12" s="331"/>
      <c r="BS12" s="331"/>
      <c r="BT12" s="331"/>
      <c r="BU12" s="331"/>
      <c r="BV12" s="331"/>
    </row>
    <row r="13" spans="1:74" ht="11.1" customHeight="1">
      <c r="A13" s="19"/>
      <c r="B13" s="22" t="s">
        <v>1083</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332"/>
      <c r="BA13" s="332"/>
      <c r="BB13" s="332"/>
      <c r="BC13" s="332"/>
      <c r="BD13" s="332"/>
      <c r="BE13" s="332"/>
      <c r="BF13" s="332"/>
      <c r="BG13" s="332"/>
      <c r="BH13" s="332"/>
      <c r="BI13" s="332"/>
      <c r="BJ13" s="332"/>
      <c r="BK13" s="332"/>
      <c r="BL13" s="332"/>
      <c r="BM13" s="332"/>
      <c r="BN13" s="332"/>
      <c r="BO13" s="332"/>
      <c r="BP13" s="332"/>
      <c r="BQ13" s="332"/>
      <c r="BR13" s="332"/>
      <c r="BS13" s="332"/>
      <c r="BT13" s="332"/>
      <c r="BU13" s="332"/>
      <c r="BV13" s="332"/>
    </row>
    <row r="14" spans="1:74" ht="11.1" customHeight="1">
      <c r="A14" s="19" t="s">
        <v>226</v>
      </c>
      <c r="B14" s="23" t="s">
        <v>1102</v>
      </c>
      <c r="C14" s="68">
        <v>85.710750000000004</v>
      </c>
      <c r="D14" s="68">
        <v>83.087141000000003</v>
      </c>
      <c r="E14" s="68">
        <v>96.904371999999995</v>
      </c>
      <c r="F14" s="68">
        <v>90.959675000000004</v>
      </c>
      <c r="G14" s="68">
        <v>85.400773999999998</v>
      </c>
      <c r="H14" s="68">
        <v>88.621153000000007</v>
      </c>
      <c r="I14" s="68">
        <v>90.794651000000002</v>
      </c>
      <c r="J14" s="68">
        <v>93.349628999999993</v>
      </c>
      <c r="K14" s="68">
        <v>93.360276999999996</v>
      </c>
      <c r="L14" s="68">
        <v>91.830674999999999</v>
      </c>
      <c r="M14" s="68">
        <v>91.558198000000004</v>
      </c>
      <c r="N14" s="68">
        <v>92.790852999999998</v>
      </c>
      <c r="O14" s="68">
        <v>91.355469999999997</v>
      </c>
      <c r="P14" s="68">
        <v>85.574596</v>
      </c>
      <c r="Q14" s="68">
        <v>96.548198999999997</v>
      </c>
      <c r="R14" s="68">
        <v>88.563173000000006</v>
      </c>
      <c r="S14" s="68">
        <v>86.850037999999998</v>
      </c>
      <c r="T14" s="68">
        <v>88.877803999999998</v>
      </c>
      <c r="U14" s="68">
        <v>85.497596999999999</v>
      </c>
      <c r="V14" s="68">
        <v>95.494619999999998</v>
      </c>
      <c r="W14" s="68">
        <v>94.013446000000002</v>
      </c>
      <c r="X14" s="68">
        <v>94.642615000000006</v>
      </c>
      <c r="Y14" s="68">
        <v>94.108648000000002</v>
      </c>
      <c r="Z14" s="68">
        <v>94.101330000000004</v>
      </c>
      <c r="AA14" s="68">
        <v>94.944098999999994</v>
      </c>
      <c r="AB14" s="68">
        <v>85.763052999999999</v>
      </c>
      <c r="AC14" s="68">
        <v>85.697547</v>
      </c>
      <c r="AD14" s="68">
        <v>77.624419000000003</v>
      </c>
      <c r="AE14" s="68">
        <v>81.825021000000007</v>
      </c>
      <c r="AF14" s="68">
        <v>81.911231999999998</v>
      </c>
      <c r="AG14" s="68">
        <v>86.343691000000007</v>
      </c>
      <c r="AH14" s="68">
        <v>90.838689000000002</v>
      </c>
      <c r="AI14" s="68">
        <v>81.846352999999993</v>
      </c>
      <c r="AJ14" s="68">
        <v>85.244245000000006</v>
      </c>
      <c r="AK14" s="68">
        <v>84.152300999999994</v>
      </c>
      <c r="AL14" s="68">
        <v>80.208220999999995</v>
      </c>
      <c r="AM14" s="68">
        <v>84.827596999999997</v>
      </c>
      <c r="AN14" s="68">
        <v>77.766283000000001</v>
      </c>
      <c r="AO14" s="68">
        <v>82.464316999999994</v>
      </c>
      <c r="AP14" s="68">
        <v>79.207047000000003</v>
      </c>
      <c r="AQ14" s="68">
        <v>83.663632000000007</v>
      </c>
      <c r="AR14" s="68">
        <v>80.234109000000004</v>
      </c>
      <c r="AS14" s="68">
        <v>86.674049999999994</v>
      </c>
      <c r="AT14" s="68">
        <v>88.435655999999994</v>
      </c>
      <c r="AU14" s="68">
        <v>81.547263999999998</v>
      </c>
      <c r="AV14" s="68">
        <v>85.324889999999996</v>
      </c>
      <c r="AW14" s="68">
        <v>82.815129999999996</v>
      </c>
      <c r="AX14" s="68">
        <v>82.809939999999997</v>
      </c>
      <c r="AY14" s="68">
        <v>83.497391085999993</v>
      </c>
      <c r="AZ14" s="333">
        <v>79.00479</v>
      </c>
      <c r="BA14" s="333">
        <v>85.834630000000004</v>
      </c>
      <c r="BB14" s="333">
        <v>81.936890000000005</v>
      </c>
      <c r="BC14" s="333">
        <v>84.037130000000005</v>
      </c>
      <c r="BD14" s="333">
        <v>84.563509999999994</v>
      </c>
      <c r="BE14" s="333">
        <v>90.191479999999999</v>
      </c>
      <c r="BF14" s="333">
        <v>95.130989999999997</v>
      </c>
      <c r="BG14" s="333">
        <v>85.212720000000004</v>
      </c>
      <c r="BH14" s="333">
        <v>89.863870000000006</v>
      </c>
      <c r="BI14" s="333">
        <v>83.747799999999998</v>
      </c>
      <c r="BJ14" s="333">
        <v>91.91677</v>
      </c>
      <c r="BK14" s="333">
        <v>87.271789999999996</v>
      </c>
      <c r="BL14" s="333">
        <v>80.511520000000004</v>
      </c>
      <c r="BM14" s="333">
        <v>84.722759999999994</v>
      </c>
      <c r="BN14" s="333">
        <v>80.767589999999998</v>
      </c>
      <c r="BO14" s="333">
        <v>82.752369999999999</v>
      </c>
      <c r="BP14" s="333">
        <v>83.010649999999998</v>
      </c>
      <c r="BQ14" s="333">
        <v>87.860420000000005</v>
      </c>
      <c r="BR14" s="333">
        <v>92.200159999999997</v>
      </c>
      <c r="BS14" s="333">
        <v>82.80677</v>
      </c>
      <c r="BT14" s="333">
        <v>87.494460000000004</v>
      </c>
      <c r="BU14" s="333">
        <v>81.575299999999999</v>
      </c>
      <c r="BV14" s="333">
        <v>88.402990000000003</v>
      </c>
    </row>
    <row r="15" spans="1:74" ht="11.1" customHeight="1">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332"/>
      <c r="BA15" s="332"/>
      <c r="BB15" s="332"/>
      <c r="BC15" s="332"/>
      <c r="BD15" s="332"/>
      <c r="BE15" s="332"/>
      <c r="BF15" s="332"/>
      <c r="BG15" s="332"/>
      <c r="BH15" s="332"/>
      <c r="BI15" s="332"/>
      <c r="BJ15" s="332"/>
      <c r="BK15" s="332"/>
      <c r="BL15" s="332"/>
      <c r="BM15" s="332"/>
      <c r="BN15" s="332"/>
      <c r="BO15" s="332"/>
      <c r="BP15" s="332"/>
      <c r="BQ15" s="332"/>
      <c r="BR15" s="332"/>
      <c r="BS15" s="332"/>
      <c r="BT15" s="332"/>
      <c r="BU15" s="332"/>
      <c r="BV15" s="332"/>
    </row>
    <row r="16" spans="1:74" ht="11.1" customHeight="1">
      <c r="A16" s="16"/>
      <c r="B16" s="20" t="s">
        <v>1084</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332"/>
      <c r="BA16" s="332"/>
      <c r="BB16" s="332"/>
      <c r="BC16" s="332"/>
      <c r="BD16" s="332"/>
      <c r="BE16" s="332"/>
      <c r="BF16" s="332"/>
      <c r="BG16" s="332"/>
      <c r="BH16" s="332"/>
      <c r="BI16" s="332"/>
      <c r="BJ16" s="332"/>
      <c r="BK16" s="332"/>
      <c r="BL16" s="332"/>
      <c r="BM16" s="332"/>
      <c r="BN16" s="332"/>
      <c r="BO16" s="332"/>
      <c r="BP16" s="332"/>
      <c r="BQ16" s="332"/>
      <c r="BR16" s="332"/>
      <c r="BS16" s="332"/>
      <c r="BT16" s="332"/>
      <c r="BU16" s="332"/>
      <c r="BV16" s="332"/>
    </row>
    <row r="17" spans="1:74" ht="11.1" customHeight="1">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332"/>
      <c r="BA17" s="332"/>
      <c r="BB17" s="332"/>
      <c r="BC17" s="332"/>
      <c r="BD17" s="332"/>
      <c r="BE17" s="332"/>
      <c r="BF17" s="332"/>
      <c r="BG17" s="332"/>
      <c r="BH17" s="332"/>
      <c r="BI17" s="332"/>
      <c r="BJ17" s="332"/>
      <c r="BK17" s="332"/>
      <c r="BL17" s="332"/>
      <c r="BM17" s="332"/>
      <c r="BN17" s="332"/>
      <c r="BO17" s="332"/>
      <c r="BP17" s="332"/>
      <c r="BQ17" s="332"/>
      <c r="BR17" s="332"/>
      <c r="BS17" s="332"/>
      <c r="BT17" s="332"/>
      <c r="BU17" s="332"/>
      <c r="BV17" s="332"/>
    </row>
    <row r="18" spans="1:74" ht="11.1" customHeight="1">
      <c r="A18" s="16"/>
      <c r="B18" s="25" t="s">
        <v>728</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334"/>
      <c r="BA18" s="334"/>
      <c r="BB18" s="334"/>
      <c r="BC18" s="334"/>
      <c r="BD18" s="334"/>
      <c r="BE18" s="334"/>
      <c r="BF18" s="334"/>
      <c r="BG18" s="334"/>
      <c r="BH18" s="334"/>
      <c r="BI18" s="334"/>
      <c r="BJ18" s="334"/>
      <c r="BK18" s="334"/>
      <c r="BL18" s="334"/>
      <c r="BM18" s="334"/>
      <c r="BN18" s="334"/>
      <c r="BO18" s="334"/>
      <c r="BP18" s="334"/>
      <c r="BQ18" s="334"/>
      <c r="BR18" s="334"/>
      <c r="BS18" s="334"/>
      <c r="BT18" s="334"/>
      <c r="BU18" s="334"/>
      <c r="BV18" s="334"/>
    </row>
    <row r="19" spans="1:74" ht="11.1" customHeight="1">
      <c r="A19" s="26" t="s">
        <v>704</v>
      </c>
      <c r="B19" s="27" t="s">
        <v>100</v>
      </c>
      <c r="C19" s="219">
        <v>18.651681</v>
      </c>
      <c r="D19" s="219">
        <v>18.849602999999998</v>
      </c>
      <c r="E19" s="219">
        <v>19.099453</v>
      </c>
      <c r="F19" s="219">
        <v>19.043568</v>
      </c>
      <c r="G19" s="219">
        <v>18.865917</v>
      </c>
      <c r="H19" s="219">
        <v>19.536541</v>
      </c>
      <c r="I19" s="219">
        <v>19.318601000000001</v>
      </c>
      <c r="J19" s="219">
        <v>19.661814</v>
      </c>
      <c r="K19" s="219">
        <v>19.438476000000001</v>
      </c>
      <c r="L19" s="219">
        <v>18.973896</v>
      </c>
      <c r="M19" s="219">
        <v>18.977066000000001</v>
      </c>
      <c r="N19" s="219">
        <v>19.721678000000001</v>
      </c>
      <c r="O19" s="219">
        <v>18.910806000000001</v>
      </c>
      <c r="P19" s="219">
        <v>18.808622</v>
      </c>
      <c r="Q19" s="219">
        <v>19.234014999999999</v>
      </c>
      <c r="R19" s="219">
        <v>18.588099</v>
      </c>
      <c r="S19" s="219">
        <v>18.419913999999999</v>
      </c>
      <c r="T19" s="219">
        <v>19.181495000000002</v>
      </c>
      <c r="U19" s="219">
        <v>18.70532</v>
      </c>
      <c r="V19" s="219">
        <v>19.348822999999999</v>
      </c>
      <c r="W19" s="219">
        <v>18.847604</v>
      </c>
      <c r="X19" s="219">
        <v>18.796291</v>
      </c>
      <c r="Y19" s="219">
        <v>19.018877</v>
      </c>
      <c r="Z19" s="219">
        <v>18.721264000000001</v>
      </c>
      <c r="AA19" s="219">
        <v>18.303673</v>
      </c>
      <c r="AB19" s="219">
        <v>18.643384999999999</v>
      </c>
      <c r="AC19" s="219">
        <v>18.163796000000001</v>
      </c>
      <c r="AD19" s="219">
        <v>18.210681999999998</v>
      </c>
      <c r="AE19" s="219">
        <v>18.589096999999999</v>
      </c>
      <c r="AF19" s="219">
        <v>18.857130999999999</v>
      </c>
      <c r="AG19" s="219">
        <v>18.515346000000001</v>
      </c>
      <c r="AH19" s="219">
        <v>19.155595000000002</v>
      </c>
      <c r="AI19" s="219">
        <v>18.091781000000001</v>
      </c>
      <c r="AJ19" s="219">
        <v>18.705068000000001</v>
      </c>
      <c r="AK19" s="219">
        <v>18.527753000000001</v>
      </c>
      <c r="AL19" s="219">
        <v>18.120199</v>
      </c>
      <c r="AM19" s="219">
        <v>18.645878</v>
      </c>
      <c r="AN19" s="219">
        <v>18.658504000000001</v>
      </c>
      <c r="AO19" s="219">
        <v>18.476265999999999</v>
      </c>
      <c r="AP19" s="219">
        <v>18.553032000000002</v>
      </c>
      <c r="AQ19" s="219">
        <v>18.550664000000001</v>
      </c>
      <c r="AR19" s="219">
        <v>18.724205000000001</v>
      </c>
      <c r="AS19" s="219">
        <v>19.045905999999999</v>
      </c>
      <c r="AT19" s="219">
        <v>19.090852999999999</v>
      </c>
      <c r="AU19" s="219">
        <v>19.116081999999999</v>
      </c>
      <c r="AV19" s="219">
        <v>19.27251</v>
      </c>
      <c r="AW19" s="219">
        <v>19.412953999999999</v>
      </c>
      <c r="AX19" s="219">
        <v>18.926601987000002</v>
      </c>
      <c r="AY19" s="219">
        <v>18.832025528999999</v>
      </c>
      <c r="AZ19" s="331">
        <v>18.86872</v>
      </c>
      <c r="BA19" s="331">
        <v>18.75788</v>
      </c>
      <c r="BB19" s="331">
        <v>18.640720000000002</v>
      </c>
      <c r="BC19" s="331">
        <v>18.677779999999998</v>
      </c>
      <c r="BD19" s="331">
        <v>19.051690000000001</v>
      </c>
      <c r="BE19" s="331">
        <v>19.031980000000001</v>
      </c>
      <c r="BF19" s="331">
        <v>19.284040000000001</v>
      </c>
      <c r="BG19" s="331">
        <v>18.827629999999999</v>
      </c>
      <c r="BH19" s="331">
        <v>18.962959999999999</v>
      </c>
      <c r="BI19" s="331">
        <v>18.859069999999999</v>
      </c>
      <c r="BJ19" s="331">
        <v>19.090170000000001</v>
      </c>
      <c r="BK19" s="331">
        <v>18.796600000000002</v>
      </c>
      <c r="BL19" s="331">
        <v>18.9407</v>
      </c>
      <c r="BM19" s="331">
        <v>18.815719999999999</v>
      </c>
      <c r="BN19" s="331">
        <v>18.718699999999998</v>
      </c>
      <c r="BO19" s="331">
        <v>18.748139999999999</v>
      </c>
      <c r="BP19" s="331">
        <v>19.121949999999998</v>
      </c>
      <c r="BQ19" s="331">
        <v>19.121659999999999</v>
      </c>
      <c r="BR19" s="331">
        <v>19.380279999999999</v>
      </c>
      <c r="BS19" s="331">
        <v>18.90945</v>
      </c>
      <c r="BT19" s="331">
        <v>19.05134</v>
      </c>
      <c r="BU19" s="331">
        <v>18.93336</v>
      </c>
      <c r="BV19" s="331">
        <v>19.122219999999999</v>
      </c>
    </row>
    <row r="20" spans="1:74" ht="11.1" customHeight="1">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331"/>
      <c r="BA20" s="331"/>
      <c r="BB20" s="331"/>
      <c r="BC20" s="331"/>
      <c r="BD20" s="331"/>
      <c r="BE20" s="331"/>
      <c r="BF20" s="331"/>
      <c r="BG20" s="331"/>
      <c r="BH20" s="331"/>
      <c r="BI20" s="331"/>
      <c r="BJ20" s="331"/>
      <c r="BK20" s="331"/>
      <c r="BL20" s="331"/>
      <c r="BM20" s="331"/>
      <c r="BN20" s="331"/>
      <c r="BO20" s="331"/>
      <c r="BP20" s="331"/>
      <c r="BQ20" s="331"/>
      <c r="BR20" s="331"/>
      <c r="BS20" s="331"/>
      <c r="BT20" s="331"/>
      <c r="BU20" s="331"/>
      <c r="BV20" s="331"/>
    </row>
    <row r="21" spans="1:74" ht="11.1" customHeight="1">
      <c r="A21" s="16"/>
      <c r="B21" s="25" t="s">
        <v>834</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335"/>
      <c r="BA21" s="335"/>
      <c r="BB21" s="335"/>
      <c r="BC21" s="335"/>
      <c r="BD21" s="335"/>
      <c r="BE21" s="335"/>
      <c r="BF21" s="335"/>
      <c r="BG21" s="335"/>
      <c r="BH21" s="335"/>
      <c r="BI21" s="335"/>
      <c r="BJ21" s="335"/>
      <c r="BK21" s="335"/>
      <c r="BL21" s="335"/>
      <c r="BM21" s="335"/>
      <c r="BN21" s="335"/>
      <c r="BO21" s="335"/>
      <c r="BP21" s="335"/>
      <c r="BQ21" s="335"/>
      <c r="BR21" s="335"/>
      <c r="BS21" s="335"/>
      <c r="BT21" s="335"/>
      <c r="BU21" s="335"/>
      <c r="BV21" s="335"/>
    </row>
    <row r="22" spans="1:74" ht="11.1" customHeight="1">
      <c r="A22" s="26" t="s">
        <v>749</v>
      </c>
      <c r="B22" s="27" t="s">
        <v>105</v>
      </c>
      <c r="C22" s="219">
        <v>90.638234065000006</v>
      </c>
      <c r="D22" s="219">
        <v>88.605245066999998</v>
      </c>
      <c r="E22" s="219">
        <v>69.126533230000007</v>
      </c>
      <c r="F22" s="219">
        <v>56.393713296999998</v>
      </c>
      <c r="G22" s="219">
        <v>52.170029001000003</v>
      </c>
      <c r="H22" s="219">
        <v>54.983740767</v>
      </c>
      <c r="I22" s="219">
        <v>58.897600775000001</v>
      </c>
      <c r="J22" s="219">
        <v>60.610433970000003</v>
      </c>
      <c r="K22" s="219">
        <v>54.582985030000003</v>
      </c>
      <c r="L22" s="219">
        <v>53.707582133999999</v>
      </c>
      <c r="M22" s="219">
        <v>65.776407070000005</v>
      </c>
      <c r="N22" s="219">
        <v>87.550042160999993</v>
      </c>
      <c r="O22" s="219">
        <v>93.181810029999994</v>
      </c>
      <c r="P22" s="219">
        <v>87.585724716000001</v>
      </c>
      <c r="Q22" s="219">
        <v>71.951316900999998</v>
      </c>
      <c r="R22" s="219">
        <v>60.834021667000002</v>
      </c>
      <c r="S22" s="219">
        <v>53.786911809000003</v>
      </c>
      <c r="T22" s="219">
        <v>55.244404170000003</v>
      </c>
      <c r="U22" s="219">
        <v>60.984257161000002</v>
      </c>
      <c r="V22" s="219">
        <v>61.02516619</v>
      </c>
      <c r="W22" s="219">
        <v>55.187659267000001</v>
      </c>
      <c r="X22" s="219">
        <v>56.272623875000001</v>
      </c>
      <c r="Y22" s="219">
        <v>67.728960499999999</v>
      </c>
      <c r="Z22" s="219">
        <v>81.995929966000006</v>
      </c>
      <c r="AA22" s="219">
        <v>88.938147256999997</v>
      </c>
      <c r="AB22" s="219">
        <v>86.259481684999997</v>
      </c>
      <c r="AC22" s="219">
        <v>68.665051673999997</v>
      </c>
      <c r="AD22" s="219">
        <v>65.111562829999997</v>
      </c>
      <c r="AE22" s="219">
        <v>60.438054772999998</v>
      </c>
      <c r="AF22" s="219">
        <v>62.249198102999998</v>
      </c>
      <c r="AG22" s="219">
        <v>66.677865156999999</v>
      </c>
      <c r="AH22" s="219">
        <v>64.626820447</v>
      </c>
      <c r="AI22" s="219">
        <v>60.178514937000003</v>
      </c>
      <c r="AJ22" s="219">
        <v>61.328474616999998</v>
      </c>
      <c r="AK22" s="219">
        <v>72.252574762999998</v>
      </c>
      <c r="AL22" s="219">
        <v>80.878199124999995</v>
      </c>
      <c r="AM22" s="219">
        <v>92.466567613999999</v>
      </c>
      <c r="AN22" s="219">
        <v>91.383034215999999</v>
      </c>
      <c r="AO22" s="219">
        <v>81.047392221999999</v>
      </c>
      <c r="AP22" s="219">
        <v>65.123375503000005</v>
      </c>
      <c r="AQ22" s="219">
        <v>56.229615903000003</v>
      </c>
      <c r="AR22" s="219">
        <v>57.718346633000003</v>
      </c>
      <c r="AS22" s="219">
        <v>61.860015582999999</v>
      </c>
      <c r="AT22" s="219">
        <v>61.815043576000001</v>
      </c>
      <c r="AU22" s="219">
        <v>58.523669996999999</v>
      </c>
      <c r="AV22" s="219">
        <v>60.019918834999999</v>
      </c>
      <c r="AW22" s="219">
        <v>76.695255399999994</v>
      </c>
      <c r="AX22" s="219">
        <v>92.506440999999995</v>
      </c>
      <c r="AY22" s="219">
        <v>100.155918</v>
      </c>
      <c r="AZ22" s="331">
        <v>88.999679999999998</v>
      </c>
      <c r="BA22" s="331">
        <v>76.908199999999994</v>
      </c>
      <c r="BB22" s="331">
        <v>63.458970000000001</v>
      </c>
      <c r="BC22" s="331">
        <v>56.7761</v>
      </c>
      <c r="BD22" s="331">
        <v>57.922719999999998</v>
      </c>
      <c r="BE22" s="331">
        <v>61.311419999999998</v>
      </c>
      <c r="BF22" s="331">
        <v>62.386890000000001</v>
      </c>
      <c r="BG22" s="331">
        <v>58.325539999999997</v>
      </c>
      <c r="BH22" s="331">
        <v>59.820799999999998</v>
      </c>
      <c r="BI22" s="331">
        <v>70.714309999999998</v>
      </c>
      <c r="BJ22" s="331">
        <v>86.954210000000003</v>
      </c>
      <c r="BK22" s="331">
        <v>94.829949999999997</v>
      </c>
      <c r="BL22" s="331">
        <v>90.111159999999998</v>
      </c>
      <c r="BM22" s="331">
        <v>77.31241</v>
      </c>
      <c r="BN22" s="331">
        <v>64.552009999999996</v>
      </c>
      <c r="BO22" s="331">
        <v>58.245510000000003</v>
      </c>
      <c r="BP22" s="331">
        <v>59.609380000000002</v>
      </c>
      <c r="BQ22" s="331">
        <v>63.002859999999998</v>
      </c>
      <c r="BR22" s="331">
        <v>64.018090000000001</v>
      </c>
      <c r="BS22" s="331">
        <v>59.945169999999997</v>
      </c>
      <c r="BT22" s="331">
        <v>61.409280000000003</v>
      </c>
      <c r="BU22" s="331">
        <v>72.255489999999995</v>
      </c>
      <c r="BV22" s="331">
        <v>88.524450000000002</v>
      </c>
    </row>
    <row r="23" spans="1:74" ht="11.1" customHeight="1">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331"/>
      <c r="BA23" s="331"/>
      <c r="BB23" s="331"/>
      <c r="BC23" s="331"/>
      <c r="BD23" s="331"/>
      <c r="BE23" s="331"/>
      <c r="BF23" s="331"/>
      <c r="BG23" s="331"/>
      <c r="BH23" s="331"/>
      <c r="BI23" s="331"/>
      <c r="BJ23" s="331"/>
      <c r="BK23" s="331"/>
      <c r="BL23" s="331"/>
      <c r="BM23" s="331"/>
      <c r="BN23" s="331"/>
      <c r="BO23" s="331"/>
      <c r="BP23" s="331"/>
      <c r="BQ23" s="331"/>
      <c r="BR23" s="331"/>
      <c r="BS23" s="331"/>
      <c r="BT23" s="331"/>
      <c r="BU23" s="331"/>
      <c r="BV23" s="331"/>
    </row>
    <row r="24" spans="1:74" ht="11.1" customHeight="1">
      <c r="A24" s="16"/>
      <c r="B24" s="25" t="s">
        <v>119</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331"/>
      <c r="BA24" s="331"/>
      <c r="BB24" s="331"/>
      <c r="BC24" s="331"/>
      <c r="BD24" s="331"/>
      <c r="BE24" s="331"/>
      <c r="BF24" s="331"/>
      <c r="BG24" s="331"/>
      <c r="BH24" s="331"/>
      <c r="BI24" s="331"/>
      <c r="BJ24" s="331"/>
      <c r="BK24" s="331"/>
      <c r="BL24" s="331"/>
      <c r="BM24" s="331"/>
      <c r="BN24" s="331"/>
      <c r="BO24" s="331"/>
      <c r="BP24" s="331"/>
      <c r="BQ24" s="331"/>
      <c r="BR24" s="331"/>
      <c r="BS24" s="331"/>
      <c r="BT24" s="331"/>
      <c r="BU24" s="331"/>
      <c r="BV24" s="331"/>
    </row>
    <row r="25" spans="1:74" ht="11.1" customHeight="1">
      <c r="A25" s="26" t="s">
        <v>244</v>
      </c>
      <c r="B25" s="27" t="s">
        <v>1102</v>
      </c>
      <c r="C25" s="68">
        <v>96.493760976999994</v>
      </c>
      <c r="D25" s="68">
        <v>86.001060011999996</v>
      </c>
      <c r="E25" s="68">
        <v>82.444118017999998</v>
      </c>
      <c r="F25" s="68">
        <v>72.790215000000003</v>
      </c>
      <c r="G25" s="68">
        <v>81.570458998999996</v>
      </c>
      <c r="H25" s="68">
        <v>92.983419990000002</v>
      </c>
      <c r="I25" s="68">
        <v>100.58216299</v>
      </c>
      <c r="J25" s="68">
        <v>100.39303701</v>
      </c>
      <c r="K25" s="68">
        <v>85.38576999</v>
      </c>
      <c r="L25" s="68">
        <v>76.590832000000006</v>
      </c>
      <c r="M25" s="68">
        <v>78.697159020000001</v>
      </c>
      <c r="N25" s="68">
        <v>94.581723013000001</v>
      </c>
      <c r="O25" s="68">
        <v>96.303081031000005</v>
      </c>
      <c r="P25" s="68">
        <v>79.576763</v>
      </c>
      <c r="Q25" s="68">
        <v>78.766961971000001</v>
      </c>
      <c r="R25" s="68">
        <v>72.49718799</v>
      </c>
      <c r="S25" s="68">
        <v>79.098325993000003</v>
      </c>
      <c r="T25" s="68">
        <v>89.651825009999996</v>
      </c>
      <c r="U25" s="68">
        <v>99.618148026</v>
      </c>
      <c r="V25" s="68">
        <v>97.762440968000007</v>
      </c>
      <c r="W25" s="68">
        <v>82.34100402</v>
      </c>
      <c r="X25" s="68">
        <v>75.260839000000004</v>
      </c>
      <c r="Y25" s="68">
        <v>72.706917989999994</v>
      </c>
      <c r="Z25" s="68">
        <v>79.364672010000007</v>
      </c>
      <c r="AA25" s="68">
        <v>76.291600005000006</v>
      </c>
      <c r="AB25" s="68">
        <v>68.466207010000005</v>
      </c>
      <c r="AC25" s="68">
        <v>63.074890992999997</v>
      </c>
      <c r="AD25" s="68">
        <v>56.89861698</v>
      </c>
      <c r="AE25" s="68">
        <v>68.014705001999999</v>
      </c>
      <c r="AF25" s="68">
        <v>76.642096980000005</v>
      </c>
      <c r="AG25" s="68">
        <v>91.587643998999994</v>
      </c>
      <c r="AH25" s="68">
        <v>87.918692969999995</v>
      </c>
      <c r="AI25" s="68">
        <v>74.477409030000004</v>
      </c>
      <c r="AJ25" s="68">
        <v>71.773730002999997</v>
      </c>
      <c r="AK25" s="68">
        <v>75.318703020000001</v>
      </c>
      <c r="AL25" s="68">
        <v>78.720824981000007</v>
      </c>
      <c r="AM25" s="68">
        <v>80.570861023000006</v>
      </c>
      <c r="AN25" s="68">
        <v>72.534328971999997</v>
      </c>
      <c r="AO25" s="68">
        <v>75.936166994000004</v>
      </c>
      <c r="AP25" s="68">
        <v>66.12462798</v>
      </c>
      <c r="AQ25" s="68">
        <v>70.008208021000002</v>
      </c>
      <c r="AR25" s="68">
        <v>80.334517980000001</v>
      </c>
      <c r="AS25" s="68">
        <v>88.319711046999998</v>
      </c>
      <c r="AT25" s="68">
        <v>87.207302737999996</v>
      </c>
      <c r="AU25" s="68">
        <v>77.894941470000006</v>
      </c>
      <c r="AV25" s="68">
        <v>71.635934165999998</v>
      </c>
      <c r="AW25" s="68">
        <v>70.726388216000004</v>
      </c>
      <c r="AX25" s="68">
        <v>78.928652049999997</v>
      </c>
      <c r="AY25" s="68">
        <v>85.400855300000003</v>
      </c>
      <c r="AZ25" s="333">
        <v>73.115170000000006</v>
      </c>
      <c r="BA25" s="333">
        <v>75.453609999999998</v>
      </c>
      <c r="BB25" s="333">
        <v>66.975129999999993</v>
      </c>
      <c r="BC25" s="333">
        <v>71.917079999999999</v>
      </c>
      <c r="BD25" s="333">
        <v>79.92465</v>
      </c>
      <c r="BE25" s="333">
        <v>93.112570000000005</v>
      </c>
      <c r="BF25" s="333">
        <v>94.378200000000007</v>
      </c>
      <c r="BG25" s="333">
        <v>80.107960000000006</v>
      </c>
      <c r="BH25" s="333">
        <v>76.911180000000002</v>
      </c>
      <c r="BI25" s="333">
        <v>74.396590000000003</v>
      </c>
      <c r="BJ25" s="333">
        <v>86.007549999999995</v>
      </c>
      <c r="BK25" s="333">
        <v>85.922920000000005</v>
      </c>
      <c r="BL25" s="333">
        <v>74.565380000000005</v>
      </c>
      <c r="BM25" s="333">
        <v>73.697270000000003</v>
      </c>
      <c r="BN25" s="333">
        <v>65.886989999999997</v>
      </c>
      <c r="BO25" s="333">
        <v>71.132480000000001</v>
      </c>
      <c r="BP25" s="333">
        <v>78.894260000000003</v>
      </c>
      <c r="BQ25" s="333">
        <v>90.542190000000005</v>
      </c>
      <c r="BR25" s="333">
        <v>91.37433</v>
      </c>
      <c r="BS25" s="333">
        <v>77.168880000000001</v>
      </c>
      <c r="BT25" s="333">
        <v>74.292640000000006</v>
      </c>
      <c r="BU25" s="333">
        <v>71.707400000000007</v>
      </c>
      <c r="BV25" s="333">
        <v>82.272310000000004</v>
      </c>
    </row>
    <row r="26" spans="1:74" ht="11.1" customHeight="1">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335"/>
      <c r="BA26" s="335"/>
      <c r="BB26" s="335"/>
      <c r="BC26" s="335"/>
      <c r="BD26" s="335"/>
      <c r="BE26" s="335"/>
      <c r="BF26" s="335"/>
      <c r="BG26" s="335"/>
      <c r="BH26" s="335"/>
      <c r="BI26" s="335"/>
      <c r="BJ26" s="335"/>
      <c r="BK26" s="335"/>
      <c r="BL26" s="335"/>
      <c r="BM26" s="335"/>
      <c r="BN26" s="335"/>
      <c r="BO26" s="335"/>
      <c r="BP26" s="335"/>
      <c r="BQ26" s="335"/>
      <c r="BR26" s="335"/>
      <c r="BS26" s="335"/>
      <c r="BT26" s="335"/>
      <c r="BU26" s="335"/>
      <c r="BV26" s="335"/>
    </row>
    <row r="27" spans="1:74" ht="11.1" customHeight="1">
      <c r="A27" s="16"/>
      <c r="B27" s="29" t="s">
        <v>1082</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331"/>
      <c r="BA27" s="331"/>
      <c r="BB27" s="331"/>
      <c r="BC27" s="331"/>
      <c r="BD27" s="331"/>
      <c r="BE27" s="331"/>
      <c r="BF27" s="331"/>
      <c r="BG27" s="331"/>
      <c r="BH27" s="331"/>
      <c r="BI27" s="331"/>
      <c r="BJ27" s="331"/>
      <c r="BK27" s="331"/>
      <c r="BL27" s="331"/>
      <c r="BM27" s="331"/>
      <c r="BN27" s="331"/>
      <c r="BO27" s="331"/>
      <c r="BP27" s="331"/>
      <c r="BQ27" s="331"/>
      <c r="BR27" s="331"/>
      <c r="BS27" s="331"/>
      <c r="BT27" s="331"/>
      <c r="BU27" s="331"/>
      <c r="BV27" s="331"/>
    </row>
    <row r="28" spans="1:74" ht="11.1" customHeight="1">
      <c r="A28" s="16" t="s">
        <v>832</v>
      </c>
      <c r="B28" s="27" t="s">
        <v>108</v>
      </c>
      <c r="C28" s="219">
        <v>11.06210806</v>
      </c>
      <c r="D28" s="219">
        <v>11.02088638</v>
      </c>
      <c r="E28" s="219">
        <v>9.7867474090000002</v>
      </c>
      <c r="F28" s="219">
        <v>9.237494324</v>
      </c>
      <c r="G28" s="219">
        <v>9.4942894360000007</v>
      </c>
      <c r="H28" s="219">
        <v>11.397554639999999</v>
      </c>
      <c r="I28" s="219">
        <v>12.280510509999999</v>
      </c>
      <c r="J28" s="219">
        <v>12.387923499999999</v>
      </c>
      <c r="K28" s="219">
        <v>11.29774323</v>
      </c>
      <c r="L28" s="219">
        <v>9.6263294140000006</v>
      </c>
      <c r="M28" s="219">
        <v>9.5130528460000008</v>
      </c>
      <c r="N28" s="219">
        <v>10.66670884</v>
      </c>
      <c r="O28" s="219">
        <v>11.139651199999999</v>
      </c>
      <c r="P28" s="219">
        <v>10.961483749999999</v>
      </c>
      <c r="Q28" s="219">
        <v>9.7561786640000001</v>
      </c>
      <c r="R28" s="219">
        <v>9.5190070959999993</v>
      </c>
      <c r="S28" s="219">
        <v>9.6357055169999999</v>
      </c>
      <c r="T28" s="219">
        <v>11.330557130000001</v>
      </c>
      <c r="U28" s="219">
        <v>12.34910571</v>
      </c>
      <c r="V28" s="219">
        <v>12.420673170000001</v>
      </c>
      <c r="W28" s="219">
        <v>11.248718179999999</v>
      </c>
      <c r="X28" s="219">
        <v>9.6337863529999996</v>
      </c>
      <c r="Y28" s="219">
        <v>9.5369471099999998</v>
      </c>
      <c r="Z28" s="219">
        <v>10.11721507</v>
      </c>
      <c r="AA28" s="219">
        <v>10.407463051000001</v>
      </c>
      <c r="AB28" s="219">
        <v>10.275521484</v>
      </c>
      <c r="AC28" s="219">
        <v>9.5075051307000003</v>
      </c>
      <c r="AD28" s="219">
        <v>9.3761280337000006</v>
      </c>
      <c r="AE28" s="219">
        <v>9.9436843149000005</v>
      </c>
      <c r="AF28" s="219">
        <v>11.219165048000001</v>
      </c>
      <c r="AG28" s="219">
        <v>12.370244688</v>
      </c>
      <c r="AH28" s="219">
        <v>12.167600738000001</v>
      </c>
      <c r="AI28" s="219">
        <v>10.981533965000001</v>
      </c>
      <c r="AJ28" s="219">
        <v>9.7377617537999992</v>
      </c>
      <c r="AK28" s="219">
        <v>9.6502329638000006</v>
      </c>
      <c r="AL28" s="219">
        <v>9.9743067897</v>
      </c>
      <c r="AM28" s="219">
        <v>10.631760909</v>
      </c>
      <c r="AN28" s="219">
        <v>10.702396451</v>
      </c>
      <c r="AO28" s="219">
        <v>9.8769050215000007</v>
      </c>
      <c r="AP28" s="219">
        <v>9.5157921686000009</v>
      </c>
      <c r="AQ28" s="219">
        <v>9.6118810868000004</v>
      </c>
      <c r="AR28" s="219">
        <v>10.966604622</v>
      </c>
      <c r="AS28" s="219">
        <v>11.867963031</v>
      </c>
      <c r="AT28" s="219">
        <v>11.696299135</v>
      </c>
      <c r="AU28" s="219">
        <v>11.078529296999999</v>
      </c>
      <c r="AV28" s="219">
        <v>9.7783677836000003</v>
      </c>
      <c r="AW28" s="219">
        <v>9.6950613392000005</v>
      </c>
      <c r="AX28" s="219">
        <v>10.384967972</v>
      </c>
      <c r="AY28" s="219">
        <v>11.093222459</v>
      </c>
      <c r="AZ28" s="331">
        <v>10.7859</v>
      </c>
      <c r="BA28" s="331">
        <v>9.81297</v>
      </c>
      <c r="BB28" s="331">
        <v>9.5012439999999998</v>
      </c>
      <c r="BC28" s="331">
        <v>9.7038589999999996</v>
      </c>
      <c r="BD28" s="331">
        <v>11.11495</v>
      </c>
      <c r="BE28" s="331">
        <v>11.957369999999999</v>
      </c>
      <c r="BF28" s="331">
        <v>12.04311</v>
      </c>
      <c r="BG28" s="331">
        <v>11.14991</v>
      </c>
      <c r="BH28" s="331">
        <v>9.8389050000000005</v>
      </c>
      <c r="BI28" s="331">
        <v>9.6461279999999991</v>
      </c>
      <c r="BJ28" s="331">
        <v>10.440440000000001</v>
      </c>
      <c r="BK28" s="331">
        <v>10.97861</v>
      </c>
      <c r="BL28" s="331">
        <v>11.00958</v>
      </c>
      <c r="BM28" s="331">
        <v>9.8984500000000004</v>
      </c>
      <c r="BN28" s="331">
        <v>9.5951459999999997</v>
      </c>
      <c r="BO28" s="331">
        <v>9.8009409999999999</v>
      </c>
      <c r="BP28" s="331">
        <v>11.216570000000001</v>
      </c>
      <c r="BQ28" s="331">
        <v>12.0679</v>
      </c>
      <c r="BR28" s="331">
        <v>12.15577</v>
      </c>
      <c r="BS28" s="331">
        <v>11.259180000000001</v>
      </c>
      <c r="BT28" s="331">
        <v>9.9598429999999993</v>
      </c>
      <c r="BU28" s="331">
        <v>9.7635299999999994</v>
      </c>
      <c r="BV28" s="331">
        <v>10.547000000000001</v>
      </c>
    </row>
    <row r="29" spans="1:74" ht="11.1" customHeight="1">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331"/>
      <c r="BA29" s="331"/>
      <c r="BB29" s="331"/>
      <c r="BC29" s="331"/>
      <c r="BD29" s="331"/>
      <c r="BE29" s="331"/>
      <c r="BF29" s="331"/>
      <c r="BG29" s="331"/>
      <c r="BH29" s="331"/>
      <c r="BI29" s="331"/>
      <c r="BJ29" s="331"/>
      <c r="BK29" s="331"/>
      <c r="BL29" s="331"/>
      <c r="BM29" s="331"/>
      <c r="BN29" s="331"/>
      <c r="BO29" s="331"/>
      <c r="BP29" s="331"/>
      <c r="BQ29" s="331"/>
      <c r="BR29" s="331"/>
      <c r="BS29" s="331"/>
      <c r="BT29" s="331"/>
      <c r="BU29" s="331"/>
      <c r="BV29" s="331"/>
    </row>
    <row r="30" spans="1:74" ht="11.1" customHeight="1">
      <c r="A30" s="16"/>
      <c r="B30" s="25" t="s">
        <v>258</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331"/>
      <c r="BA30" s="331"/>
      <c r="BB30" s="331"/>
      <c r="BC30" s="331"/>
      <c r="BD30" s="331"/>
      <c r="BE30" s="331"/>
      <c r="BF30" s="331"/>
      <c r="BG30" s="331"/>
      <c r="BH30" s="331"/>
      <c r="BI30" s="331"/>
      <c r="BJ30" s="331"/>
      <c r="BK30" s="331"/>
      <c r="BL30" s="331"/>
      <c r="BM30" s="331"/>
      <c r="BN30" s="331"/>
      <c r="BO30" s="331"/>
      <c r="BP30" s="331"/>
      <c r="BQ30" s="331"/>
      <c r="BR30" s="331"/>
      <c r="BS30" s="331"/>
      <c r="BT30" s="331"/>
      <c r="BU30" s="331"/>
      <c r="BV30" s="331"/>
    </row>
    <row r="31" spans="1:74" ht="11.1" customHeight="1">
      <c r="A31" s="133" t="s">
        <v>30</v>
      </c>
      <c r="B31" s="30" t="s">
        <v>109</v>
      </c>
      <c r="C31" s="219">
        <v>0.60283500440000004</v>
      </c>
      <c r="D31" s="219">
        <v>0.55089171969999995</v>
      </c>
      <c r="E31" s="219">
        <v>0.61431094545999998</v>
      </c>
      <c r="F31" s="219">
        <v>0.60007775009999997</v>
      </c>
      <c r="G31" s="219">
        <v>0.65603511617999999</v>
      </c>
      <c r="H31" s="219">
        <v>0.69874865423999999</v>
      </c>
      <c r="I31" s="219">
        <v>0.64197687271000003</v>
      </c>
      <c r="J31" s="219">
        <v>0.59935080993000001</v>
      </c>
      <c r="K31" s="219">
        <v>0.56298645642</v>
      </c>
      <c r="L31" s="219">
        <v>0.58158327946999999</v>
      </c>
      <c r="M31" s="219">
        <v>0.61269813080000002</v>
      </c>
      <c r="N31" s="219">
        <v>0.65628707311000001</v>
      </c>
      <c r="O31" s="219">
        <v>0.66726835489000003</v>
      </c>
      <c r="P31" s="219">
        <v>0.64662000535999997</v>
      </c>
      <c r="Q31" s="219">
        <v>0.74202170730999994</v>
      </c>
      <c r="R31" s="219">
        <v>0.74405583656999996</v>
      </c>
      <c r="S31" s="219">
        <v>0.76451173335</v>
      </c>
      <c r="T31" s="219">
        <v>0.76251124416000005</v>
      </c>
      <c r="U31" s="219">
        <v>0.72065552233999997</v>
      </c>
      <c r="V31" s="219">
        <v>0.67861893360000003</v>
      </c>
      <c r="W31" s="219">
        <v>0.61044572575</v>
      </c>
      <c r="X31" s="219">
        <v>0.63602465923999996</v>
      </c>
      <c r="Y31" s="219">
        <v>0.66316027391999999</v>
      </c>
      <c r="Z31" s="219">
        <v>0.69347559964000005</v>
      </c>
      <c r="AA31" s="219">
        <v>0.68695957128999996</v>
      </c>
      <c r="AB31" s="219">
        <v>0.62321042714999997</v>
      </c>
      <c r="AC31" s="219">
        <v>0.72481235841000002</v>
      </c>
      <c r="AD31" s="219">
        <v>0.70297567564999996</v>
      </c>
      <c r="AE31" s="219">
        <v>0.74254366317999998</v>
      </c>
      <c r="AF31" s="219">
        <v>0.71409640716</v>
      </c>
      <c r="AG31" s="219">
        <v>0.68885491273999999</v>
      </c>
      <c r="AH31" s="219">
        <v>0.66125724404999997</v>
      </c>
      <c r="AI31" s="219">
        <v>0.59002586293000003</v>
      </c>
      <c r="AJ31" s="219">
        <v>0.62895290867999998</v>
      </c>
      <c r="AK31" s="219">
        <v>0.62990527081000003</v>
      </c>
      <c r="AL31" s="219">
        <v>0.70772483697999999</v>
      </c>
      <c r="AM31" s="219">
        <v>0.72805772082999998</v>
      </c>
      <c r="AN31" s="219">
        <v>0.64836588280999996</v>
      </c>
      <c r="AO31" s="219">
        <v>0.70512931918999999</v>
      </c>
      <c r="AP31" s="219">
        <v>0.74434707294000002</v>
      </c>
      <c r="AQ31" s="219">
        <v>0.78799348736999997</v>
      </c>
      <c r="AR31" s="219">
        <v>0.75373123325000002</v>
      </c>
      <c r="AS31" s="219">
        <v>0.74149163884000002</v>
      </c>
      <c r="AT31" s="219">
        <v>0.66669768662999995</v>
      </c>
      <c r="AU31" s="219">
        <v>0.63265509708000001</v>
      </c>
      <c r="AV31" s="219">
        <v>0.66925872155999999</v>
      </c>
      <c r="AW31" s="219">
        <v>0.65078009999999997</v>
      </c>
      <c r="AX31" s="219">
        <v>0.72391159999999999</v>
      </c>
      <c r="AY31" s="219">
        <v>0.71025859999999996</v>
      </c>
      <c r="AZ31" s="331">
        <v>0.64060159999999999</v>
      </c>
      <c r="BA31" s="331">
        <v>0.71807549999999998</v>
      </c>
      <c r="BB31" s="331">
        <v>0.749664</v>
      </c>
      <c r="BC31" s="331">
        <v>0.80842029999999998</v>
      </c>
      <c r="BD31" s="331">
        <v>0.80010199999999998</v>
      </c>
      <c r="BE31" s="331">
        <v>0.73625470000000004</v>
      </c>
      <c r="BF31" s="331">
        <v>0.68164979999999997</v>
      </c>
      <c r="BG31" s="331">
        <v>0.63946890000000001</v>
      </c>
      <c r="BH31" s="331">
        <v>0.66276069999999998</v>
      </c>
      <c r="BI31" s="331">
        <v>0.66621549999999996</v>
      </c>
      <c r="BJ31" s="331">
        <v>0.71728530000000001</v>
      </c>
      <c r="BK31" s="331">
        <v>0.74605960000000004</v>
      </c>
      <c r="BL31" s="331">
        <v>0.67320100000000005</v>
      </c>
      <c r="BM31" s="331">
        <v>0.76910089999999998</v>
      </c>
      <c r="BN31" s="331">
        <v>0.78016070000000004</v>
      </c>
      <c r="BO31" s="331">
        <v>0.82010850000000002</v>
      </c>
      <c r="BP31" s="331">
        <v>0.80062580000000005</v>
      </c>
      <c r="BQ31" s="331">
        <v>0.76587320000000003</v>
      </c>
      <c r="BR31" s="331">
        <v>0.72299740000000001</v>
      </c>
      <c r="BS31" s="331">
        <v>0.67583789999999999</v>
      </c>
      <c r="BT31" s="331">
        <v>0.70842400000000005</v>
      </c>
      <c r="BU31" s="331">
        <v>0.7100611</v>
      </c>
      <c r="BV31" s="331">
        <v>0.76790080000000005</v>
      </c>
    </row>
    <row r="32" spans="1:74" ht="11.1" customHeight="1">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331"/>
      <c r="BA32" s="331"/>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1.1" customHeight="1">
      <c r="A33" s="16"/>
      <c r="B33" s="29" t="s">
        <v>260</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335"/>
      <c r="BA33" s="335"/>
      <c r="BB33" s="335"/>
      <c r="BC33" s="335"/>
      <c r="BD33" s="335"/>
      <c r="BE33" s="335"/>
      <c r="BF33" s="335"/>
      <c r="BG33" s="335"/>
      <c r="BH33" s="335"/>
      <c r="BI33" s="335"/>
      <c r="BJ33" s="335"/>
      <c r="BK33" s="335"/>
      <c r="BL33" s="335"/>
      <c r="BM33" s="335"/>
      <c r="BN33" s="335"/>
      <c r="BO33" s="335"/>
      <c r="BP33" s="335"/>
      <c r="BQ33" s="335"/>
      <c r="BR33" s="335"/>
      <c r="BS33" s="335"/>
      <c r="BT33" s="335"/>
      <c r="BU33" s="335"/>
      <c r="BV33" s="335"/>
    </row>
    <row r="34" spans="1:74" ht="11.1" customHeight="1">
      <c r="A34" s="26" t="s">
        <v>835</v>
      </c>
      <c r="B34" s="30" t="s">
        <v>109</v>
      </c>
      <c r="C34" s="219">
        <v>9.1627680619999996</v>
      </c>
      <c r="D34" s="219">
        <v>8.2411663910000001</v>
      </c>
      <c r="E34" s="219">
        <v>8.2334240540000003</v>
      </c>
      <c r="F34" s="219">
        <v>7.3997256690000004</v>
      </c>
      <c r="G34" s="219">
        <v>7.706822786</v>
      </c>
      <c r="H34" s="219">
        <v>8.0366164740000006</v>
      </c>
      <c r="I34" s="219">
        <v>8.4119153559999997</v>
      </c>
      <c r="J34" s="219">
        <v>8.4738037950000002</v>
      </c>
      <c r="K34" s="219">
        <v>7.7220179010000001</v>
      </c>
      <c r="L34" s="219">
        <v>7.5376747660000003</v>
      </c>
      <c r="M34" s="219">
        <v>7.8270566549999998</v>
      </c>
      <c r="N34" s="219">
        <v>9.2634061479999996</v>
      </c>
      <c r="O34" s="219">
        <v>9.3327642419999997</v>
      </c>
      <c r="P34" s="219">
        <v>8.1399614820000004</v>
      </c>
      <c r="Q34" s="219">
        <v>8.3798409060000001</v>
      </c>
      <c r="R34" s="219">
        <v>7.53551533</v>
      </c>
      <c r="S34" s="219">
        <v>7.616988847</v>
      </c>
      <c r="T34" s="219">
        <v>7.9295548800000004</v>
      </c>
      <c r="U34" s="219">
        <v>8.4212273240000002</v>
      </c>
      <c r="V34" s="219">
        <v>8.4447273680000006</v>
      </c>
      <c r="W34" s="219">
        <v>7.5986507200000002</v>
      </c>
      <c r="X34" s="219">
        <v>7.6153242079999997</v>
      </c>
      <c r="Y34" s="219">
        <v>7.8260977509999998</v>
      </c>
      <c r="Z34" s="219">
        <v>8.6207565309999996</v>
      </c>
      <c r="AA34" s="219">
        <v>8.7190320880000005</v>
      </c>
      <c r="AB34" s="219">
        <v>8.0085412369999993</v>
      </c>
      <c r="AC34" s="219">
        <v>7.7238534049999998</v>
      </c>
      <c r="AD34" s="219">
        <v>7.2639717050000003</v>
      </c>
      <c r="AE34" s="219">
        <v>7.6561025069999999</v>
      </c>
      <c r="AF34" s="219">
        <v>7.7743149000000003</v>
      </c>
      <c r="AG34" s="219">
        <v>8.3310838660000002</v>
      </c>
      <c r="AH34" s="219">
        <v>8.2698808689999996</v>
      </c>
      <c r="AI34" s="219">
        <v>7.406777366</v>
      </c>
      <c r="AJ34" s="219">
        <v>7.6154528859999999</v>
      </c>
      <c r="AK34" s="219">
        <v>7.8086509160000004</v>
      </c>
      <c r="AL34" s="219">
        <v>8.4373815140000001</v>
      </c>
      <c r="AM34" s="219">
        <v>8.9813378620000002</v>
      </c>
      <c r="AN34" s="219">
        <v>8.0334229760000007</v>
      </c>
      <c r="AO34" s="219">
        <v>8.3891495549999995</v>
      </c>
      <c r="AP34" s="219">
        <v>7.5260571030000003</v>
      </c>
      <c r="AQ34" s="219">
        <v>7.6033388999999998</v>
      </c>
      <c r="AR34" s="219">
        <v>7.7307462239999998</v>
      </c>
      <c r="AS34" s="219">
        <v>8.2608242979999993</v>
      </c>
      <c r="AT34" s="219">
        <v>8.1788581029999996</v>
      </c>
      <c r="AU34" s="219">
        <v>7.6346855290000004</v>
      </c>
      <c r="AV34" s="219">
        <v>7.7440820029999999</v>
      </c>
      <c r="AW34" s="219">
        <v>8.0121219999999997</v>
      </c>
      <c r="AX34" s="219">
        <v>8.980397</v>
      </c>
      <c r="AY34" s="219">
        <v>9.3395100000000006</v>
      </c>
      <c r="AZ34" s="331">
        <v>7.9813590000000003</v>
      </c>
      <c r="BA34" s="331">
        <v>8.2855729999999994</v>
      </c>
      <c r="BB34" s="331">
        <v>7.5129570000000001</v>
      </c>
      <c r="BC34" s="331">
        <v>7.6873909999999999</v>
      </c>
      <c r="BD34" s="331">
        <v>7.8417700000000004</v>
      </c>
      <c r="BE34" s="331">
        <v>8.3078590000000005</v>
      </c>
      <c r="BF34" s="331">
        <v>8.3467929999999999</v>
      </c>
      <c r="BG34" s="331">
        <v>7.5837240000000001</v>
      </c>
      <c r="BH34" s="331">
        <v>7.7286419999999998</v>
      </c>
      <c r="BI34" s="331">
        <v>7.8424959999999997</v>
      </c>
      <c r="BJ34" s="331">
        <v>8.9066980000000004</v>
      </c>
      <c r="BK34" s="331">
        <v>9.1663650000000008</v>
      </c>
      <c r="BL34" s="331">
        <v>8.0933960000000003</v>
      </c>
      <c r="BM34" s="331">
        <v>8.3339390000000009</v>
      </c>
      <c r="BN34" s="331">
        <v>7.5765200000000004</v>
      </c>
      <c r="BO34" s="331">
        <v>7.7512249999999998</v>
      </c>
      <c r="BP34" s="331">
        <v>7.8962890000000003</v>
      </c>
      <c r="BQ34" s="331">
        <v>8.367915</v>
      </c>
      <c r="BR34" s="331">
        <v>8.4093509999999991</v>
      </c>
      <c r="BS34" s="331">
        <v>7.6365949999999998</v>
      </c>
      <c r="BT34" s="331">
        <v>7.7977920000000003</v>
      </c>
      <c r="BU34" s="331">
        <v>7.9029090000000002</v>
      </c>
      <c r="BV34" s="331">
        <v>8.9598659999999999</v>
      </c>
    </row>
    <row r="35" spans="1:74" ht="11.1" customHeight="1">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336"/>
      <c r="BA35" s="336"/>
      <c r="BB35" s="336"/>
      <c r="BC35" s="336"/>
      <c r="BD35" s="336"/>
      <c r="BE35" s="336"/>
      <c r="BF35" s="336"/>
      <c r="BG35" s="336"/>
      <c r="BH35" s="336"/>
      <c r="BI35" s="336"/>
      <c r="BJ35" s="336"/>
      <c r="BK35" s="336"/>
      <c r="BL35" s="336"/>
      <c r="BM35" s="336"/>
      <c r="BN35" s="336"/>
      <c r="BO35" s="336"/>
      <c r="BP35" s="336"/>
      <c r="BQ35" s="336"/>
      <c r="BR35" s="336"/>
      <c r="BS35" s="336"/>
      <c r="BT35" s="336"/>
      <c r="BU35" s="336"/>
      <c r="BV35" s="336"/>
    </row>
    <row r="36" spans="1:74" ht="11.1" customHeight="1">
      <c r="A36" s="16"/>
      <c r="B36" s="31" t="s">
        <v>141</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336"/>
      <c r="BA36" s="336"/>
      <c r="BB36" s="336"/>
      <c r="BC36" s="336"/>
      <c r="BD36" s="336"/>
      <c r="BE36" s="336"/>
      <c r="BF36" s="336"/>
      <c r="BG36" s="336"/>
      <c r="BH36" s="336"/>
      <c r="BI36" s="336"/>
      <c r="BJ36" s="336"/>
      <c r="BK36" s="336"/>
      <c r="BL36" s="336"/>
      <c r="BM36" s="336"/>
      <c r="BN36" s="336"/>
      <c r="BO36" s="336"/>
      <c r="BP36" s="336"/>
      <c r="BQ36" s="336"/>
      <c r="BR36" s="336"/>
      <c r="BS36" s="336"/>
      <c r="BT36" s="336"/>
      <c r="BU36" s="336"/>
      <c r="BV36" s="336"/>
    </row>
    <row r="37" spans="1:74" ht="11.1" customHeight="1">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332"/>
      <c r="BA37" s="332"/>
      <c r="BB37" s="332"/>
      <c r="BC37" s="332"/>
      <c r="BD37" s="332"/>
      <c r="BE37" s="332"/>
      <c r="BF37" s="332"/>
      <c r="BG37" s="332"/>
      <c r="BH37" s="332"/>
      <c r="BI37" s="332"/>
      <c r="BJ37" s="332"/>
      <c r="BK37" s="332"/>
      <c r="BL37" s="332"/>
      <c r="BM37" s="332"/>
      <c r="BN37" s="332"/>
      <c r="BO37" s="332"/>
      <c r="BP37" s="332"/>
      <c r="BQ37" s="332"/>
      <c r="BR37" s="332"/>
      <c r="BS37" s="332"/>
      <c r="BT37" s="332"/>
      <c r="BU37" s="332"/>
      <c r="BV37" s="332"/>
    </row>
    <row r="38" spans="1:74" ht="11.1" customHeight="1">
      <c r="A38" s="19"/>
      <c r="B38" s="22" t="s">
        <v>259</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332"/>
      <c r="BA38" s="332"/>
      <c r="BB38" s="332"/>
      <c r="BC38" s="332"/>
      <c r="BD38" s="332"/>
      <c r="BE38" s="332"/>
      <c r="BF38" s="332"/>
      <c r="BG38" s="332"/>
      <c r="BH38" s="332"/>
      <c r="BI38" s="332"/>
      <c r="BJ38" s="332"/>
      <c r="BK38" s="332"/>
      <c r="BL38" s="332"/>
      <c r="BM38" s="332"/>
      <c r="BN38" s="332"/>
      <c r="BO38" s="332"/>
      <c r="BP38" s="332"/>
      <c r="BQ38" s="332"/>
      <c r="BR38" s="332"/>
      <c r="BS38" s="332"/>
      <c r="BT38" s="332"/>
      <c r="BU38" s="332"/>
      <c r="BV38" s="332"/>
    </row>
    <row r="39" spans="1:74" ht="11.1" customHeight="1">
      <c r="A39" s="19" t="s">
        <v>1078</v>
      </c>
      <c r="B39" s="32" t="s">
        <v>114</v>
      </c>
      <c r="C39" s="219">
        <v>75.48</v>
      </c>
      <c r="D39" s="219">
        <v>74.58</v>
      </c>
      <c r="E39" s="219">
        <v>77.430000000000007</v>
      </c>
      <c r="F39" s="219">
        <v>80.83</v>
      </c>
      <c r="G39" s="219">
        <v>72.66</v>
      </c>
      <c r="H39" s="219">
        <v>72.66</v>
      </c>
      <c r="I39" s="219">
        <v>73.73</v>
      </c>
      <c r="J39" s="219">
        <v>74.58</v>
      </c>
      <c r="K39" s="219">
        <v>73.849999999999994</v>
      </c>
      <c r="L39" s="219">
        <v>77.77</v>
      </c>
      <c r="M39" s="219">
        <v>81.05</v>
      </c>
      <c r="N39" s="219">
        <v>85.95</v>
      </c>
      <c r="O39" s="219">
        <v>88.28</v>
      </c>
      <c r="P39" s="219">
        <v>90.85</v>
      </c>
      <c r="Q39" s="219">
        <v>102.43</v>
      </c>
      <c r="R39" s="219">
        <v>112.65</v>
      </c>
      <c r="S39" s="219">
        <v>107.82</v>
      </c>
      <c r="T39" s="219">
        <v>104.23</v>
      </c>
      <c r="U39" s="219">
        <v>104.68</v>
      </c>
      <c r="V39" s="219">
        <v>97.7</v>
      </c>
      <c r="W39" s="219">
        <v>99.39</v>
      </c>
      <c r="X39" s="219">
        <v>100.67</v>
      </c>
      <c r="Y39" s="219">
        <v>107.28</v>
      </c>
      <c r="Z39" s="219">
        <v>105.69</v>
      </c>
      <c r="AA39" s="219">
        <v>104.7</v>
      </c>
      <c r="AB39" s="219">
        <v>107.18</v>
      </c>
      <c r="AC39" s="219">
        <v>110.92</v>
      </c>
      <c r="AD39" s="219">
        <v>109.69</v>
      </c>
      <c r="AE39" s="219">
        <v>103.23</v>
      </c>
      <c r="AF39" s="219">
        <v>91.96</v>
      </c>
      <c r="AG39" s="219">
        <v>92.83</v>
      </c>
      <c r="AH39" s="219">
        <v>97.71</v>
      </c>
      <c r="AI39" s="219">
        <v>101.97</v>
      </c>
      <c r="AJ39" s="219">
        <v>100.02</v>
      </c>
      <c r="AK39" s="219">
        <v>96.78</v>
      </c>
      <c r="AL39" s="219">
        <v>95.06</v>
      </c>
      <c r="AM39" s="219">
        <v>100.78</v>
      </c>
      <c r="AN39" s="219">
        <v>101.45</v>
      </c>
      <c r="AO39" s="219">
        <v>101.23</v>
      </c>
      <c r="AP39" s="219">
        <v>99.5</v>
      </c>
      <c r="AQ39" s="219">
        <v>100.17</v>
      </c>
      <c r="AR39" s="219">
        <v>98.67</v>
      </c>
      <c r="AS39" s="219">
        <v>103.85</v>
      </c>
      <c r="AT39" s="219">
        <v>106.2</v>
      </c>
      <c r="AU39" s="219">
        <v>105.7</v>
      </c>
      <c r="AV39" s="219">
        <v>100.41</v>
      </c>
      <c r="AW39" s="219">
        <v>93.3</v>
      </c>
      <c r="AX39" s="219">
        <v>102.13</v>
      </c>
      <c r="AY39" s="219">
        <v>99.12</v>
      </c>
      <c r="AZ39" s="331">
        <v>99.5</v>
      </c>
      <c r="BA39" s="331">
        <v>98.5</v>
      </c>
      <c r="BB39" s="331">
        <v>97.5</v>
      </c>
      <c r="BC39" s="331">
        <v>98.5</v>
      </c>
      <c r="BD39" s="331">
        <v>99.5</v>
      </c>
      <c r="BE39" s="331">
        <v>99.5</v>
      </c>
      <c r="BF39" s="331">
        <v>99.5</v>
      </c>
      <c r="BG39" s="331">
        <v>97.5</v>
      </c>
      <c r="BH39" s="331">
        <v>95.5</v>
      </c>
      <c r="BI39" s="331">
        <v>93.5</v>
      </c>
      <c r="BJ39" s="331">
        <v>94.5</v>
      </c>
      <c r="BK39" s="331">
        <v>94.5</v>
      </c>
      <c r="BL39" s="331">
        <v>94.5</v>
      </c>
      <c r="BM39" s="331">
        <v>92.5</v>
      </c>
      <c r="BN39" s="331">
        <v>92.5</v>
      </c>
      <c r="BO39" s="331">
        <v>94.5</v>
      </c>
      <c r="BP39" s="331">
        <v>96.5</v>
      </c>
      <c r="BQ39" s="331">
        <v>96.5</v>
      </c>
      <c r="BR39" s="331">
        <v>95.5</v>
      </c>
      <c r="BS39" s="331">
        <v>94.5</v>
      </c>
      <c r="BT39" s="331">
        <v>92.5</v>
      </c>
      <c r="BU39" s="331">
        <v>92.5</v>
      </c>
      <c r="BV39" s="331">
        <v>92.5</v>
      </c>
    </row>
    <row r="40" spans="1:74" ht="11.1" customHeight="1">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332"/>
      <c r="BA40" s="332"/>
      <c r="BB40" s="332"/>
      <c r="BC40" s="332"/>
      <c r="BD40" s="332"/>
      <c r="BE40" s="332"/>
      <c r="BF40" s="332"/>
      <c r="BG40" s="332"/>
      <c r="BH40" s="332"/>
      <c r="BI40" s="332"/>
      <c r="BJ40" s="332"/>
      <c r="BK40" s="332"/>
      <c r="BL40" s="332"/>
      <c r="BM40" s="332"/>
      <c r="BN40" s="332"/>
      <c r="BO40" s="332"/>
      <c r="BP40" s="332"/>
      <c r="BQ40" s="332"/>
      <c r="BR40" s="332"/>
      <c r="BS40" s="332"/>
      <c r="BT40" s="332"/>
      <c r="BU40" s="332"/>
      <c r="BV40" s="332"/>
    </row>
    <row r="41" spans="1:74" ht="11.1" customHeight="1">
      <c r="A41" s="634"/>
      <c r="B41" s="29" t="s">
        <v>1123</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336"/>
      <c r="BA41" s="336"/>
      <c r="BB41" s="336"/>
      <c r="BC41" s="336"/>
      <c r="BD41" s="336"/>
      <c r="BE41" s="336"/>
      <c r="BF41" s="336"/>
      <c r="BG41" s="336"/>
      <c r="BH41" s="336"/>
      <c r="BI41" s="336"/>
      <c r="BJ41" s="336"/>
      <c r="BK41" s="336"/>
      <c r="BL41" s="336"/>
      <c r="BM41" s="336"/>
      <c r="BN41" s="336"/>
      <c r="BO41" s="336"/>
      <c r="BP41" s="336"/>
      <c r="BQ41" s="336"/>
      <c r="BR41" s="336"/>
      <c r="BS41" s="336"/>
      <c r="BT41" s="336"/>
      <c r="BU41" s="336"/>
      <c r="BV41" s="336"/>
    </row>
    <row r="42" spans="1:74" ht="11.1" customHeight="1">
      <c r="A42" s="635" t="s">
        <v>151</v>
      </c>
      <c r="B42" s="30" t="s">
        <v>115</v>
      </c>
      <c r="C42" s="219">
        <v>5.83</v>
      </c>
      <c r="D42" s="219">
        <v>5.32</v>
      </c>
      <c r="E42" s="219">
        <v>4.29</v>
      </c>
      <c r="F42" s="219">
        <v>4.03</v>
      </c>
      <c r="G42" s="219">
        <v>4.1399999999999997</v>
      </c>
      <c r="H42" s="219">
        <v>4.8</v>
      </c>
      <c r="I42" s="219">
        <v>4.63</v>
      </c>
      <c r="J42" s="219">
        <v>4.32</v>
      </c>
      <c r="K42" s="219">
        <v>3.89</v>
      </c>
      <c r="L42" s="219">
        <v>3.43</v>
      </c>
      <c r="M42" s="219">
        <v>3.71</v>
      </c>
      <c r="N42" s="219">
        <v>4.25</v>
      </c>
      <c r="O42" s="219">
        <v>4.49</v>
      </c>
      <c r="P42" s="219">
        <v>4.09</v>
      </c>
      <c r="Q42" s="219">
        <v>3.97</v>
      </c>
      <c r="R42" s="219">
        <v>4.25</v>
      </c>
      <c r="S42" s="219">
        <v>4.3099999999999996</v>
      </c>
      <c r="T42" s="219">
        <v>4.55</v>
      </c>
      <c r="U42" s="219">
        <v>4.42</v>
      </c>
      <c r="V42" s="219">
        <v>4.05</v>
      </c>
      <c r="W42" s="219">
        <v>3.9</v>
      </c>
      <c r="X42" s="219">
        <v>3.56</v>
      </c>
      <c r="Y42" s="219">
        <v>3.24</v>
      </c>
      <c r="Z42" s="219">
        <v>3.17</v>
      </c>
      <c r="AA42" s="219">
        <v>2.67</v>
      </c>
      <c r="AB42" s="219">
        <v>2.5</v>
      </c>
      <c r="AC42" s="219">
        <v>2.1800000000000002</v>
      </c>
      <c r="AD42" s="219">
        <v>1.95</v>
      </c>
      <c r="AE42" s="219">
        <v>2.4300000000000002</v>
      </c>
      <c r="AF42" s="219">
        <v>2.46</v>
      </c>
      <c r="AG42" s="219">
        <v>2.95</v>
      </c>
      <c r="AH42" s="219">
        <v>2.84</v>
      </c>
      <c r="AI42" s="219">
        <v>2.8479999999999999</v>
      </c>
      <c r="AJ42" s="219">
        <v>3.3170000000000002</v>
      </c>
      <c r="AK42" s="219">
        <v>3.5405000000000002</v>
      </c>
      <c r="AL42" s="219">
        <v>3.3414999999999999</v>
      </c>
      <c r="AM42" s="219">
        <v>3.33</v>
      </c>
      <c r="AN42" s="219">
        <v>3.33</v>
      </c>
      <c r="AO42" s="219">
        <v>3.81</v>
      </c>
      <c r="AP42" s="219">
        <v>4.17</v>
      </c>
      <c r="AQ42" s="219">
        <v>4.04</v>
      </c>
      <c r="AR42" s="219">
        <v>3.8260000000000001</v>
      </c>
      <c r="AS42" s="219">
        <v>3.62</v>
      </c>
      <c r="AT42" s="219">
        <v>3.4249999999999998</v>
      </c>
      <c r="AU42" s="219">
        <v>3.6190000000000002</v>
      </c>
      <c r="AV42" s="219">
        <v>3.677</v>
      </c>
      <c r="AW42" s="219">
        <v>3.6379999999999999</v>
      </c>
      <c r="AX42" s="219">
        <v>4.24</v>
      </c>
      <c r="AY42" s="219">
        <v>4.7130000000000001</v>
      </c>
      <c r="AZ42" s="331">
        <v>4.7461339999999996</v>
      </c>
      <c r="BA42" s="331">
        <v>4.3221540000000003</v>
      </c>
      <c r="BB42" s="331">
        <v>4.0092309999999998</v>
      </c>
      <c r="BC42" s="331">
        <v>3.830527</v>
      </c>
      <c r="BD42" s="331">
        <v>3.9341590000000002</v>
      </c>
      <c r="BE42" s="331">
        <v>4.0516129999999997</v>
      </c>
      <c r="BF42" s="331">
        <v>4.0496540000000003</v>
      </c>
      <c r="BG42" s="331">
        <v>4.0302809999999996</v>
      </c>
      <c r="BH42" s="331">
        <v>4.0228339999999996</v>
      </c>
      <c r="BI42" s="331">
        <v>4.126182</v>
      </c>
      <c r="BJ42" s="331">
        <v>4.163888</v>
      </c>
      <c r="BK42" s="331">
        <v>4.1960879999999996</v>
      </c>
      <c r="BL42" s="331">
        <v>4.1706799999999999</v>
      </c>
      <c r="BM42" s="331">
        <v>4.0231820000000003</v>
      </c>
      <c r="BN42" s="331">
        <v>3.8924479999999999</v>
      </c>
      <c r="BO42" s="331">
        <v>3.8185009999999999</v>
      </c>
      <c r="BP42" s="331">
        <v>3.9901610000000001</v>
      </c>
      <c r="BQ42" s="331">
        <v>4.0979510000000001</v>
      </c>
      <c r="BR42" s="331">
        <v>4.1177130000000002</v>
      </c>
      <c r="BS42" s="331">
        <v>4.1082369999999999</v>
      </c>
      <c r="BT42" s="331">
        <v>4.1963710000000001</v>
      </c>
      <c r="BU42" s="331">
        <v>4.2895580000000004</v>
      </c>
      <c r="BV42" s="331">
        <v>4.3869790000000002</v>
      </c>
    </row>
    <row r="43" spans="1:74" ht="11.1" customHeight="1">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335"/>
      <c r="BA43" s="335"/>
      <c r="BB43" s="335"/>
      <c r="BC43" s="335"/>
      <c r="BD43" s="335"/>
      <c r="BE43" s="335"/>
      <c r="BF43" s="335"/>
      <c r="BG43" s="335"/>
      <c r="BH43" s="335"/>
      <c r="BI43" s="335"/>
      <c r="BJ43" s="335"/>
      <c r="BK43" s="335"/>
      <c r="BL43" s="335"/>
      <c r="BM43" s="335"/>
      <c r="BN43" s="335"/>
      <c r="BO43" s="335"/>
      <c r="BP43" s="335"/>
      <c r="BQ43" s="335"/>
      <c r="BR43" s="335"/>
      <c r="BS43" s="335"/>
      <c r="BT43" s="335"/>
      <c r="BU43" s="335"/>
      <c r="BV43" s="335"/>
    </row>
    <row r="44" spans="1:74" ht="11.1" customHeight="1">
      <c r="A44" s="33"/>
      <c r="B44" s="29" t="s">
        <v>1086</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335"/>
      <c r="BA44" s="335"/>
      <c r="BB44" s="335"/>
      <c r="BC44" s="335"/>
      <c r="BD44" s="335"/>
      <c r="BE44" s="335"/>
      <c r="BF44" s="335"/>
      <c r="BG44" s="335"/>
      <c r="BH44" s="335"/>
      <c r="BI44" s="335"/>
      <c r="BJ44" s="335"/>
      <c r="BK44" s="335"/>
      <c r="BL44" s="335"/>
      <c r="BM44" s="335"/>
      <c r="BN44" s="335"/>
      <c r="BO44" s="335"/>
      <c r="BP44" s="335"/>
      <c r="BQ44" s="335"/>
      <c r="BR44" s="335"/>
      <c r="BS44" s="335"/>
      <c r="BT44" s="335"/>
      <c r="BU44" s="335"/>
      <c r="BV44" s="335"/>
    </row>
    <row r="45" spans="1:74" ht="11.1" customHeight="1">
      <c r="A45" s="26" t="s">
        <v>716</v>
      </c>
      <c r="B45" s="30" t="s">
        <v>115</v>
      </c>
      <c r="C45" s="219">
        <v>2.23</v>
      </c>
      <c r="D45" s="219">
        <v>2.27</v>
      </c>
      <c r="E45" s="219">
        <v>2.31</v>
      </c>
      <c r="F45" s="219">
        <v>2.29</v>
      </c>
      <c r="G45" s="219">
        <v>2.2599999999999998</v>
      </c>
      <c r="H45" s="219">
        <v>2.25</v>
      </c>
      <c r="I45" s="219">
        <v>2.27</v>
      </c>
      <c r="J45" s="219">
        <v>2.2999999999999998</v>
      </c>
      <c r="K45" s="219">
        <v>2.2799999999999998</v>
      </c>
      <c r="L45" s="219">
        <v>2.27</v>
      </c>
      <c r="M45" s="219">
        <v>2.2599999999999998</v>
      </c>
      <c r="N45" s="219">
        <v>2.23</v>
      </c>
      <c r="O45" s="219">
        <v>2.3199999999999998</v>
      </c>
      <c r="P45" s="219">
        <v>2.35</v>
      </c>
      <c r="Q45" s="219">
        <v>2.34</v>
      </c>
      <c r="R45" s="219">
        <v>2.38</v>
      </c>
      <c r="S45" s="219">
        <v>2.4300000000000002</v>
      </c>
      <c r="T45" s="219">
        <v>2.4</v>
      </c>
      <c r="U45" s="219">
        <v>2.44</v>
      </c>
      <c r="V45" s="219">
        <v>2.4700000000000002</v>
      </c>
      <c r="W45" s="219">
        <v>2.44</v>
      </c>
      <c r="X45" s="219">
        <v>2.39</v>
      </c>
      <c r="Y45" s="219">
        <v>2.37</v>
      </c>
      <c r="Z45" s="219">
        <v>2.34</v>
      </c>
      <c r="AA45" s="219">
        <v>2.37</v>
      </c>
      <c r="AB45" s="219">
        <v>2.38</v>
      </c>
      <c r="AC45" s="219">
        <v>2.39</v>
      </c>
      <c r="AD45" s="219">
        <v>2.42</v>
      </c>
      <c r="AE45" s="219">
        <v>2.42</v>
      </c>
      <c r="AF45" s="219">
        <v>2.36</v>
      </c>
      <c r="AG45" s="219">
        <v>2.4</v>
      </c>
      <c r="AH45" s="219">
        <v>2.4</v>
      </c>
      <c r="AI45" s="219">
        <v>2.38</v>
      </c>
      <c r="AJ45" s="219">
        <v>2.36</v>
      </c>
      <c r="AK45" s="219">
        <v>2.36</v>
      </c>
      <c r="AL45" s="219">
        <v>2.36</v>
      </c>
      <c r="AM45" s="219">
        <v>2.35</v>
      </c>
      <c r="AN45" s="219">
        <v>2.35</v>
      </c>
      <c r="AO45" s="219">
        <v>2.35</v>
      </c>
      <c r="AP45" s="219">
        <v>2.38</v>
      </c>
      <c r="AQ45" s="219">
        <v>2.37</v>
      </c>
      <c r="AR45" s="219">
        <v>2.36</v>
      </c>
      <c r="AS45" s="219">
        <v>2.3199999999999998</v>
      </c>
      <c r="AT45" s="219">
        <v>2.33</v>
      </c>
      <c r="AU45" s="219">
        <v>2.35</v>
      </c>
      <c r="AV45" s="219">
        <v>2.35</v>
      </c>
      <c r="AW45" s="219">
        <v>2.33</v>
      </c>
      <c r="AX45" s="219">
        <v>2.3417020000000002</v>
      </c>
      <c r="AY45" s="219">
        <v>2.3523329999999998</v>
      </c>
      <c r="AZ45" s="331">
        <v>2.3727830000000001</v>
      </c>
      <c r="BA45" s="331">
        <v>2.3828939999999998</v>
      </c>
      <c r="BB45" s="331">
        <v>2.3725360000000002</v>
      </c>
      <c r="BC45" s="331">
        <v>2.3617379999999999</v>
      </c>
      <c r="BD45" s="331">
        <v>2.35128</v>
      </c>
      <c r="BE45" s="331">
        <v>2.370546</v>
      </c>
      <c r="BF45" s="331">
        <v>2.3600319999999999</v>
      </c>
      <c r="BG45" s="331">
        <v>2.350206</v>
      </c>
      <c r="BH45" s="331">
        <v>2.3502239999999999</v>
      </c>
      <c r="BI45" s="331">
        <v>2.340198</v>
      </c>
      <c r="BJ45" s="331">
        <v>2.3301729999999998</v>
      </c>
      <c r="BK45" s="331">
        <v>2.3689110000000002</v>
      </c>
      <c r="BL45" s="331">
        <v>2.389008</v>
      </c>
      <c r="BM45" s="331">
        <v>2.3989560000000001</v>
      </c>
      <c r="BN45" s="331">
        <v>2.3885149999999999</v>
      </c>
      <c r="BO45" s="331">
        <v>2.3782920000000001</v>
      </c>
      <c r="BP45" s="331">
        <v>2.368236</v>
      </c>
      <c r="BQ45" s="331">
        <v>2.388363</v>
      </c>
      <c r="BR45" s="331">
        <v>2.3780199999999998</v>
      </c>
      <c r="BS45" s="331">
        <v>2.3679760000000001</v>
      </c>
      <c r="BT45" s="331">
        <v>2.3676780000000002</v>
      </c>
      <c r="BU45" s="331">
        <v>2.3574310000000001</v>
      </c>
      <c r="BV45" s="331">
        <v>2.3476599999999999</v>
      </c>
    </row>
    <row r="46" spans="1:74" ht="11.1" customHeight="1">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332"/>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c r="A47" s="19"/>
      <c r="B47" s="20" t="s">
        <v>1087</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332"/>
      <c r="BA47" s="332"/>
      <c r="BB47" s="332"/>
      <c r="BC47" s="332"/>
      <c r="BD47" s="332"/>
      <c r="BE47" s="332"/>
      <c r="BF47" s="332"/>
      <c r="BG47" s="332"/>
      <c r="BH47" s="332"/>
      <c r="BI47" s="332"/>
      <c r="BJ47" s="332"/>
      <c r="BK47" s="332"/>
      <c r="BL47" s="332"/>
      <c r="BM47" s="332"/>
      <c r="BN47" s="332"/>
      <c r="BO47" s="332"/>
      <c r="BP47" s="332"/>
      <c r="BQ47" s="332"/>
      <c r="BR47" s="332"/>
      <c r="BS47" s="332"/>
      <c r="BT47" s="332"/>
      <c r="BU47" s="332"/>
      <c r="BV47" s="332"/>
    </row>
    <row r="48" spans="1:74" ht="11.1" customHeight="1">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332"/>
      <c r="BA48" s="332"/>
      <c r="BB48" s="332"/>
      <c r="BC48" s="332"/>
      <c r="BD48" s="332"/>
      <c r="BE48" s="332"/>
      <c r="BF48" s="332"/>
      <c r="BG48" s="332"/>
      <c r="BH48" s="332"/>
      <c r="BI48" s="332"/>
      <c r="BJ48" s="332"/>
      <c r="BK48" s="332"/>
      <c r="BL48" s="332"/>
      <c r="BM48" s="332"/>
      <c r="BN48" s="332"/>
      <c r="BO48" s="332"/>
      <c r="BP48" s="332"/>
      <c r="BQ48" s="332"/>
      <c r="BR48" s="332"/>
      <c r="BS48" s="332"/>
      <c r="BT48" s="332"/>
      <c r="BU48" s="332"/>
      <c r="BV48" s="332"/>
    </row>
    <row r="49" spans="1:74" ht="11.1" customHeight="1">
      <c r="A49" s="35"/>
      <c r="B49" s="36" t="s">
        <v>766</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332"/>
      <c r="BA49" s="332"/>
      <c r="BB49" s="332"/>
      <c r="BC49" s="332"/>
      <c r="BD49" s="332"/>
      <c r="BE49" s="332"/>
      <c r="BF49" s="332"/>
      <c r="BG49" s="332"/>
      <c r="BH49" s="332"/>
      <c r="BI49" s="332"/>
      <c r="BJ49" s="332"/>
      <c r="BK49" s="332"/>
      <c r="BL49" s="332"/>
      <c r="BM49" s="332"/>
      <c r="BN49" s="332"/>
      <c r="BO49" s="332"/>
      <c r="BP49" s="332"/>
      <c r="BQ49" s="332"/>
      <c r="BR49" s="332"/>
      <c r="BS49" s="332"/>
      <c r="BT49" s="332"/>
      <c r="BU49" s="332"/>
      <c r="BV49" s="332"/>
    </row>
    <row r="50" spans="1:74" ht="11.1" customHeight="1">
      <c r="A50" s="37" t="s">
        <v>767</v>
      </c>
      <c r="B50" s="38" t="s">
        <v>1242</v>
      </c>
      <c r="C50" s="243">
        <v>14566.266667</v>
      </c>
      <c r="D50" s="243">
        <v>14594.633333</v>
      </c>
      <c r="E50" s="243">
        <v>14632.2</v>
      </c>
      <c r="F50" s="243">
        <v>14697.011111</v>
      </c>
      <c r="G50" s="243">
        <v>14739.444444000001</v>
      </c>
      <c r="H50" s="243">
        <v>14777.544443999999</v>
      </c>
      <c r="I50" s="243">
        <v>14805.266667</v>
      </c>
      <c r="J50" s="243">
        <v>14839.233333</v>
      </c>
      <c r="K50" s="243">
        <v>14873.4</v>
      </c>
      <c r="L50" s="243">
        <v>14930.477778</v>
      </c>
      <c r="M50" s="243">
        <v>14948.011111</v>
      </c>
      <c r="N50" s="243">
        <v>14948.711111000001</v>
      </c>
      <c r="O50" s="243">
        <v>14885.585185</v>
      </c>
      <c r="P50" s="243">
        <v>14887.862963</v>
      </c>
      <c r="Q50" s="243">
        <v>14908.551852000001</v>
      </c>
      <c r="R50" s="243">
        <v>14982.051852000001</v>
      </c>
      <c r="S50" s="243">
        <v>15013.762962999999</v>
      </c>
      <c r="T50" s="243">
        <v>15038.085185</v>
      </c>
      <c r="U50" s="243">
        <v>15026.025926</v>
      </c>
      <c r="V50" s="243">
        <v>15057.314815</v>
      </c>
      <c r="W50" s="243">
        <v>15102.959258999999</v>
      </c>
      <c r="X50" s="243">
        <v>15188.1</v>
      </c>
      <c r="Y50" s="243">
        <v>15243.6</v>
      </c>
      <c r="Z50" s="243">
        <v>15294.6</v>
      </c>
      <c r="AA50" s="243">
        <v>15348.937037</v>
      </c>
      <c r="AB50" s="243">
        <v>15385.059259</v>
      </c>
      <c r="AC50" s="243">
        <v>15410.803704</v>
      </c>
      <c r="AD50" s="243">
        <v>15403.414815</v>
      </c>
      <c r="AE50" s="243">
        <v>15425.470369999999</v>
      </c>
      <c r="AF50" s="243">
        <v>15454.214814999999</v>
      </c>
      <c r="AG50" s="243">
        <v>15513.485185</v>
      </c>
      <c r="AH50" s="243">
        <v>15537.72963</v>
      </c>
      <c r="AI50" s="243">
        <v>15550.785185000001</v>
      </c>
      <c r="AJ50" s="243">
        <v>15532</v>
      </c>
      <c r="AK50" s="243">
        <v>15538.166667</v>
      </c>
      <c r="AL50" s="243">
        <v>15548.633333</v>
      </c>
      <c r="AM50" s="243">
        <v>15561.503704000001</v>
      </c>
      <c r="AN50" s="243">
        <v>15581.992593000001</v>
      </c>
      <c r="AO50" s="243">
        <v>15608.203704</v>
      </c>
      <c r="AP50" s="243">
        <v>15638.314815</v>
      </c>
      <c r="AQ50" s="243">
        <v>15677.337036999999</v>
      </c>
      <c r="AR50" s="243">
        <v>15723.448147999999</v>
      </c>
      <c r="AS50" s="243">
        <v>15776.648148</v>
      </c>
      <c r="AT50" s="243">
        <v>15836.937037</v>
      </c>
      <c r="AU50" s="243">
        <v>15904.314815</v>
      </c>
      <c r="AV50" s="243">
        <v>15912.418519000001</v>
      </c>
      <c r="AW50" s="243">
        <v>15943.596296</v>
      </c>
      <c r="AX50" s="243">
        <v>15971.545185000001</v>
      </c>
      <c r="AY50" s="243">
        <v>15988.816296000001</v>
      </c>
      <c r="AZ50" s="337">
        <v>16015.89</v>
      </c>
      <c r="BA50" s="337">
        <v>16045.33</v>
      </c>
      <c r="BB50" s="337">
        <v>16079.09</v>
      </c>
      <c r="BC50" s="337">
        <v>16111.77</v>
      </c>
      <c r="BD50" s="337">
        <v>16145.32</v>
      </c>
      <c r="BE50" s="337">
        <v>16177.65</v>
      </c>
      <c r="BF50" s="337">
        <v>16214.54</v>
      </c>
      <c r="BG50" s="337">
        <v>16253.88</v>
      </c>
      <c r="BH50" s="337">
        <v>16297.78</v>
      </c>
      <c r="BI50" s="337">
        <v>16340.46</v>
      </c>
      <c r="BJ50" s="337">
        <v>16384.009999999998</v>
      </c>
      <c r="BK50" s="337">
        <v>16429.53</v>
      </c>
      <c r="BL50" s="337">
        <v>16474.03</v>
      </c>
      <c r="BM50" s="337">
        <v>16518.59</v>
      </c>
      <c r="BN50" s="337">
        <v>16561.13</v>
      </c>
      <c r="BO50" s="337">
        <v>16607.400000000001</v>
      </c>
      <c r="BP50" s="337">
        <v>16655.29</v>
      </c>
      <c r="BQ50" s="337">
        <v>16707.87</v>
      </c>
      <c r="BR50" s="337">
        <v>16756.75</v>
      </c>
      <c r="BS50" s="337">
        <v>16804.97</v>
      </c>
      <c r="BT50" s="337">
        <v>16852.27</v>
      </c>
      <c r="BU50" s="337">
        <v>16899.39</v>
      </c>
      <c r="BV50" s="337">
        <v>16946.060000000001</v>
      </c>
    </row>
    <row r="51" spans="1:74" ht="11.1" customHeight="1">
      <c r="A51" s="37" t="s">
        <v>31</v>
      </c>
      <c r="B51" s="39" t="s">
        <v>14</v>
      </c>
      <c r="C51" s="68">
        <v>1.0714432566000001</v>
      </c>
      <c r="D51" s="68">
        <v>1.5974087517</v>
      </c>
      <c r="E51" s="68">
        <v>2.0427434913</v>
      </c>
      <c r="F51" s="68">
        <v>2.3970795543999999</v>
      </c>
      <c r="G51" s="68">
        <v>2.6806389981000001</v>
      </c>
      <c r="H51" s="68">
        <v>2.8855335241</v>
      </c>
      <c r="I51" s="68">
        <v>3.0027929181999999</v>
      </c>
      <c r="J51" s="68">
        <v>3.0567520475999999</v>
      </c>
      <c r="K51" s="68">
        <v>3.0388075693999999</v>
      </c>
      <c r="L51" s="68">
        <v>2.9249344276999998</v>
      </c>
      <c r="M51" s="68">
        <v>2.7837172393</v>
      </c>
      <c r="N51" s="68">
        <v>2.5904641739000001</v>
      </c>
      <c r="O51" s="68">
        <v>2.1921781731999999</v>
      </c>
      <c r="P51" s="68">
        <v>2.0091606477999999</v>
      </c>
      <c r="Q51" s="68">
        <v>1.8886555121999999</v>
      </c>
      <c r="R51" s="68">
        <v>1.9394469977</v>
      </c>
      <c r="S51" s="68">
        <v>1.8611184401</v>
      </c>
      <c r="T51" s="68">
        <v>1.7630854823</v>
      </c>
      <c r="U51" s="68">
        <v>1.4910860049000001</v>
      </c>
      <c r="V51" s="68">
        <v>1.4696276861999999</v>
      </c>
      <c r="W51" s="68">
        <v>1.5434215394999999</v>
      </c>
      <c r="X51" s="68">
        <v>1.725478756</v>
      </c>
      <c r="Y51" s="68">
        <v>1.9774462748999999</v>
      </c>
      <c r="Z51" s="68">
        <v>2.3138375362999999</v>
      </c>
      <c r="AA51" s="68">
        <v>3.1127553676000002</v>
      </c>
      <c r="AB51" s="68">
        <v>3.3396082266999998</v>
      </c>
      <c r="AC51" s="68">
        <v>3.3688842273000001</v>
      </c>
      <c r="AD51" s="68">
        <v>2.8124516396999999</v>
      </c>
      <c r="AE51" s="68">
        <v>2.7421999963000001</v>
      </c>
      <c r="AF51" s="68">
        <v>2.7671716479000001</v>
      </c>
      <c r="AG51" s="68">
        <v>3.2440996818999999</v>
      </c>
      <c r="AH51" s="68">
        <v>3.1905742871</v>
      </c>
      <c r="AI51" s="68">
        <v>2.9651535056</v>
      </c>
      <c r="AJ51" s="68">
        <v>2.2642726872000001</v>
      </c>
      <c r="AK51" s="68">
        <v>1.9323956721</v>
      </c>
      <c r="AL51" s="68">
        <v>1.6609347962000001</v>
      </c>
      <c r="AM51" s="68">
        <v>1.3848950331000001</v>
      </c>
      <c r="AN51" s="68">
        <v>1.2800297354000001</v>
      </c>
      <c r="AO51" s="68">
        <v>1.2809195664999999</v>
      </c>
      <c r="AP51" s="68">
        <v>1.5249865228999999</v>
      </c>
      <c r="AQ51" s="68">
        <v>1.6327973191</v>
      </c>
      <c r="AR51" s="68">
        <v>1.742135311</v>
      </c>
      <c r="AS51" s="68">
        <v>1.696349723</v>
      </c>
      <c r="AT51" s="68">
        <v>1.9256829313999999</v>
      </c>
      <c r="AU51" s="68">
        <v>2.2733876484</v>
      </c>
      <c r="AV51" s="68">
        <v>2.4492564932000001</v>
      </c>
      <c r="AW51" s="68">
        <v>2.6092501021999999</v>
      </c>
      <c r="AX51" s="68">
        <v>2.7199294161999998</v>
      </c>
      <c r="AY51" s="68">
        <v>2.7459595212000001</v>
      </c>
      <c r="AZ51" s="333">
        <v>2.7846340000000001</v>
      </c>
      <c r="BA51" s="333">
        <v>2.8006160000000002</v>
      </c>
      <c r="BB51" s="333">
        <v>2.818581</v>
      </c>
      <c r="BC51" s="333">
        <v>2.7710680000000001</v>
      </c>
      <c r="BD51" s="333">
        <v>2.6830750000000001</v>
      </c>
      <c r="BE51" s="333">
        <v>2.5417689999999999</v>
      </c>
      <c r="BF51" s="333">
        <v>2.3843299999999998</v>
      </c>
      <c r="BG51" s="333">
        <v>2.1979519999999999</v>
      </c>
      <c r="BH51" s="333">
        <v>2.4217749999999998</v>
      </c>
      <c r="BI51" s="333">
        <v>2.4891540000000001</v>
      </c>
      <c r="BJ51" s="333">
        <v>2.5825070000000001</v>
      </c>
      <c r="BK51" s="333">
        <v>2.756383</v>
      </c>
      <c r="BL51" s="333">
        <v>2.8604959999999999</v>
      </c>
      <c r="BM51" s="333">
        <v>2.9495369999999999</v>
      </c>
      <c r="BN51" s="333">
        <v>2.9979230000000001</v>
      </c>
      <c r="BO51" s="333">
        <v>3.0761919999999998</v>
      </c>
      <c r="BP51" s="333">
        <v>3.1586379999999998</v>
      </c>
      <c r="BQ51" s="333">
        <v>3.277466</v>
      </c>
      <c r="BR51" s="333">
        <v>3.3439480000000001</v>
      </c>
      <c r="BS51" s="333">
        <v>3.3904939999999999</v>
      </c>
      <c r="BT51" s="333">
        <v>3.402215</v>
      </c>
      <c r="BU51" s="333">
        <v>3.4205420000000002</v>
      </c>
      <c r="BV51" s="333">
        <v>3.4304920000000001</v>
      </c>
    </row>
    <row r="52" spans="1:74" ht="11.1" customHeight="1">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332"/>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c r="A53" s="35"/>
      <c r="B53" s="36" t="s">
        <v>768</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336"/>
      <c r="BA53" s="336"/>
      <c r="BB53" s="336"/>
      <c r="BC53" s="336"/>
      <c r="BD53" s="336"/>
      <c r="BE53" s="336"/>
      <c r="BF53" s="336"/>
      <c r="BG53" s="336"/>
      <c r="BH53" s="336"/>
      <c r="BI53" s="336"/>
      <c r="BJ53" s="336"/>
      <c r="BK53" s="336"/>
      <c r="BL53" s="336"/>
      <c r="BM53" s="336"/>
      <c r="BN53" s="336"/>
      <c r="BO53" s="336"/>
      <c r="BP53" s="336"/>
      <c r="BQ53" s="336"/>
      <c r="BR53" s="336"/>
      <c r="BS53" s="336"/>
      <c r="BT53" s="336"/>
      <c r="BU53" s="336"/>
      <c r="BV53" s="336"/>
    </row>
    <row r="54" spans="1:74" ht="11.1" customHeight="1">
      <c r="A54" s="37" t="s">
        <v>769</v>
      </c>
      <c r="B54" s="38" t="s">
        <v>1243</v>
      </c>
      <c r="C54" s="68">
        <v>100.37929629999999</v>
      </c>
      <c r="D54" s="68">
        <v>100.50407407</v>
      </c>
      <c r="E54" s="68">
        <v>100.64362963000001</v>
      </c>
      <c r="F54" s="68">
        <v>100.81811111</v>
      </c>
      <c r="G54" s="68">
        <v>100.97211111</v>
      </c>
      <c r="H54" s="68">
        <v>101.12577778000001</v>
      </c>
      <c r="I54" s="68">
        <v>101.27037036999999</v>
      </c>
      <c r="J54" s="68">
        <v>101.42992593</v>
      </c>
      <c r="K54" s="68">
        <v>101.5957037</v>
      </c>
      <c r="L54" s="68">
        <v>101.7922963</v>
      </c>
      <c r="M54" s="68">
        <v>101.95207406999999</v>
      </c>
      <c r="N54" s="68">
        <v>102.09962963</v>
      </c>
      <c r="O54" s="68">
        <v>102.17955556</v>
      </c>
      <c r="P54" s="68">
        <v>102.34422222000001</v>
      </c>
      <c r="Q54" s="68">
        <v>102.53822221999999</v>
      </c>
      <c r="R54" s="68">
        <v>102.80703704</v>
      </c>
      <c r="S54" s="68">
        <v>103.02559259</v>
      </c>
      <c r="T54" s="68">
        <v>103.23937037</v>
      </c>
      <c r="U54" s="68">
        <v>103.51548148000001</v>
      </c>
      <c r="V54" s="68">
        <v>103.66937037</v>
      </c>
      <c r="W54" s="68">
        <v>103.76814815</v>
      </c>
      <c r="X54" s="68">
        <v>103.68159258999999</v>
      </c>
      <c r="Y54" s="68">
        <v>103.76781481</v>
      </c>
      <c r="Z54" s="68">
        <v>103.89659259</v>
      </c>
      <c r="AA54" s="68">
        <v>104.13340741</v>
      </c>
      <c r="AB54" s="68">
        <v>104.29818519</v>
      </c>
      <c r="AC54" s="68">
        <v>104.45640741</v>
      </c>
      <c r="AD54" s="68">
        <v>104.57874074</v>
      </c>
      <c r="AE54" s="68">
        <v>104.74585184999999</v>
      </c>
      <c r="AF54" s="68">
        <v>104.92840741000001</v>
      </c>
      <c r="AG54" s="68">
        <v>105.1912963</v>
      </c>
      <c r="AH54" s="68">
        <v>105.35607407000001</v>
      </c>
      <c r="AI54" s="68">
        <v>105.48762963</v>
      </c>
      <c r="AJ54" s="68">
        <v>105.53292593</v>
      </c>
      <c r="AK54" s="68">
        <v>105.63781480999999</v>
      </c>
      <c r="AL54" s="68">
        <v>105.74925926</v>
      </c>
      <c r="AM54" s="68">
        <v>105.90311111</v>
      </c>
      <c r="AN54" s="68">
        <v>106.00077778000001</v>
      </c>
      <c r="AO54" s="68">
        <v>106.07811110999999</v>
      </c>
      <c r="AP54" s="68">
        <v>106.0562963</v>
      </c>
      <c r="AQ54" s="68">
        <v>106.15207407</v>
      </c>
      <c r="AR54" s="68">
        <v>106.28662962999999</v>
      </c>
      <c r="AS54" s="68">
        <v>106.45996296</v>
      </c>
      <c r="AT54" s="68">
        <v>106.67207406999999</v>
      </c>
      <c r="AU54" s="68">
        <v>106.92296296000001</v>
      </c>
      <c r="AV54" s="68">
        <v>106.92600741</v>
      </c>
      <c r="AW54" s="68">
        <v>107.07658519</v>
      </c>
      <c r="AX54" s="68">
        <v>107.24520741000001</v>
      </c>
      <c r="AY54" s="68">
        <v>107.47009629999999</v>
      </c>
      <c r="AZ54" s="333">
        <v>107.6461</v>
      </c>
      <c r="BA54" s="333">
        <v>107.8116</v>
      </c>
      <c r="BB54" s="333">
        <v>107.9479</v>
      </c>
      <c r="BC54" s="333">
        <v>108.10590000000001</v>
      </c>
      <c r="BD54" s="333">
        <v>108.2672</v>
      </c>
      <c r="BE54" s="333">
        <v>108.4327</v>
      </c>
      <c r="BF54" s="333">
        <v>108.5998</v>
      </c>
      <c r="BG54" s="333">
        <v>108.7694</v>
      </c>
      <c r="BH54" s="333">
        <v>108.9534</v>
      </c>
      <c r="BI54" s="333">
        <v>109.11920000000001</v>
      </c>
      <c r="BJ54" s="333">
        <v>109.2787</v>
      </c>
      <c r="BK54" s="333">
        <v>109.434</v>
      </c>
      <c r="BL54" s="333">
        <v>109.57899999999999</v>
      </c>
      <c r="BM54" s="333">
        <v>109.71599999999999</v>
      </c>
      <c r="BN54" s="333">
        <v>109.8313</v>
      </c>
      <c r="BO54" s="333">
        <v>109.9624</v>
      </c>
      <c r="BP54" s="333">
        <v>110.0956</v>
      </c>
      <c r="BQ54" s="333">
        <v>110.21680000000001</v>
      </c>
      <c r="BR54" s="333">
        <v>110.3651</v>
      </c>
      <c r="BS54" s="333">
        <v>110.52630000000001</v>
      </c>
      <c r="BT54" s="333">
        <v>110.7345</v>
      </c>
      <c r="BU54" s="333">
        <v>110.896</v>
      </c>
      <c r="BV54" s="333">
        <v>111.0449</v>
      </c>
    </row>
    <row r="55" spans="1:74" ht="11.1" customHeight="1">
      <c r="A55" s="37" t="s">
        <v>32</v>
      </c>
      <c r="B55" s="39" t="s">
        <v>14</v>
      </c>
      <c r="C55" s="68">
        <v>0.35502524759999998</v>
      </c>
      <c r="D55" s="68">
        <v>0.44183733560999999</v>
      </c>
      <c r="E55" s="68">
        <v>0.58845499931</v>
      </c>
      <c r="F55" s="68">
        <v>0.89774559105999996</v>
      </c>
      <c r="G55" s="68">
        <v>1.0878379655999999</v>
      </c>
      <c r="H55" s="68">
        <v>1.2610550465000001</v>
      </c>
      <c r="I55" s="68">
        <v>1.4320229609999999</v>
      </c>
      <c r="J55" s="68">
        <v>1.5601862685000001</v>
      </c>
      <c r="K55" s="68">
        <v>1.6601261021</v>
      </c>
      <c r="L55" s="68">
        <v>1.7157081353000001</v>
      </c>
      <c r="M55" s="68">
        <v>1.7711852156000001</v>
      </c>
      <c r="N55" s="68">
        <v>1.8105254449999999</v>
      </c>
      <c r="O55" s="68">
        <v>1.7934567443</v>
      </c>
      <c r="P55" s="68">
        <v>1.8309189604</v>
      </c>
      <c r="Q55" s="68">
        <v>1.8824764166000001</v>
      </c>
      <c r="R55" s="68">
        <v>1.9727863417</v>
      </c>
      <c r="S55" s="68">
        <v>2.0337115456000001</v>
      </c>
      <c r="T55" s="68">
        <v>2.0900631264</v>
      </c>
      <c r="U55" s="68">
        <v>2.2169476649000002</v>
      </c>
      <c r="V55" s="68">
        <v>2.2078734889999998</v>
      </c>
      <c r="W55" s="68">
        <v>2.1383231429</v>
      </c>
      <c r="X55" s="68">
        <v>1.8560307263</v>
      </c>
      <c r="Y55" s="68">
        <v>1.7809747935</v>
      </c>
      <c r="Z55" s="68">
        <v>1.7600092865000001</v>
      </c>
      <c r="AA55" s="68">
        <v>1.9121749368000001</v>
      </c>
      <c r="AB55" s="68">
        <v>1.9092069103</v>
      </c>
      <c r="AC55" s="68">
        <v>1.8707025961999999</v>
      </c>
      <c r="AD55" s="68">
        <v>1.7233292144000001</v>
      </c>
      <c r="AE55" s="68">
        <v>1.6697397374</v>
      </c>
      <c r="AF55" s="68">
        <v>1.6360396532999999</v>
      </c>
      <c r="AG55" s="68">
        <v>1.6189025938999999</v>
      </c>
      <c r="AH55" s="68">
        <v>1.6270029398999999</v>
      </c>
      <c r="AI55" s="68">
        <v>1.6570416955</v>
      </c>
      <c r="AJ55" s="68">
        <v>1.7855950001000001</v>
      </c>
      <c r="AK55" s="68">
        <v>1.8021002016000001</v>
      </c>
      <c r="AL55" s="68">
        <v>1.7831832791</v>
      </c>
      <c r="AM55" s="68">
        <v>1.6994581737000001</v>
      </c>
      <c r="AN55" s="68">
        <v>1.6324278217999999</v>
      </c>
      <c r="AO55" s="68">
        <v>1.5525172116999999</v>
      </c>
      <c r="AP55" s="68">
        <v>1.4128641683000001</v>
      </c>
      <c r="AQ55" s="68">
        <v>1.342508746</v>
      </c>
      <c r="AR55" s="68">
        <v>1.2944275585</v>
      </c>
      <c r="AS55" s="68">
        <v>1.2060566904000001</v>
      </c>
      <c r="AT55" s="68">
        <v>1.2490974171</v>
      </c>
      <c r="AU55" s="68">
        <v>1.3606650736000001</v>
      </c>
      <c r="AV55" s="68">
        <v>1.3200444025</v>
      </c>
      <c r="AW55" s="68">
        <v>1.3619842221</v>
      </c>
      <c r="AX55" s="68">
        <v>1.4146180868</v>
      </c>
      <c r="AY55" s="68">
        <v>1.4796403701</v>
      </c>
      <c r="AZ55" s="333">
        <v>1.5522180000000001</v>
      </c>
      <c r="BA55" s="333">
        <v>1.634128</v>
      </c>
      <c r="BB55" s="333">
        <v>1.78356</v>
      </c>
      <c r="BC55" s="333">
        <v>1.8406089999999999</v>
      </c>
      <c r="BD55" s="333">
        <v>1.8634310000000001</v>
      </c>
      <c r="BE55" s="333">
        <v>1.853008</v>
      </c>
      <c r="BF55" s="333">
        <v>1.8071060000000001</v>
      </c>
      <c r="BG55" s="333">
        <v>1.726861</v>
      </c>
      <c r="BH55" s="333">
        <v>1.896091</v>
      </c>
      <c r="BI55" s="333">
        <v>1.9076409999999999</v>
      </c>
      <c r="BJ55" s="333">
        <v>1.896074</v>
      </c>
      <c r="BK55" s="333">
        <v>1.827358</v>
      </c>
      <c r="BL55" s="333">
        <v>1.79555</v>
      </c>
      <c r="BM55" s="333">
        <v>1.7664120000000001</v>
      </c>
      <c r="BN55" s="333">
        <v>1.744734</v>
      </c>
      <c r="BO55" s="333">
        <v>1.71726</v>
      </c>
      <c r="BP55" s="333">
        <v>1.6888190000000001</v>
      </c>
      <c r="BQ55" s="333">
        <v>1.645346</v>
      </c>
      <c r="BR55" s="333">
        <v>1.6255539999999999</v>
      </c>
      <c r="BS55" s="333">
        <v>1.615307</v>
      </c>
      <c r="BT55" s="333">
        <v>1.634684</v>
      </c>
      <c r="BU55" s="333">
        <v>1.62829</v>
      </c>
      <c r="BV55" s="333">
        <v>1.616306</v>
      </c>
    </row>
    <row r="56" spans="1:74" ht="11.1" customHeight="1">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338"/>
      <c r="BA56" s="338"/>
      <c r="BB56" s="338"/>
      <c r="BC56" s="338"/>
      <c r="BD56" s="338"/>
      <c r="BE56" s="338"/>
      <c r="BF56" s="338"/>
      <c r="BG56" s="338"/>
      <c r="BH56" s="338"/>
      <c r="BI56" s="338"/>
      <c r="BJ56" s="338"/>
      <c r="BK56" s="338"/>
      <c r="BL56" s="338"/>
      <c r="BM56" s="338"/>
      <c r="BN56" s="338"/>
      <c r="BO56" s="338"/>
      <c r="BP56" s="338"/>
      <c r="BQ56" s="338"/>
      <c r="BR56" s="338"/>
      <c r="BS56" s="338"/>
      <c r="BT56" s="338"/>
      <c r="BU56" s="338"/>
      <c r="BV56" s="338"/>
    </row>
    <row r="57" spans="1:74" ht="11.1" customHeight="1">
      <c r="A57" s="35"/>
      <c r="B57" s="36" t="s">
        <v>770</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336"/>
      <c r="BA57" s="336"/>
      <c r="BB57" s="336"/>
      <c r="BC57" s="336"/>
      <c r="BD57" s="336"/>
      <c r="BE57" s="336"/>
      <c r="BF57" s="336"/>
      <c r="BG57" s="336"/>
      <c r="BH57" s="336"/>
      <c r="BI57" s="336"/>
      <c r="BJ57" s="336"/>
      <c r="BK57" s="336"/>
      <c r="BL57" s="336"/>
      <c r="BM57" s="336"/>
      <c r="BN57" s="336"/>
      <c r="BO57" s="336"/>
      <c r="BP57" s="336"/>
      <c r="BQ57" s="336"/>
      <c r="BR57" s="336"/>
      <c r="BS57" s="336"/>
      <c r="BT57" s="336"/>
      <c r="BU57" s="336"/>
      <c r="BV57" s="336"/>
    </row>
    <row r="58" spans="1:74" ht="11.1" customHeight="1">
      <c r="A58" s="37" t="s">
        <v>771</v>
      </c>
      <c r="B58" s="38" t="s">
        <v>1242</v>
      </c>
      <c r="C58" s="243">
        <v>10914.5</v>
      </c>
      <c r="D58" s="243">
        <v>10894.2</v>
      </c>
      <c r="E58" s="243">
        <v>10918.8</v>
      </c>
      <c r="F58" s="243">
        <v>11001.4</v>
      </c>
      <c r="G58" s="243">
        <v>11075.7</v>
      </c>
      <c r="H58" s="243">
        <v>11079.6</v>
      </c>
      <c r="I58" s="243">
        <v>11087.5</v>
      </c>
      <c r="J58" s="243">
        <v>11120.4</v>
      </c>
      <c r="K58" s="243">
        <v>11105.6</v>
      </c>
      <c r="L58" s="243">
        <v>11131.5</v>
      </c>
      <c r="M58" s="243">
        <v>11162.2</v>
      </c>
      <c r="N58" s="243">
        <v>11238</v>
      </c>
      <c r="O58" s="243">
        <v>11302.8</v>
      </c>
      <c r="P58" s="243">
        <v>11332.2</v>
      </c>
      <c r="Q58" s="243">
        <v>11311.3</v>
      </c>
      <c r="R58" s="243">
        <v>11295.8</v>
      </c>
      <c r="S58" s="243">
        <v>11290.7</v>
      </c>
      <c r="T58" s="243">
        <v>11325.1</v>
      </c>
      <c r="U58" s="243">
        <v>11367.7</v>
      </c>
      <c r="V58" s="243">
        <v>11354.8</v>
      </c>
      <c r="W58" s="243">
        <v>11323</v>
      </c>
      <c r="X58" s="243">
        <v>11325.6</v>
      </c>
      <c r="Y58" s="243">
        <v>11303.7</v>
      </c>
      <c r="Z58" s="243">
        <v>11367.4</v>
      </c>
      <c r="AA58" s="243">
        <v>11429.6</v>
      </c>
      <c r="AB58" s="243">
        <v>11469.2</v>
      </c>
      <c r="AC58" s="243">
        <v>11478.6</v>
      </c>
      <c r="AD58" s="243">
        <v>11503.2</v>
      </c>
      <c r="AE58" s="243">
        <v>11506.8</v>
      </c>
      <c r="AF58" s="243">
        <v>11520.7</v>
      </c>
      <c r="AG58" s="243">
        <v>11506.6</v>
      </c>
      <c r="AH58" s="243">
        <v>11475.1</v>
      </c>
      <c r="AI58" s="243">
        <v>11499</v>
      </c>
      <c r="AJ58" s="243">
        <v>11522</v>
      </c>
      <c r="AK58" s="243">
        <v>11670.7</v>
      </c>
      <c r="AL58" s="243">
        <v>12036.5</v>
      </c>
      <c r="AM58" s="243">
        <v>11418.1</v>
      </c>
      <c r="AN58" s="243">
        <v>11520.9</v>
      </c>
      <c r="AO58" s="243">
        <v>11568</v>
      </c>
      <c r="AP58" s="243">
        <v>11600.4</v>
      </c>
      <c r="AQ58" s="243">
        <v>11631.9</v>
      </c>
      <c r="AR58" s="243">
        <v>11623</v>
      </c>
      <c r="AS58" s="243">
        <v>11650.8</v>
      </c>
      <c r="AT58" s="243">
        <v>11708.2</v>
      </c>
      <c r="AU58" s="243">
        <v>11753</v>
      </c>
      <c r="AV58" s="243">
        <v>11732.1</v>
      </c>
      <c r="AW58" s="243">
        <v>11744.6</v>
      </c>
      <c r="AX58" s="243">
        <v>11767.156295999999</v>
      </c>
      <c r="AY58" s="243">
        <v>11818.404815</v>
      </c>
      <c r="AZ58" s="337">
        <v>11855.29</v>
      </c>
      <c r="BA58" s="337">
        <v>11890.95</v>
      </c>
      <c r="BB58" s="337">
        <v>11925.4</v>
      </c>
      <c r="BC58" s="337">
        <v>11958.61</v>
      </c>
      <c r="BD58" s="337">
        <v>11990.59</v>
      </c>
      <c r="BE58" s="337">
        <v>12018.34</v>
      </c>
      <c r="BF58" s="337">
        <v>12050.12</v>
      </c>
      <c r="BG58" s="337">
        <v>12082.93</v>
      </c>
      <c r="BH58" s="337">
        <v>12113.34</v>
      </c>
      <c r="BI58" s="337">
        <v>12150.77</v>
      </c>
      <c r="BJ58" s="337">
        <v>12191.8</v>
      </c>
      <c r="BK58" s="337">
        <v>12246.82</v>
      </c>
      <c r="BL58" s="337">
        <v>12287.23</v>
      </c>
      <c r="BM58" s="337">
        <v>12323.41</v>
      </c>
      <c r="BN58" s="337">
        <v>12349.94</v>
      </c>
      <c r="BO58" s="337">
        <v>12381.78</v>
      </c>
      <c r="BP58" s="337">
        <v>12413.47</v>
      </c>
      <c r="BQ58" s="337">
        <v>12446.16</v>
      </c>
      <c r="BR58" s="337">
        <v>12476.74</v>
      </c>
      <c r="BS58" s="337">
        <v>12506.33</v>
      </c>
      <c r="BT58" s="337">
        <v>12522.43</v>
      </c>
      <c r="BU58" s="337">
        <v>12559.45</v>
      </c>
      <c r="BV58" s="337">
        <v>12604.87</v>
      </c>
    </row>
    <row r="59" spans="1:74" ht="11.1" customHeight="1">
      <c r="A59" s="37" t="s">
        <v>33</v>
      </c>
      <c r="B59" s="39" t="s">
        <v>14</v>
      </c>
      <c r="C59" s="68">
        <v>-0.79891660000999998</v>
      </c>
      <c r="D59" s="68">
        <v>-3.0282174810999998E-2</v>
      </c>
      <c r="E59" s="68">
        <v>0.19913554983000001</v>
      </c>
      <c r="F59" s="68">
        <v>0.37132664885</v>
      </c>
      <c r="G59" s="68">
        <v>-0.53166171227000003</v>
      </c>
      <c r="H59" s="68">
        <v>1.1955757305000001</v>
      </c>
      <c r="I59" s="68">
        <v>1.6027344537999999</v>
      </c>
      <c r="J59" s="68">
        <v>2.1278940553000001</v>
      </c>
      <c r="K59" s="68">
        <v>1.8171149862</v>
      </c>
      <c r="L59" s="68">
        <v>2.4283190400999999</v>
      </c>
      <c r="M59" s="68">
        <v>2.4412180392999998</v>
      </c>
      <c r="N59" s="68">
        <v>2.7643406457999999</v>
      </c>
      <c r="O59" s="68">
        <v>3.5576526638999999</v>
      </c>
      <c r="P59" s="68">
        <v>4.0204879661000001</v>
      </c>
      <c r="Q59" s="68">
        <v>3.5947173682</v>
      </c>
      <c r="R59" s="68">
        <v>2.6760230516000001</v>
      </c>
      <c r="S59" s="68">
        <v>1.9411865615999999</v>
      </c>
      <c r="T59" s="68">
        <v>2.2157839632999998</v>
      </c>
      <c r="U59" s="68">
        <v>2.5271702368</v>
      </c>
      <c r="V59" s="68">
        <v>2.1078378475999999</v>
      </c>
      <c r="W59" s="68">
        <v>1.9575709552</v>
      </c>
      <c r="X59" s="68">
        <v>1.7437003098999999</v>
      </c>
      <c r="Y59" s="68">
        <v>1.2676712476000001</v>
      </c>
      <c r="Z59" s="68">
        <v>1.151450436</v>
      </c>
      <c r="AA59" s="68">
        <v>1.1218459142999999</v>
      </c>
      <c r="AB59" s="68">
        <v>1.2089444239</v>
      </c>
      <c r="AC59" s="68">
        <v>1.4790519215</v>
      </c>
      <c r="AD59" s="68">
        <v>1.8360806672000001</v>
      </c>
      <c r="AE59" s="68">
        <v>1.9139645903</v>
      </c>
      <c r="AF59" s="68">
        <v>1.7271370671999999</v>
      </c>
      <c r="AG59" s="68">
        <v>1.2218830545999999</v>
      </c>
      <c r="AH59" s="68">
        <v>1.0594638391</v>
      </c>
      <c r="AI59" s="68">
        <v>1.5543583856000001</v>
      </c>
      <c r="AJ59" s="68">
        <v>1.7341244614</v>
      </c>
      <c r="AK59" s="68">
        <v>3.2467245238000002</v>
      </c>
      <c r="AL59" s="68">
        <v>5.8861305136000004</v>
      </c>
      <c r="AM59" s="68">
        <v>-0.10061594456</v>
      </c>
      <c r="AN59" s="68">
        <v>0.45077250375</v>
      </c>
      <c r="AO59" s="68">
        <v>0.77884062515999997</v>
      </c>
      <c r="AP59" s="68">
        <v>0.84498226580000002</v>
      </c>
      <c r="AQ59" s="68">
        <v>1.0871832308</v>
      </c>
      <c r="AR59" s="68">
        <v>0.88796687700999999</v>
      </c>
      <c r="AS59" s="68">
        <v>1.2531938192000001</v>
      </c>
      <c r="AT59" s="68">
        <v>2.0313548466000002</v>
      </c>
      <c r="AU59" s="68">
        <v>2.2088877294000002</v>
      </c>
      <c r="AV59" s="68">
        <v>1.8234681478999999</v>
      </c>
      <c r="AW59" s="68">
        <v>0.63320966180000005</v>
      </c>
      <c r="AX59" s="68">
        <v>-2.2377244523000002</v>
      </c>
      <c r="AY59" s="68">
        <v>3.5058793916000002</v>
      </c>
      <c r="AZ59" s="333">
        <v>2.9024380000000001</v>
      </c>
      <c r="BA59" s="333">
        <v>2.7917369999999999</v>
      </c>
      <c r="BB59" s="333">
        <v>2.801615</v>
      </c>
      <c r="BC59" s="333">
        <v>2.808738</v>
      </c>
      <c r="BD59" s="333">
        <v>3.1626249999999998</v>
      </c>
      <c r="BE59" s="333">
        <v>3.154601</v>
      </c>
      <c r="BF59" s="333">
        <v>2.9203239999999999</v>
      </c>
      <c r="BG59" s="333">
        <v>2.8071670000000002</v>
      </c>
      <c r="BH59" s="333">
        <v>3.249565</v>
      </c>
      <c r="BI59" s="333">
        <v>3.4583740000000001</v>
      </c>
      <c r="BJ59" s="333">
        <v>3.6086819999999999</v>
      </c>
      <c r="BK59" s="333">
        <v>3.6250179999999999</v>
      </c>
      <c r="BL59" s="333">
        <v>3.6434220000000002</v>
      </c>
      <c r="BM59" s="333">
        <v>3.6369060000000002</v>
      </c>
      <c r="BN59" s="333">
        <v>3.5599959999999999</v>
      </c>
      <c r="BO59" s="333">
        <v>3.5385879999999998</v>
      </c>
      <c r="BP59" s="333">
        <v>3.5267680000000001</v>
      </c>
      <c r="BQ59" s="333">
        <v>3.559755</v>
      </c>
      <c r="BR59" s="333">
        <v>3.5403799999999999</v>
      </c>
      <c r="BS59" s="333">
        <v>3.5041730000000002</v>
      </c>
      <c r="BT59" s="333">
        <v>3.3771969999999998</v>
      </c>
      <c r="BU59" s="333">
        <v>3.3633829999999998</v>
      </c>
      <c r="BV59" s="333">
        <v>3.3881100000000002</v>
      </c>
    </row>
    <row r="60" spans="1:74" ht="11.1" customHeight="1">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332"/>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c r="A61" s="35"/>
      <c r="B61" s="36" t="s">
        <v>1088</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332"/>
      <c r="BA61" s="332"/>
      <c r="BB61" s="332"/>
      <c r="BC61" s="332"/>
      <c r="BD61" s="332"/>
      <c r="BE61" s="332"/>
      <c r="BF61" s="332"/>
      <c r="BG61" s="332"/>
      <c r="BH61" s="332"/>
      <c r="BI61" s="332"/>
      <c r="BJ61" s="332"/>
      <c r="BK61" s="332"/>
      <c r="BL61" s="332"/>
      <c r="BM61" s="332"/>
      <c r="BN61" s="332"/>
      <c r="BO61" s="332"/>
      <c r="BP61" s="332"/>
      <c r="BQ61" s="332"/>
      <c r="BR61" s="332"/>
      <c r="BS61" s="332"/>
      <c r="BT61" s="332"/>
      <c r="BU61" s="332"/>
      <c r="BV61" s="332"/>
    </row>
    <row r="62" spans="1:74" ht="11.1" customHeight="1">
      <c r="A62" s="37" t="s">
        <v>772</v>
      </c>
      <c r="B62" s="40" t="s">
        <v>1029</v>
      </c>
      <c r="C62" s="68">
        <v>84.924300000000002</v>
      </c>
      <c r="D62" s="68">
        <v>84.981499999999997</v>
      </c>
      <c r="E62" s="68">
        <v>86.120800000000003</v>
      </c>
      <c r="F62" s="68">
        <v>86.966399999999993</v>
      </c>
      <c r="G62" s="68">
        <v>88.258899999999997</v>
      </c>
      <c r="H62" s="68">
        <v>88.270099999999999</v>
      </c>
      <c r="I62" s="68">
        <v>88.920500000000004</v>
      </c>
      <c r="J62" s="68">
        <v>89.036900000000003</v>
      </c>
      <c r="K62" s="68">
        <v>89.1357</v>
      </c>
      <c r="L62" s="68">
        <v>89.204499999999996</v>
      </c>
      <c r="M62" s="68">
        <v>89.359099999999998</v>
      </c>
      <c r="N62" s="68">
        <v>89.889099999999999</v>
      </c>
      <c r="O62" s="68">
        <v>90.068600000000004</v>
      </c>
      <c r="P62" s="68">
        <v>90.090199999999996</v>
      </c>
      <c r="Q62" s="68">
        <v>90.728200000000001</v>
      </c>
      <c r="R62" s="68">
        <v>90.028899999999993</v>
      </c>
      <c r="S62" s="68">
        <v>90.293599999999998</v>
      </c>
      <c r="T62" s="68">
        <v>90.386399999999995</v>
      </c>
      <c r="U62" s="68">
        <v>91.035499999999999</v>
      </c>
      <c r="V62" s="68">
        <v>91.351699999999994</v>
      </c>
      <c r="W62" s="68">
        <v>91.685199999999995</v>
      </c>
      <c r="X62" s="68">
        <v>92.243899999999996</v>
      </c>
      <c r="Y62" s="68">
        <v>92.234899999999996</v>
      </c>
      <c r="Z62" s="68">
        <v>93.190100000000001</v>
      </c>
      <c r="AA62" s="68">
        <v>94.190100000000001</v>
      </c>
      <c r="AB62" s="68">
        <v>94.792199999999994</v>
      </c>
      <c r="AC62" s="68">
        <v>94.3292</v>
      </c>
      <c r="AD62" s="68">
        <v>94.944400000000002</v>
      </c>
      <c r="AE62" s="68">
        <v>94.731999999999999</v>
      </c>
      <c r="AF62" s="68">
        <v>95.119900000000001</v>
      </c>
      <c r="AG62" s="68">
        <v>95.360200000000006</v>
      </c>
      <c r="AH62" s="68">
        <v>94.700100000000006</v>
      </c>
      <c r="AI62" s="68">
        <v>94.799400000000006</v>
      </c>
      <c r="AJ62" s="68">
        <v>94.392600000000002</v>
      </c>
      <c r="AK62" s="68">
        <v>95.750399999999999</v>
      </c>
      <c r="AL62" s="68">
        <v>96.619600000000005</v>
      </c>
      <c r="AM62" s="68">
        <v>96.513800000000003</v>
      </c>
      <c r="AN62" s="68">
        <v>97.127799999999993</v>
      </c>
      <c r="AO62" s="68">
        <v>96.919499999999999</v>
      </c>
      <c r="AP62" s="68">
        <v>96.591399999999993</v>
      </c>
      <c r="AQ62" s="68">
        <v>96.889700000000005</v>
      </c>
      <c r="AR62" s="68">
        <v>97.255099999999999</v>
      </c>
      <c r="AS62" s="68">
        <v>96.702600000000004</v>
      </c>
      <c r="AT62" s="68">
        <v>97.408199999999994</v>
      </c>
      <c r="AU62" s="68">
        <v>97.559399999999997</v>
      </c>
      <c r="AV62" s="68">
        <v>98.192300000000003</v>
      </c>
      <c r="AW62" s="68">
        <v>98.854399999999998</v>
      </c>
      <c r="AX62" s="68">
        <v>99.294200000000004</v>
      </c>
      <c r="AY62" s="68">
        <v>99.245264444</v>
      </c>
      <c r="AZ62" s="333">
        <v>99.455560000000006</v>
      </c>
      <c r="BA62" s="333">
        <v>99.652540000000002</v>
      </c>
      <c r="BB62" s="333">
        <v>99.778570000000002</v>
      </c>
      <c r="BC62" s="333">
        <v>99.992149999999995</v>
      </c>
      <c r="BD62" s="333">
        <v>100.23560000000001</v>
      </c>
      <c r="BE62" s="333">
        <v>100.5198</v>
      </c>
      <c r="BF62" s="333">
        <v>100.8151</v>
      </c>
      <c r="BG62" s="333">
        <v>101.1322</v>
      </c>
      <c r="BH62" s="333">
        <v>101.5003</v>
      </c>
      <c r="BI62" s="333">
        <v>101.83929999999999</v>
      </c>
      <c r="BJ62" s="333">
        <v>102.1785</v>
      </c>
      <c r="BK62" s="333">
        <v>102.5056</v>
      </c>
      <c r="BL62" s="333">
        <v>102.8539</v>
      </c>
      <c r="BM62" s="333">
        <v>103.21129999999999</v>
      </c>
      <c r="BN62" s="333">
        <v>103.58750000000001</v>
      </c>
      <c r="BO62" s="333">
        <v>103.95569999999999</v>
      </c>
      <c r="BP62" s="333">
        <v>104.32550000000001</v>
      </c>
      <c r="BQ62" s="333">
        <v>104.72969999999999</v>
      </c>
      <c r="BR62" s="333">
        <v>105.07850000000001</v>
      </c>
      <c r="BS62" s="333">
        <v>105.40470000000001</v>
      </c>
      <c r="BT62" s="333">
        <v>105.6708</v>
      </c>
      <c r="BU62" s="333">
        <v>105.9795</v>
      </c>
      <c r="BV62" s="333">
        <v>106.29340000000001</v>
      </c>
    </row>
    <row r="63" spans="1:74" ht="11.1" customHeight="1">
      <c r="A63" s="37" t="s">
        <v>34</v>
      </c>
      <c r="B63" s="39" t="s">
        <v>14</v>
      </c>
      <c r="C63" s="68">
        <v>1.4754539099999999</v>
      </c>
      <c r="D63" s="68">
        <v>1.6713625134000001</v>
      </c>
      <c r="E63" s="68">
        <v>4.9383438124000003</v>
      </c>
      <c r="F63" s="68">
        <v>6.7588502907999999</v>
      </c>
      <c r="G63" s="68">
        <v>9.5530561909999996</v>
      </c>
      <c r="H63" s="68">
        <v>9.8802484657999994</v>
      </c>
      <c r="I63" s="68">
        <v>9.2960083581999999</v>
      </c>
      <c r="J63" s="68">
        <v>8.1901218395999997</v>
      </c>
      <c r="K63" s="68">
        <v>7.4882425294999999</v>
      </c>
      <c r="L63" s="68">
        <v>7.4425506441999998</v>
      </c>
      <c r="M63" s="68">
        <v>6.3967271007999997</v>
      </c>
      <c r="N63" s="68">
        <v>6.9926191137</v>
      </c>
      <c r="O63" s="68">
        <v>6.0575123962999999</v>
      </c>
      <c r="P63" s="68">
        <v>6.0115436888999998</v>
      </c>
      <c r="Q63" s="68">
        <v>5.3499270792000004</v>
      </c>
      <c r="R63" s="68">
        <v>3.5214749604</v>
      </c>
      <c r="S63" s="68">
        <v>2.3053765682999998</v>
      </c>
      <c r="T63" s="68">
        <v>2.3975275886</v>
      </c>
      <c r="U63" s="68">
        <v>2.3785291356</v>
      </c>
      <c r="V63" s="68">
        <v>2.5998209730999999</v>
      </c>
      <c r="W63" s="68">
        <v>2.8602456703999999</v>
      </c>
      <c r="X63" s="68">
        <v>3.4072272139000002</v>
      </c>
      <c r="Y63" s="68">
        <v>3.2182508553</v>
      </c>
      <c r="Z63" s="68">
        <v>3.6723028709999999</v>
      </c>
      <c r="AA63" s="68">
        <v>4.5759565486999998</v>
      </c>
      <c r="AB63" s="68">
        <v>5.2192136325999998</v>
      </c>
      <c r="AC63" s="68">
        <v>3.9689975112</v>
      </c>
      <c r="AD63" s="68">
        <v>5.4599134278000001</v>
      </c>
      <c r="AE63" s="68">
        <v>4.9155200369000003</v>
      </c>
      <c r="AF63" s="68">
        <v>5.2369604276999997</v>
      </c>
      <c r="AG63" s="68">
        <v>4.7505643403000004</v>
      </c>
      <c r="AH63" s="68">
        <v>3.6653942948</v>
      </c>
      <c r="AI63" s="68">
        <v>3.3966223555999999</v>
      </c>
      <c r="AJ63" s="68">
        <v>2.3293681207999999</v>
      </c>
      <c r="AK63" s="68">
        <v>3.8114639903</v>
      </c>
      <c r="AL63" s="68">
        <v>3.6801119432</v>
      </c>
      <c r="AM63" s="68">
        <v>2.4670320979000002</v>
      </c>
      <c r="AN63" s="68">
        <v>2.4639158073999998</v>
      </c>
      <c r="AO63" s="68">
        <v>2.7460213804000002</v>
      </c>
      <c r="AP63" s="68">
        <v>1.7346994661999999</v>
      </c>
      <c r="AQ63" s="68">
        <v>2.2776886373999998</v>
      </c>
      <c r="AR63" s="68">
        <v>2.2447458417999999</v>
      </c>
      <c r="AS63" s="68">
        <v>1.4077151684</v>
      </c>
      <c r="AT63" s="68">
        <v>2.8596590710999998</v>
      </c>
      <c r="AU63" s="68">
        <v>2.9114108317</v>
      </c>
      <c r="AV63" s="68">
        <v>4.0254214842999998</v>
      </c>
      <c r="AW63" s="68">
        <v>3.2417619143</v>
      </c>
      <c r="AX63" s="68">
        <v>2.7681754013000002</v>
      </c>
      <c r="AY63" s="68">
        <v>2.8301283800000001</v>
      </c>
      <c r="AZ63" s="333">
        <v>2.3965930000000002</v>
      </c>
      <c r="BA63" s="333">
        <v>2.8199049999999999</v>
      </c>
      <c r="BB63" s="333">
        <v>3.2996400000000001</v>
      </c>
      <c r="BC63" s="333">
        <v>3.2020420000000001</v>
      </c>
      <c r="BD63" s="333">
        <v>3.0646640000000001</v>
      </c>
      <c r="BE63" s="333">
        <v>3.9473400000000001</v>
      </c>
      <c r="BF63" s="333">
        <v>3.4975000000000001</v>
      </c>
      <c r="BG63" s="333">
        <v>3.662166</v>
      </c>
      <c r="BH63" s="333">
        <v>3.3688500000000001</v>
      </c>
      <c r="BI63" s="333">
        <v>3.0195090000000002</v>
      </c>
      <c r="BJ63" s="333">
        <v>2.9047529999999999</v>
      </c>
      <c r="BK63" s="333">
        <v>3.2851659999999998</v>
      </c>
      <c r="BL63" s="333">
        <v>3.41696</v>
      </c>
      <c r="BM63" s="333">
        <v>3.5711400000000002</v>
      </c>
      <c r="BN63" s="333">
        <v>3.8174090000000001</v>
      </c>
      <c r="BO63" s="333">
        <v>3.963832</v>
      </c>
      <c r="BP63" s="333">
        <v>4.0802680000000002</v>
      </c>
      <c r="BQ63" s="333">
        <v>4.1881050000000002</v>
      </c>
      <c r="BR63" s="333">
        <v>4.2289899999999996</v>
      </c>
      <c r="BS63" s="333">
        <v>4.2246370000000004</v>
      </c>
      <c r="BT63" s="333">
        <v>4.1089330000000004</v>
      </c>
      <c r="BU63" s="333">
        <v>4.0654019999999997</v>
      </c>
      <c r="BV63" s="333">
        <v>4.0272139999999998</v>
      </c>
    </row>
    <row r="64" spans="1:74" ht="11.1" customHeight="1">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332"/>
      <c r="BA64" s="332"/>
      <c r="BB64" s="332"/>
      <c r="BC64" s="332"/>
      <c r="BD64" s="332"/>
      <c r="BE64" s="332"/>
      <c r="BF64" s="332"/>
      <c r="BG64" s="332"/>
      <c r="BH64" s="332"/>
      <c r="BI64" s="332"/>
      <c r="BJ64" s="332"/>
      <c r="BK64" s="332"/>
      <c r="BL64" s="332"/>
      <c r="BM64" s="332"/>
      <c r="BN64" s="332"/>
      <c r="BO64" s="332"/>
      <c r="BP64" s="332"/>
      <c r="BQ64" s="332"/>
      <c r="BR64" s="332"/>
      <c r="BS64" s="332"/>
      <c r="BT64" s="332"/>
      <c r="BU64" s="332"/>
      <c r="BV64" s="332"/>
    </row>
    <row r="65" spans="1:74" ht="11.1" customHeight="1">
      <c r="A65" s="19"/>
      <c r="B65" s="20" t="s">
        <v>1089</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332"/>
      <c r="BA65" s="332"/>
      <c r="BB65" s="332"/>
      <c r="BC65" s="332"/>
      <c r="BD65" s="332"/>
      <c r="BE65" s="332"/>
      <c r="BF65" s="332"/>
      <c r="BG65" s="332"/>
      <c r="BH65" s="332"/>
      <c r="BI65" s="332"/>
      <c r="BJ65" s="332"/>
      <c r="BK65" s="332"/>
      <c r="BL65" s="332"/>
      <c r="BM65" s="332"/>
      <c r="BN65" s="332"/>
      <c r="BO65" s="332"/>
      <c r="BP65" s="332"/>
      <c r="BQ65" s="332"/>
      <c r="BR65" s="332"/>
      <c r="BS65" s="332"/>
      <c r="BT65" s="332"/>
      <c r="BU65" s="332"/>
      <c r="BV65" s="332"/>
    </row>
    <row r="66" spans="1:74" ht="11.1" customHeight="1">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332"/>
      <c r="BA66" s="332"/>
      <c r="BB66" s="332"/>
      <c r="BC66" s="332"/>
      <c r="BD66" s="332"/>
      <c r="BE66" s="332"/>
      <c r="BF66" s="332"/>
      <c r="BG66" s="332"/>
      <c r="BH66" s="332"/>
      <c r="BI66" s="332"/>
      <c r="BJ66" s="332"/>
      <c r="BK66" s="332"/>
      <c r="BL66" s="332"/>
      <c r="BM66" s="332"/>
      <c r="BN66" s="332"/>
      <c r="BO66" s="332"/>
      <c r="BP66" s="332"/>
      <c r="BQ66" s="332"/>
      <c r="BR66" s="332"/>
      <c r="BS66" s="332"/>
      <c r="BT66" s="332"/>
      <c r="BU66" s="332"/>
      <c r="BV66" s="332"/>
    </row>
    <row r="67" spans="1:74" ht="11.1" customHeight="1">
      <c r="A67" s="37" t="s">
        <v>773</v>
      </c>
      <c r="B67" s="41" t="s">
        <v>1090</v>
      </c>
      <c r="C67" s="243">
        <v>916.18811966999999</v>
      </c>
      <c r="D67" s="243">
        <v>797.32306525000001</v>
      </c>
      <c r="E67" s="243">
        <v>541.33330125999998</v>
      </c>
      <c r="F67" s="243">
        <v>263.28580886999998</v>
      </c>
      <c r="G67" s="243">
        <v>134.37822496000001</v>
      </c>
      <c r="H67" s="243">
        <v>29.201216905999999</v>
      </c>
      <c r="I67" s="243">
        <v>6.8386724982000002</v>
      </c>
      <c r="J67" s="243">
        <v>9.2406303389000009</v>
      </c>
      <c r="K67" s="243">
        <v>53.154063776000001</v>
      </c>
      <c r="L67" s="243">
        <v>233.60602279</v>
      </c>
      <c r="M67" s="243">
        <v>514.00436802000002</v>
      </c>
      <c r="N67" s="243">
        <v>890.77785142000005</v>
      </c>
      <c r="O67" s="243">
        <v>944.45270495</v>
      </c>
      <c r="P67" s="243">
        <v>730.09566665</v>
      </c>
      <c r="Q67" s="243">
        <v>570.38087456000005</v>
      </c>
      <c r="R67" s="243">
        <v>309.15890315000001</v>
      </c>
      <c r="S67" s="243">
        <v>152.69679219</v>
      </c>
      <c r="T67" s="243">
        <v>36.263707117999999</v>
      </c>
      <c r="U67" s="243">
        <v>6.4976494361999997</v>
      </c>
      <c r="V67" s="243">
        <v>9.7700046265000005</v>
      </c>
      <c r="W67" s="243">
        <v>57.051944960999997</v>
      </c>
      <c r="X67" s="243">
        <v>253.30713492000001</v>
      </c>
      <c r="Y67" s="243">
        <v>463.87304698000003</v>
      </c>
      <c r="Z67" s="243">
        <v>723.45643943000005</v>
      </c>
      <c r="AA67" s="243">
        <v>754.22197478999999</v>
      </c>
      <c r="AB67" s="243">
        <v>620.26568794000002</v>
      </c>
      <c r="AC67" s="243">
        <v>374.07156165999999</v>
      </c>
      <c r="AD67" s="243">
        <v>285.63901507999998</v>
      </c>
      <c r="AE67" s="243">
        <v>96.947407407</v>
      </c>
      <c r="AF67" s="243">
        <v>30.142572672</v>
      </c>
      <c r="AG67" s="243">
        <v>5.5829979044</v>
      </c>
      <c r="AH67" s="243">
        <v>8.4820762637999998</v>
      </c>
      <c r="AI67" s="243">
        <v>59.575145423999999</v>
      </c>
      <c r="AJ67" s="243">
        <v>259.96933645000001</v>
      </c>
      <c r="AK67" s="243">
        <v>533.46998599999995</v>
      </c>
      <c r="AL67" s="243">
        <v>682.99204459999999</v>
      </c>
      <c r="AM67" s="243">
        <v>821.82321545000002</v>
      </c>
      <c r="AN67" s="243">
        <v>725.65653787999997</v>
      </c>
      <c r="AO67" s="243">
        <v>653.41216179000003</v>
      </c>
      <c r="AP67" s="243">
        <v>342.39213667000001</v>
      </c>
      <c r="AQ67" s="243">
        <v>131.44694150000001</v>
      </c>
      <c r="AR67" s="243">
        <v>25.603028293000001</v>
      </c>
      <c r="AS67" s="243">
        <v>5.3576803053999997</v>
      </c>
      <c r="AT67" s="243">
        <v>11.523750878</v>
      </c>
      <c r="AU67" s="243">
        <v>56.106674194</v>
      </c>
      <c r="AV67" s="243">
        <v>254.84856493000001</v>
      </c>
      <c r="AW67" s="243">
        <v>563.23762635000003</v>
      </c>
      <c r="AX67" s="243">
        <v>823.69687149000004</v>
      </c>
      <c r="AY67" s="243">
        <v>929.09652770000002</v>
      </c>
      <c r="AZ67" s="337">
        <v>689.28788660999999</v>
      </c>
      <c r="BA67" s="337">
        <v>558.01137100000005</v>
      </c>
      <c r="BB67" s="337">
        <v>304.73882278999997</v>
      </c>
      <c r="BC67" s="337">
        <v>134.55303867000001</v>
      </c>
      <c r="BD67" s="337">
        <v>28.879060283000001</v>
      </c>
      <c r="BE67" s="337">
        <v>6.4391319058000001</v>
      </c>
      <c r="BF67" s="337">
        <v>10.298196508</v>
      </c>
      <c r="BG67" s="337">
        <v>59.013360069999997</v>
      </c>
      <c r="BH67" s="337">
        <v>250.09796553000001</v>
      </c>
      <c r="BI67" s="337">
        <v>492.10199481000001</v>
      </c>
      <c r="BJ67" s="337">
        <v>775.03740670000002</v>
      </c>
      <c r="BK67" s="337">
        <v>852.25827204999996</v>
      </c>
      <c r="BL67" s="337">
        <v>688.71428890000004</v>
      </c>
      <c r="BM67" s="337">
        <v>560.08859351000001</v>
      </c>
      <c r="BN67" s="337">
        <v>309.47313455</v>
      </c>
      <c r="BO67" s="337">
        <v>134.32072638</v>
      </c>
      <c r="BP67" s="337">
        <v>28.882838024000002</v>
      </c>
      <c r="BQ67" s="337">
        <v>6.4554933621000004</v>
      </c>
      <c r="BR67" s="337">
        <v>10.309689007999999</v>
      </c>
      <c r="BS67" s="337">
        <v>58.876934556000002</v>
      </c>
      <c r="BT67" s="337">
        <v>249.64330881999999</v>
      </c>
      <c r="BU67" s="337">
        <v>491.49168975999999</v>
      </c>
      <c r="BV67" s="337">
        <v>774.14025707999997</v>
      </c>
    </row>
    <row r="68" spans="1:74" ht="11.1" customHeight="1">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332"/>
      <c r="BA68" s="332"/>
      <c r="BB68" s="332"/>
      <c r="BC68" s="332"/>
      <c r="BD68" s="332"/>
      <c r="BE68" s="332"/>
      <c r="BF68" s="332"/>
      <c r="BG68" s="332"/>
      <c r="BH68" s="332"/>
      <c r="BI68" s="332"/>
      <c r="BJ68" s="332"/>
      <c r="BK68" s="332"/>
      <c r="BL68" s="332"/>
      <c r="BM68" s="332"/>
      <c r="BN68" s="332"/>
      <c r="BO68" s="332"/>
      <c r="BP68" s="332"/>
      <c r="BQ68" s="332"/>
      <c r="BR68" s="332"/>
      <c r="BS68" s="332"/>
      <c r="BT68" s="332"/>
      <c r="BU68" s="332"/>
      <c r="BV68" s="332"/>
    </row>
    <row r="69" spans="1:74" ht="11.1" customHeight="1">
      <c r="A69" s="37" t="s">
        <v>781</v>
      </c>
      <c r="B69" s="42" t="s">
        <v>7</v>
      </c>
      <c r="C69" s="274">
        <v>4.7638744763999998</v>
      </c>
      <c r="D69" s="274">
        <v>2.8901711750999999</v>
      </c>
      <c r="E69" s="274">
        <v>8.9263807012999994</v>
      </c>
      <c r="F69" s="274">
        <v>36.942306006999999</v>
      </c>
      <c r="G69" s="274">
        <v>128.75072238999999</v>
      </c>
      <c r="H69" s="274">
        <v>285.42693954999999</v>
      </c>
      <c r="I69" s="274">
        <v>377.34369011000001</v>
      </c>
      <c r="J69" s="274">
        <v>353.46455257999997</v>
      </c>
      <c r="K69" s="274">
        <v>194.94941076000001</v>
      </c>
      <c r="L69" s="274">
        <v>58.155933830999999</v>
      </c>
      <c r="M69" s="274">
        <v>15.050554691</v>
      </c>
      <c r="N69" s="274">
        <v>2.9428042320999999</v>
      </c>
      <c r="O69" s="274">
        <v>6.6506922337000001</v>
      </c>
      <c r="P69" s="274">
        <v>9.5841817331999994</v>
      </c>
      <c r="Q69" s="274">
        <v>25.123148989000001</v>
      </c>
      <c r="R69" s="274">
        <v>56.212040442999999</v>
      </c>
      <c r="S69" s="274">
        <v>106.93506895</v>
      </c>
      <c r="T69" s="274">
        <v>261.83437249999997</v>
      </c>
      <c r="U69" s="274">
        <v>405.62450546999997</v>
      </c>
      <c r="V69" s="274">
        <v>349.65427390999997</v>
      </c>
      <c r="W69" s="274">
        <v>176.90922105000001</v>
      </c>
      <c r="X69" s="274">
        <v>50.653057320999999</v>
      </c>
      <c r="Y69" s="274">
        <v>18.697090019000001</v>
      </c>
      <c r="Z69" s="274">
        <v>12.432829128</v>
      </c>
      <c r="AA69" s="274">
        <v>12.773794979</v>
      </c>
      <c r="AB69" s="274">
        <v>13.298841624</v>
      </c>
      <c r="AC69" s="274">
        <v>47.783197295000001</v>
      </c>
      <c r="AD69" s="274">
        <v>50.079271822000003</v>
      </c>
      <c r="AE69" s="274">
        <v>155.63352215</v>
      </c>
      <c r="AF69" s="274">
        <v>236.99708208000001</v>
      </c>
      <c r="AG69" s="274">
        <v>402.52480320000001</v>
      </c>
      <c r="AH69" s="274">
        <v>332.80790667999997</v>
      </c>
      <c r="AI69" s="274">
        <v>177.63683212000001</v>
      </c>
      <c r="AJ69" s="274">
        <v>57.462231121000002</v>
      </c>
      <c r="AK69" s="274">
        <v>14.150598828</v>
      </c>
      <c r="AL69" s="274">
        <v>12.172905740999999</v>
      </c>
      <c r="AM69" s="274">
        <v>15.809109708999999</v>
      </c>
      <c r="AN69" s="274">
        <v>10.961897965</v>
      </c>
      <c r="AO69" s="274">
        <v>11.066358849</v>
      </c>
      <c r="AP69" s="274">
        <v>36.138132259999999</v>
      </c>
      <c r="AQ69" s="274">
        <v>103.03747312</v>
      </c>
      <c r="AR69" s="274">
        <v>247.85318783</v>
      </c>
      <c r="AS69" s="274">
        <v>340.35957880000001</v>
      </c>
      <c r="AT69" s="274">
        <v>290.58138079000003</v>
      </c>
      <c r="AU69" s="274">
        <v>182.50737175</v>
      </c>
      <c r="AV69" s="274">
        <v>57.891544557000003</v>
      </c>
      <c r="AW69" s="274">
        <v>18.404066673999999</v>
      </c>
      <c r="AX69" s="274">
        <v>13.474978637</v>
      </c>
      <c r="AY69" s="274">
        <v>5.1427512667000004</v>
      </c>
      <c r="AZ69" s="339">
        <v>10.625252789999999</v>
      </c>
      <c r="BA69" s="339">
        <v>21.580748704000001</v>
      </c>
      <c r="BB69" s="339">
        <v>40.211880348000001</v>
      </c>
      <c r="BC69" s="339">
        <v>120.52952807</v>
      </c>
      <c r="BD69" s="339">
        <v>240.22444067000001</v>
      </c>
      <c r="BE69" s="339">
        <v>347.16626858000001</v>
      </c>
      <c r="BF69" s="339">
        <v>322.06702575000003</v>
      </c>
      <c r="BG69" s="339">
        <v>175.68464365</v>
      </c>
      <c r="BH69" s="339">
        <v>64.041067024</v>
      </c>
      <c r="BI69" s="339">
        <v>19.844099616000001</v>
      </c>
      <c r="BJ69" s="339">
        <v>9.6453411335000006</v>
      </c>
      <c r="BK69" s="339">
        <v>9.9287713629999992</v>
      </c>
      <c r="BL69" s="339">
        <v>10.014988945000001</v>
      </c>
      <c r="BM69" s="339">
        <v>20.743635047000001</v>
      </c>
      <c r="BN69" s="339">
        <v>38.370489206999999</v>
      </c>
      <c r="BO69" s="339">
        <v>120.85945074</v>
      </c>
      <c r="BP69" s="339">
        <v>240.61428816</v>
      </c>
      <c r="BQ69" s="339">
        <v>347.53429031000002</v>
      </c>
      <c r="BR69" s="339">
        <v>322.47991934999999</v>
      </c>
      <c r="BS69" s="339">
        <v>176.11167363999999</v>
      </c>
      <c r="BT69" s="339">
        <v>64.280577570999995</v>
      </c>
      <c r="BU69" s="339">
        <v>19.933903753999999</v>
      </c>
      <c r="BV69" s="339">
        <v>9.6853624647000007</v>
      </c>
    </row>
    <row r="70" spans="1:74" s="280" customFormat="1" ht="11.1" customHeight="1">
      <c r="A70" s="16"/>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340"/>
      <c r="AZ70" s="340"/>
      <c r="BA70" s="340"/>
      <c r="BB70" s="340"/>
      <c r="BC70" s="340"/>
      <c r="BD70" s="340"/>
      <c r="BE70" s="340"/>
      <c r="BF70" s="340"/>
      <c r="BG70" s="340"/>
      <c r="BH70" s="340"/>
      <c r="BI70" s="340"/>
      <c r="BJ70" s="340"/>
      <c r="BK70" s="340"/>
      <c r="BL70" s="340"/>
      <c r="BM70" s="340"/>
      <c r="BN70" s="340"/>
      <c r="BO70" s="340"/>
      <c r="BP70" s="340"/>
      <c r="BQ70" s="340"/>
      <c r="BR70" s="340"/>
      <c r="BS70" s="340"/>
      <c r="BT70" s="340"/>
      <c r="BU70" s="340"/>
      <c r="BV70" s="340"/>
    </row>
    <row r="71" spans="1:74" s="280" customFormat="1" ht="12" customHeight="1">
      <c r="A71" s="16"/>
      <c r="B71" s="648" t="s">
        <v>1119</v>
      </c>
      <c r="C71" s="649"/>
      <c r="D71" s="649"/>
      <c r="E71" s="649"/>
      <c r="F71" s="649"/>
      <c r="G71" s="649"/>
      <c r="H71" s="649"/>
      <c r="I71" s="649"/>
      <c r="J71" s="649"/>
      <c r="K71" s="649"/>
      <c r="L71" s="649"/>
      <c r="M71" s="649"/>
      <c r="N71" s="649"/>
      <c r="O71" s="649"/>
      <c r="P71" s="649"/>
      <c r="Q71" s="649"/>
      <c r="AY71" s="505"/>
      <c r="AZ71" s="505"/>
      <c r="BA71" s="505"/>
      <c r="BB71" s="505"/>
      <c r="BC71" s="505"/>
      <c r="BD71" s="505"/>
      <c r="BE71" s="505"/>
      <c r="BF71" s="505"/>
      <c r="BG71" s="505"/>
      <c r="BH71" s="505"/>
      <c r="BI71" s="505"/>
      <c r="BJ71" s="505"/>
    </row>
    <row r="72" spans="1:74" s="280" customFormat="1" ht="12" customHeight="1">
      <c r="A72" s="16"/>
      <c r="B72" s="657" t="s">
        <v>144</v>
      </c>
      <c r="C72" s="649"/>
      <c r="D72" s="649"/>
      <c r="E72" s="649"/>
      <c r="F72" s="649"/>
      <c r="G72" s="649"/>
      <c r="H72" s="649"/>
      <c r="I72" s="649"/>
      <c r="J72" s="649"/>
      <c r="K72" s="649"/>
      <c r="L72" s="649"/>
      <c r="M72" s="649"/>
      <c r="N72" s="649"/>
      <c r="O72" s="649"/>
      <c r="P72" s="649"/>
      <c r="Q72" s="649"/>
      <c r="AY72" s="505"/>
      <c r="AZ72" s="505"/>
      <c r="BA72" s="505"/>
      <c r="BB72" s="505"/>
      <c r="BC72" s="505"/>
      <c r="BD72" s="505"/>
      <c r="BE72" s="505"/>
      <c r="BF72" s="505"/>
      <c r="BG72" s="505"/>
      <c r="BH72" s="505"/>
      <c r="BI72" s="505"/>
      <c r="BJ72" s="505"/>
    </row>
    <row r="73" spans="1:74" s="439" customFormat="1" ht="12" customHeight="1">
      <c r="A73" s="438"/>
      <c r="B73" s="650" t="s">
        <v>1120</v>
      </c>
      <c r="C73" s="651"/>
      <c r="D73" s="651"/>
      <c r="E73" s="651"/>
      <c r="F73" s="651"/>
      <c r="G73" s="651"/>
      <c r="H73" s="651"/>
      <c r="I73" s="651"/>
      <c r="J73" s="651"/>
      <c r="K73" s="651"/>
      <c r="L73" s="651"/>
      <c r="M73" s="651"/>
      <c r="N73" s="651"/>
      <c r="O73" s="651"/>
      <c r="P73" s="651"/>
      <c r="Q73" s="652"/>
      <c r="AY73" s="506"/>
      <c r="AZ73" s="506"/>
      <c r="BA73" s="506"/>
      <c r="BB73" s="506"/>
      <c r="BC73" s="506"/>
      <c r="BD73" s="506"/>
      <c r="BE73" s="506"/>
      <c r="BF73" s="506"/>
      <c r="BG73" s="506"/>
      <c r="BH73" s="506"/>
      <c r="BI73" s="506"/>
      <c r="BJ73" s="506"/>
    </row>
    <row r="74" spans="1:74" s="439" customFormat="1" ht="12" customHeight="1">
      <c r="A74" s="438"/>
      <c r="B74" s="650" t="s">
        <v>1121</v>
      </c>
      <c r="C74" s="656"/>
      <c r="D74" s="656"/>
      <c r="E74" s="656"/>
      <c r="F74" s="656"/>
      <c r="G74" s="656"/>
      <c r="H74" s="656"/>
      <c r="I74" s="656"/>
      <c r="J74" s="656"/>
      <c r="K74" s="656"/>
      <c r="L74" s="656"/>
      <c r="M74" s="656"/>
      <c r="N74" s="656"/>
      <c r="O74" s="656"/>
      <c r="P74" s="656"/>
      <c r="Q74" s="652"/>
      <c r="AY74" s="506"/>
      <c r="AZ74" s="506"/>
      <c r="BA74" s="506"/>
      <c r="BB74" s="506"/>
      <c r="BC74" s="506"/>
      <c r="BD74" s="506"/>
      <c r="BE74" s="506"/>
      <c r="BF74" s="506"/>
      <c r="BG74" s="506"/>
      <c r="BH74" s="506"/>
      <c r="BI74" s="506"/>
      <c r="BJ74" s="506"/>
    </row>
    <row r="75" spans="1:74" s="439" customFormat="1" ht="12" customHeight="1">
      <c r="A75" s="438"/>
      <c r="B75" s="650" t="s">
        <v>1122</v>
      </c>
      <c r="C75" s="656"/>
      <c r="D75" s="656"/>
      <c r="E75" s="656"/>
      <c r="F75" s="656"/>
      <c r="G75" s="656"/>
      <c r="H75" s="656"/>
      <c r="I75" s="656"/>
      <c r="J75" s="656"/>
      <c r="K75" s="656"/>
      <c r="L75" s="656"/>
      <c r="M75" s="656"/>
      <c r="N75" s="656"/>
      <c r="O75" s="656"/>
      <c r="P75" s="656"/>
      <c r="Q75" s="652"/>
      <c r="AY75" s="506"/>
      <c r="AZ75" s="506"/>
      <c r="BA75" s="506"/>
      <c r="BB75" s="506"/>
      <c r="BC75" s="506"/>
      <c r="BD75" s="506"/>
      <c r="BE75" s="506"/>
      <c r="BF75" s="506"/>
      <c r="BG75" s="506"/>
      <c r="BH75" s="506"/>
      <c r="BI75" s="506"/>
      <c r="BJ75" s="506"/>
    </row>
    <row r="76" spans="1:74" s="439" customFormat="1" ht="12" customHeight="1">
      <c r="A76" s="438"/>
      <c r="B76" s="650" t="s">
        <v>1133</v>
      </c>
      <c r="C76" s="652"/>
      <c r="D76" s="652"/>
      <c r="E76" s="652"/>
      <c r="F76" s="652"/>
      <c r="G76" s="652"/>
      <c r="H76" s="652"/>
      <c r="I76" s="652"/>
      <c r="J76" s="652"/>
      <c r="K76" s="652"/>
      <c r="L76" s="652"/>
      <c r="M76" s="652"/>
      <c r="N76" s="652"/>
      <c r="O76" s="652"/>
      <c r="P76" s="652"/>
      <c r="Q76" s="652"/>
      <c r="AY76" s="506"/>
      <c r="AZ76" s="506"/>
      <c r="BA76" s="506"/>
      <c r="BB76" s="506"/>
      <c r="BC76" s="506"/>
      <c r="BD76" s="506"/>
      <c r="BE76" s="506"/>
      <c r="BF76" s="506"/>
      <c r="BG76" s="506"/>
      <c r="BH76" s="506"/>
      <c r="BI76" s="506"/>
      <c r="BJ76" s="506"/>
    </row>
    <row r="77" spans="1:74" s="439" customFormat="1" ht="12" customHeight="1">
      <c r="A77" s="438"/>
      <c r="B77" s="650" t="s">
        <v>1138</v>
      </c>
      <c r="C77" s="656"/>
      <c r="D77" s="656"/>
      <c r="E77" s="656"/>
      <c r="F77" s="656"/>
      <c r="G77" s="656"/>
      <c r="H77" s="656"/>
      <c r="I77" s="656"/>
      <c r="J77" s="656"/>
      <c r="K77" s="656"/>
      <c r="L77" s="656"/>
      <c r="M77" s="656"/>
      <c r="N77" s="656"/>
      <c r="O77" s="656"/>
      <c r="P77" s="656"/>
      <c r="Q77" s="652"/>
      <c r="AY77" s="506"/>
      <c r="AZ77" s="506"/>
      <c r="BA77" s="506"/>
      <c r="BB77" s="506"/>
      <c r="BC77" s="506"/>
      <c r="BD77" s="506"/>
      <c r="BE77" s="506"/>
      <c r="BF77" s="506"/>
      <c r="BG77" s="506"/>
      <c r="BH77" s="506"/>
      <c r="BI77" s="506"/>
      <c r="BJ77" s="506"/>
    </row>
    <row r="78" spans="1:74" s="439" customFormat="1" ht="12" customHeight="1">
      <c r="A78" s="438"/>
      <c r="B78" s="650" t="s">
        <v>1139</v>
      </c>
      <c r="C78" s="652"/>
      <c r="D78" s="652"/>
      <c r="E78" s="652"/>
      <c r="F78" s="652"/>
      <c r="G78" s="652"/>
      <c r="H78" s="652"/>
      <c r="I78" s="652"/>
      <c r="J78" s="652"/>
      <c r="K78" s="652"/>
      <c r="L78" s="652"/>
      <c r="M78" s="652"/>
      <c r="N78" s="652"/>
      <c r="O78" s="652"/>
      <c r="P78" s="652"/>
      <c r="Q78" s="652"/>
      <c r="AY78" s="506"/>
      <c r="AZ78" s="506"/>
      <c r="BA78" s="506"/>
      <c r="BB78" s="506"/>
      <c r="BC78" s="506"/>
      <c r="BD78" s="506"/>
      <c r="BE78" s="506"/>
      <c r="BF78" s="506"/>
      <c r="BG78" s="506"/>
      <c r="BH78" s="506"/>
      <c r="BI78" s="506"/>
      <c r="BJ78" s="506"/>
    </row>
    <row r="79" spans="1:74" s="439" customFormat="1" ht="12" customHeight="1">
      <c r="A79" s="438"/>
      <c r="B79" s="650" t="s">
        <v>1148</v>
      </c>
      <c r="C79" s="656"/>
      <c r="D79" s="656"/>
      <c r="E79" s="656"/>
      <c r="F79" s="656"/>
      <c r="G79" s="656"/>
      <c r="H79" s="656"/>
      <c r="I79" s="656"/>
      <c r="J79" s="656"/>
      <c r="K79" s="656"/>
      <c r="L79" s="656"/>
      <c r="M79" s="656"/>
      <c r="N79" s="656"/>
      <c r="O79" s="656"/>
      <c r="P79" s="656"/>
      <c r="Q79" s="652"/>
      <c r="AY79" s="506"/>
      <c r="AZ79" s="506"/>
      <c r="BA79" s="506"/>
      <c r="BB79" s="506"/>
      <c r="BC79" s="506"/>
      <c r="BD79" s="506"/>
      <c r="BE79" s="506"/>
      <c r="BF79" s="506"/>
      <c r="BG79" s="506"/>
      <c r="BH79" s="506"/>
      <c r="BI79" s="506"/>
      <c r="BJ79" s="506"/>
    </row>
    <row r="80" spans="1:74" s="439" customFormat="1" ht="12" customHeight="1">
      <c r="A80" s="438"/>
      <c r="B80" s="670" t="s">
        <v>1149</v>
      </c>
      <c r="C80" s="671"/>
      <c r="D80" s="671"/>
      <c r="E80" s="671"/>
      <c r="F80" s="671"/>
      <c r="G80" s="671"/>
      <c r="H80" s="671"/>
      <c r="I80" s="671"/>
      <c r="J80" s="671"/>
      <c r="K80" s="671"/>
      <c r="L80" s="671"/>
      <c r="M80" s="671"/>
      <c r="N80" s="671"/>
      <c r="O80" s="671"/>
      <c r="P80" s="671"/>
      <c r="Q80" s="667"/>
      <c r="AY80" s="506"/>
      <c r="AZ80" s="506"/>
      <c r="BA80" s="506"/>
      <c r="BB80" s="506"/>
      <c r="BC80" s="506"/>
      <c r="BD80" s="506"/>
      <c r="BE80" s="506"/>
      <c r="BF80" s="506"/>
      <c r="BG80" s="506"/>
      <c r="BH80" s="506"/>
      <c r="BI80" s="506"/>
      <c r="BJ80" s="506"/>
    </row>
    <row r="81" spans="1:74" s="439" customFormat="1" ht="12" customHeight="1">
      <c r="A81" s="438"/>
      <c r="B81" s="670" t="s">
        <v>1150</v>
      </c>
      <c r="C81" s="671"/>
      <c r="D81" s="671"/>
      <c r="E81" s="671"/>
      <c r="F81" s="671"/>
      <c r="G81" s="671"/>
      <c r="H81" s="671"/>
      <c r="I81" s="671"/>
      <c r="J81" s="671"/>
      <c r="K81" s="671"/>
      <c r="L81" s="671"/>
      <c r="M81" s="671"/>
      <c r="N81" s="671"/>
      <c r="O81" s="671"/>
      <c r="P81" s="671"/>
      <c r="Q81" s="667"/>
      <c r="AY81" s="506"/>
      <c r="AZ81" s="506"/>
      <c r="BA81" s="506"/>
      <c r="BB81" s="506"/>
      <c r="BC81" s="506"/>
      <c r="BD81" s="506"/>
      <c r="BE81" s="506"/>
      <c r="BF81" s="506"/>
      <c r="BG81" s="506"/>
      <c r="BH81" s="506"/>
      <c r="BI81" s="506"/>
      <c r="BJ81" s="506"/>
    </row>
    <row r="82" spans="1:74" s="439" customFormat="1" ht="12" customHeight="1">
      <c r="A82" s="438"/>
      <c r="B82" s="672" t="s">
        <v>1151</v>
      </c>
      <c r="C82" s="667"/>
      <c r="D82" s="667"/>
      <c r="E82" s="667"/>
      <c r="F82" s="667"/>
      <c r="G82" s="667"/>
      <c r="H82" s="667"/>
      <c r="I82" s="667"/>
      <c r="J82" s="667"/>
      <c r="K82" s="667"/>
      <c r="L82" s="667"/>
      <c r="M82" s="667"/>
      <c r="N82" s="667"/>
      <c r="O82" s="667"/>
      <c r="P82" s="667"/>
      <c r="Q82" s="667"/>
      <c r="AY82" s="506"/>
      <c r="AZ82" s="506"/>
      <c r="BA82" s="506"/>
      <c r="BB82" s="506"/>
      <c r="BC82" s="506"/>
      <c r="BD82" s="506"/>
      <c r="BE82" s="506"/>
      <c r="BF82" s="506"/>
      <c r="BG82" s="506"/>
      <c r="BH82" s="506"/>
      <c r="BI82" s="506"/>
      <c r="BJ82" s="506"/>
    </row>
    <row r="83" spans="1:74" s="439" customFormat="1" ht="12" customHeight="1">
      <c r="A83" s="438"/>
      <c r="B83" s="672" t="s">
        <v>1152</v>
      </c>
      <c r="C83" s="667"/>
      <c r="D83" s="667"/>
      <c r="E83" s="667"/>
      <c r="F83" s="667"/>
      <c r="G83" s="667"/>
      <c r="H83" s="667"/>
      <c r="I83" s="667"/>
      <c r="J83" s="667"/>
      <c r="K83" s="667"/>
      <c r="L83" s="667"/>
      <c r="M83" s="667"/>
      <c r="N83" s="667"/>
      <c r="O83" s="667"/>
      <c r="P83" s="667"/>
      <c r="Q83" s="667"/>
      <c r="AY83" s="506"/>
      <c r="AZ83" s="506"/>
      <c r="BA83" s="506"/>
      <c r="BB83" s="506"/>
      <c r="BC83" s="506"/>
      <c r="BD83" s="506"/>
      <c r="BE83" s="506"/>
      <c r="BF83" s="506"/>
      <c r="BG83" s="506"/>
      <c r="BH83" s="506"/>
      <c r="BI83" s="506"/>
      <c r="BJ83" s="506"/>
    </row>
    <row r="84" spans="1:74" s="439" customFormat="1" ht="12" customHeight="1">
      <c r="A84" s="438"/>
      <c r="B84" s="665" t="s">
        <v>1154</v>
      </c>
      <c r="C84" s="666"/>
      <c r="D84" s="666"/>
      <c r="E84" s="666"/>
      <c r="F84" s="666"/>
      <c r="G84" s="666"/>
      <c r="H84" s="666"/>
      <c r="I84" s="666"/>
      <c r="J84" s="666"/>
      <c r="K84" s="666"/>
      <c r="L84" s="666"/>
      <c r="M84" s="666"/>
      <c r="N84" s="666"/>
      <c r="O84" s="666"/>
      <c r="P84" s="666"/>
      <c r="Q84" s="667"/>
      <c r="AY84" s="506"/>
      <c r="AZ84" s="506"/>
      <c r="BA84" s="506"/>
      <c r="BB84" s="506"/>
      <c r="BC84" s="506"/>
      <c r="BD84" s="506"/>
      <c r="BE84" s="506"/>
      <c r="BF84" s="506"/>
      <c r="BG84" s="506"/>
      <c r="BH84" s="506"/>
      <c r="BI84" s="506"/>
      <c r="BJ84" s="506"/>
    </row>
    <row r="85" spans="1:74" s="440" customFormat="1" ht="12" customHeight="1">
      <c r="A85" s="438"/>
      <c r="B85" s="668" t="s">
        <v>1155</v>
      </c>
      <c r="C85" s="667"/>
      <c r="D85" s="667"/>
      <c r="E85" s="667"/>
      <c r="F85" s="667"/>
      <c r="G85" s="667"/>
      <c r="H85" s="667"/>
      <c r="I85" s="667"/>
      <c r="J85" s="667"/>
      <c r="K85" s="667"/>
      <c r="L85" s="667"/>
      <c r="M85" s="667"/>
      <c r="N85" s="667"/>
      <c r="O85" s="667"/>
      <c r="P85" s="667"/>
      <c r="Q85" s="667"/>
      <c r="AY85" s="507"/>
      <c r="AZ85" s="507"/>
      <c r="BA85" s="507"/>
      <c r="BB85" s="507"/>
      <c r="BC85" s="507"/>
      <c r="BD85" s="507"/>
      <c r="BE85" s="507"/>
      <c r="BF85" s="507"/>
      <c r="BG85" s="507"/>
      <c r="BH85" s="507"/>
      <c r="BI85" s="507"/>
      <c r="BJ85" s="507"/>
    </row>
    <row r="86" spans="1:74" s="440" customFormat="1" ht="12" customHeight="1">
      <c r="A86" s="438"/>
      <c r="B86" s="669" t="s">
        <v>1156</v>
      </c>
      <c r="C86" s="667"/>
      <c r="D86" s="667"/>
      <c r="E86" s="667"/>
      <c r="F86" s="667"/>
      <c r="G86" s="667"/>
      <c r="H86" s="667"/>
      <c r="I86" s="667"/>
      <c r="J86" s="667"/>
      <c r="K86" s="667"/>
      <c r="L86" s="667"/>
      <c r="M86" s="667"/>
      <c r="N86" s="667"/>
      <c r="O86" s="667"/>
      <c r="P86" s="667"/>
      <c r="Q86" s="667"/>
      <c r="AY86" s="507"/>
      <c r="AZ86" s="507"/>
      <c r="BA86" s="507"/>
      <c r="BB86" s="507"/>
      <c r="BC86" s="507"/>
      <c r="BD86" s="507"/>
      <c r="BE86" s="507"/>
      <c r="BF86" s="507"/>
      <c r="BG86" s="507"/>
      <c r="BH86" s="507"/>
      <c r="BI86" s="507"/>
      <c r="BJ86" s="507"/>
    </row>
    <row r="87" spans="1:74">
      <c r="BK87" s="341"/>
      <c r="BL87" s="341"/>
      <c r="BM87" s="341"/>
      <c r="BN87" s="341"/>
      <c r="BO87" s="341"/>
      <c r="BP87" s="341"/>
      <c r="BQ87" s="341"/>
      <c r="BR87" s="341"/>
      <c r="BS87" s="341"/>
      <c r="BT87" s="341"/>
      <c r="BU87" s="341"/>
      <c r="BV87" s="341"/>
    </row>
    <row r="88" spans="1:74">
      <c r="BK88" s="341"/>
      <c r="BL88" s="341"/>
      <c r="BM88" s="341"/>
      <c r="BN88" s="341"/>
      <c r="BO88" s="341"/>
      <c r="BP88" s="341"/>
      <c r="BQ88" s="341"/>
      <c r="BR88" s="341"/>
      <c r="BS88" s="341"/>
      <c r="BT88" s="341"/>
      <c r="BU88" s="341"/>
      <c r="BV88" s="341"/>
    </row>
    <row r="89" spans="1:74">
      <c r="BK89" s="341"/>
      <c r="BL89" s="341"/>
      <c r="BM89" s="341"/>
      <c r="BN89" s="341"/>
      <c r="BO89" s="341"/>
      <c r="BP89" s="341"/>
      <c r="BQ89" s="341"/>
      <c r="BR89" s="341"/>
      <c r="BS89" s="341"/>
      <c r="BT89" s="341"/>
      <c r="BU89" s="341"/>
      <c r="BV89" s="341"/>
    </row>
    <row r="90" spans="1:74">
      <c r="BK90" s="341"/>
      <c r="BL90" s="341"/>
      <c r="BM90" s="341"/>
      <c r="BN90" s="341"/>
      <c r="BO90" s="341"/>
      <c r="BP90" s="341"/>
      <c r="BQ90" s="341"/>
      <c r="BR90" s="341"/>
      <c r="BS90" s="341"/>
      <c r="BT90" s="341"/>
      <c r="BU90" s="341"/>
      <c r="BV90" s="341"/>
    </row>
    <row r="91" spans="1:74">
      <c r="BK91" s="341"/>
      <c r="BL91" s="341"/>
      <c r="BM91" s="341"/>
      <c r="BN91" s="341"/>
      <c r="BO91" s="341"/>
      <c r="BP91" s="341"/>
      <c r="BQ91" s="341"/>
      <c r="BR91" s="341"/>
      <c r="BS91" s="341"/>
      <c r="BT91" s="341"/>
      <c r="BU91" s="341"/>
      <c r="BV91" s="341"/>
    </row>
    <row r="92" spans="1:74">
      <c r="BK92" s="341"/>
      <c r="BL92" s="341"/>
      <c r="BM92" s="341"/>
      <c r="BN92" s="341"/>
      <c r="BO92" s="341"/>
      <c r="BP92" s="341"/>
      <c r="BQ92" s="341"/>
      <c r="BR92" s="341"/>
      <c r="BS92" s="341"/>
      <c r="BT92" s="341"/>
      <c r="BU92" s="341"/>
      <c r="BV92" s="341"/>
    </row>
    <row r="93" spans="1:74">
      <c r="BK93" s="341"/>
      <c r="BL93" s="341"/>
      <c r="BM93" s="341"/>
      <c r="BN93" s="341"/>
      <c r="BO93" s="341"/>
      <c r="BP93" s="341"/>
      <c r="BQ93" s="341"/>
      <c r="BR93" s="341"/>
      <c r="BS93" s="341"/>
      <c r="BT93" s="341"/>
      <c r="BU93" s="341"/>
      <c r="BV93" s="341"/>
    </row>
    <row r="94" spans="1:74">
      <c r="BK94" s="341"/>
      <c r="BL94" s="341"/>
      <c r="BM94" s="341"/>
      <c r="BN94" s="341"/>
      <c r="BO94" s="341"/>
      <c r="BP94" s="341"/>
      <c r="BQ94" s="341"/>
      <c r="BR94" s="341"/>
      <c r="BS94" s="341"/>
      <c r="BT94" s="341"/>
      <c r="BU94" s="341"/>
      <c r="BV94" s="341"/>
    </row>
    <row r="95" spans="1:74">
      <c r="BK95" s="341"/>
      <c r="BL95" s="341"/>
      <c r="BM95" s="341"/>
      <c r="BN95" s="341"/>
      <c r="BO95" s="341"/>
      <c r="BP95" s="341"/>
      <c r="BQ95" s="341"/>
      <c r="BR95" s="341"/>
      <c r="BS95" s="341"/>
      <c r="BT95" s="341"/>
      <c r="BU95" s="341"/>
      <c r="BV95" s="341"/>
    </row>
    <row r="96" spans="1:74">
      <c r="BK96" s="341"/>
      <c r="BL96" s="341"/>
      <c r="BM96" s="341"/>
      <c r="BN96" s="341"/>
      <c r="BO96" s="341"/>
      <c r="BP96" s="341"/>
      <c r="BQ96" s="341"/>
      <c r="BR96" s="341"/>
      <c r="BS96" s="341"/>
      <c r="BT96" s="341"/>
      <c r="BU96" s="341"/>
      <c r="BV96" s="341"/>
    </row>
    <row r="97" spans="63:74">
      <c r="BK97" s="341"/>
      <c r="BL97" s="341"/>
      <c r="BM97" s="341"/>
      <c r="BN97" s="341"/>
      <c r="BO97" s="341"/>
      <c r="BP97" s="341"/>
      <c r="BQ97" s="341"/>
      <c r="BR97" s="341"/>
      <c r="BS97" s="341"/>
      <c r="BT97" s="341"/>
      <c r="BU97" s="341"/>
      <c r="BV97" s="341"/>
    </row>
    <row r="98" spans="63:74">
      <c r="BK98" s="341"/>
      <c r="BL98" s="341"/>
      <c r="BM98" s="341"/>
      <c r="BN98" s="341"/>
      <c r="BO98" s="341"/>
      <c r="BP98" s="341"/>
      <c r="BQ98" s="341"/>
      <c r="BR98" s="341"/>
      <c r="BS98" s="341"/>
      <c r="BT98" s="341"/>
      <c r="BU98" s="341"/>
      <c r="BV98" s="341"/>
    </row>
    <row r="99" spans="63:74">
      <c r="BK99" s="341"/>
      <c r="BL99" s="341"/>
      <c r="BM99" s="341"/>
      <c r="BN99" s="341"/>
      <c r="BO99" s="341"/>
      <c r="BP99" s="341"/>
      <c r="BQ99" s="341"/>
      <c r="BR99" s="341"/>
      <c r="BS99" s="341"/>
      <c r="BT99" s="341"/>
      <c r="BU99" s="341"/>
      <c r="BV99" s="341"/>
    </row>
    <row r="100" spans="63:74">
      <c r="BK100" s="341"/>
      <c r="BL100" s="341"/>
      <c r="BM100" s="341"/>
      <c r="BN100" s="341"/>
      <c r="BO100" s="341"/>
      <c r="BP100" s="341"/>
      <c r="BQ100" s="341"/>
      <c r="BR100" s="341"/>
      <c r="BS100" s="341"/>
      <c r="BT100" s="341"/>
      <c r="BU100" s="341"/>
      <c r="BV100" s="341"/>
    </row>
    <row r="101" spans="63:74">
      <c r="BK101" s="341"/>
      <c r="BL101" s="341"/>
      <c r="BM101" s="341"/>
      <c r="BN101" s="341"/>
      <c r="BO101" s="341"/>
      <c r="BP101" s="341"/>
      <c r="BQ101" s="341"/>
      <c r="BR101" s="341"/>
      <c r="BS101" s="341"/>
      <c r="BT101" s="341"/>
      <c r="BU101" s="341"/>
      <c r="BV101" s="341"/>
    </row>
    <row r="102" spans="63:74">
      <c r="BK102" s="341"/>
      <c r="BL102" s="341"/>
      <c r="BM102" s="341"/>
      <c r="BN102" s="341"/>
      <c r="BO102" s="341"/>
      <c r="BP102" s="341"/>
      <c r="BQ102" s="341"/>
      <c r="BR102" s="341"/>
      <c r="BS102" s="341"/>
      <c r="BT102" s="341"/>
      <c r="BU102" s="341"/>
      <c r="BV102" s="341"/>
    </row>
    <row r="103" spans="63:74">
      <c r="BK103" s="341"/>
      <c r="BL103" s="341"/>
      <c r="BM103" s="341"/>
      <c r="BN103" s="341"/>
      <c r="BO103" s="341"/>
      <c r="BP103" s="341"/>
      <c r="BQ103" s="341"/>
      <c r="BR103" s="341"/>
      <c r="BS103" s="341"/>
      <c r="BT103" s="341"/>
      <c r="BU103" s="341"/>
      <c r="BV103" s="341"/>
    </row>
    <row r="104" spans="63:74">
      <c r="BK104" s="341"/>
      <c r="BL104" s="341"/>
      <c r="BM104" s="341"/>
      <c r="BN104" s="341"/>
      <c r="BO104" s="341"/>
      <c r="BP104" s="341"/>
      <c r="BQ104" s="341"/>
      <c r="BR104" s="341"/>
      <c r="BS104" s="341"/>
      <c r="BT104" s="341"/>
      <c r="BU104" s="341"/>
      <c r="BV104" s="341"/>
    </row>
    <row r="105" spans="63:74">
      <c r="BK105" s="341"/>
      <c r="BL105" s="341"/>
      <c r="BM105" s="341"/>
      <c r="BN105" s="341"/>
      <c r="BO105" s="341"/>
      <c r="BP105" s="341"/>
      <c r="BQ105" s="341"/>
      <c r="BR105" s="341"/>
      <c r="BS105" s="341"/>
      <c r="BT105" s="341"/>
      <c r="BU105" s="341"/>
      <c r="BV105" s="341"/>
    </row>
    <row r="106" spans="63:74">
      <c r="BK106" s="341"/>
      <c r="BL106" s="341"/>
      <c r="BM106" s="341"/>
      <c r="BN106" s="341"/>
      <c r="BO106" s="341"/>
      <c r="BP106" s="341"/>
      <c r="BQ106" s="341"/>
      <c r="BR106" s="341"/>
      <c r="BS106" s="341"/>
      <c r="BT106" s="341"/>
      <c r="BU106" s="341"/>
      <c r="BV106" s="341"/>
    </row>
    <row r="107" spans="63:74">
      <c r="BK107" s="341"/>
      <c r="BL107" s="341"/>
      <c r="BM107" s="341"/>
      <c r="BN107" s="341"/>
      <c r="BO107" s="341"/>
      <c r="BP107" s="341"/>
      <c r="BQ107" s="341"/>
      <c r="BR107" s="341"/>
      <c r="BS107" s="341"/>
      <c r="BT107" s="341"/>
      <c r="BU107" s="341"/>
      <c r="BV107" s="341"/>
    </row>
    <row r="108" spans="63:74">
      <c r="BK108" s="341"/>
      <c r="BL108" s="341"/>
      <c r="BM108" s="341"/>
      <c r="BN108" s="341"/>
      <c r="BO108" s="341"/>
      <c r="BP108" s="341"/>
      <c r="BQ108" s="341"/>
      <c r="BR108" s="341"/>
      <c r="BS108" s="341"/>
      <c r="BT108" s="341"/>
      <c r="BU108" s="341"/>
      <c r="BV108" s="341"/>
    </row>
    <row r="109" spans="63:74">
      <c r="BK109" s="341"/>
      <c r="BL109" s="341"/>
      <c r="BM109" s="341"/>
      <c r="BN109" s="341"/>
      <c r="BO109" s="341"/>
      <c r="BP109" s="341"/>
      <c r="BQ109" s="341"/>
      <c r="BR109" s="341"/>
      <c r="BS109" s="341"/>
      <c r="BT109" s="341"/>
      <c r="BU109" s="341"/>
      <c r="BV109" s="341"/>
    </row>
    <row r="110" spans="63:74">
      <c r="BK110" s="341"/>
      <c r="BL110" s="341"/>
      <c r="BM110" s="341"/>
      <c r="BN110" s="341"/>
      <c r="BO110" s="341"/>
      <c r="BP110" s="341"/>
      <c r="BQ110" s="341"/>
      <c r="BR110" s="341"/>
      <c r="BS110" s="341"/>
      <c r="BT110" s="341"/>
      <c r="BU110" s="341"/>
      <c r="BV110" s="341"/>
    </row>
    <row r="111" spans="63:74">
      <c r="BK111" s="341"/>
      <c r="BL111" s="341"/>
      <c r="BM111" s="341"/>
      <c r="BN111" s="341"/>
      <c r="BO111" s="341"/>
      <c r="BP111" s="341"/>
      <c r="BQ111" s="341"/>
      <c r="BR111" s="341"/>
      <c r="BS111" s="341"/>
      <c r="BT111" s="341"/>
      <c r="BU111" s="341"/>
      <c r="BV111" s="341"/>
    </row>
    <row r="112" spans="63:74">
      <c r="BK112" s="341"/>
      <c r="BL112" s="341"/>
      <c r="BM112" s="341"/>
      <c r="BN112" s="341"/>
      <c r="BO112" s="341"/>
      <c r="BP112" s="341"/>
      <c r="BQ112" s="341"/>
      <c r="BR112" s="341"/>
      <c r="BS112" s="341"/>
      <c r="BT112" s="341"/>
      <c r="BU112" s="341"/>
      <c r="BV112" s="341"/>
    </row>
    <row r="113" spans="63:74">
      <c r="BK113" s="341"/>
      <c r="BL113" s="341"/>
      <c r="BM113" s="341"/>
      <c r="BN113" s="341"/>
      <c r="BO113" s="341"/>
      <c r="BP113" s="341"/>
      <c r="BQ113" s="341"/>
      <c r="BR113" s="341"/>
      <c r="BS113" s="341"/>
      <c r="BT113" s="341"/>
      <c r="BU113" s="341"/>
      <c r="BV113" s="341"/>
    </row>
    <row r="114" spans="63:74">
      <c r="BK114" s="341"/>
      <c r="BL114" s="341"/>
      <c r="BM114" s="341"/>
      <c r="BN114" s="341"/>
      <c r="BO114" s="341"/>
      <c r="BP114" s="341"/>
      <c r="BQ114" s="341"/>
      <c r="BR114" s="341"/>
      <c r="BS114" s="341"/>
      <c r="BT114" s="341"/>
      <c r="BU114" s="341"/>
      <c r="BV114" s="341"/>
    </row>
    <row r="115" spans="63:74">
      <c r="BK115" s="341"/>
      <c r="BL115" s="341"/>
      <c r="BM115" s="341"/>
      <c r="BN115" s="341"/>
      <c r="BO115" s="341"/>
      <c r="BP115" s="341"/>
      <c r="BQ115" s="341"/>
      <c r="BR115" s="341"/>
      <c r="BS115" s="341"/>
      <c r="BT115" s="341"/>
      <c r="BU115" s="341"/>
      <c r="BV115" s="341"/>
    </row>
    <row r="116" spans="63:74">
      <c r="BK116" s="341"/>
      <c r="BL116" s="341"/>
      <c r="BM116" s="341"/>
      <c r="BN116" s="341"/>
      <c r="BO116" s="341"/>
      <c r="BP116" s="341"/>
      <c r="BQ116" s="341"/>
      <c r="BR116" s="341"/>
      <c r="BS116" s="341"/>
      <c r="BT116" s="341"/>
      <c r="BU116" s="341"/>
      <c r="BV116" s="341"/>
    </row>
    <row r="117" spans="63:74">
      <c r="BK117" s="341"/>
      <c r="BL117" s="341"/>
      <c r="BM117" s="341"/>
      <c r="BN117" s="341"/>
      <c r="BO117" s="341"/>
      <c r="BP117" s="341"/>
      <c r="BQ117" s="341"/>
      <c r="BR117" s="341"/>
      <c r="BS117" s="341"/>
      <c r="BT117" s="341"/>
      <c r="BU117" s="341"/>
      <c r="BV117" s="341"/>
    </row>
    <row r="118" spans="63:74">
      <c r="BK118" s="341"/>
      <c r="BL118" s="341"/>
      <c r="BM118" s="341"/>
      <c r="BN118" s="341"/>
      <c r="BO118" s="341"/>
      <c r="BP118" s="341"/>
      <c r="BQ118" s="341"/>
      <c r="BR118" s="341"/>
      <c r="BS118" s="341"/>
      <c r="BT118" s="341"/>
      <c r="BU118" s="341"/>
      <c r="BV118" s="341"/>
    </row>
    <row r="119" spans="63:74">
      <c r="BK119" s="341"/>
      <c r="BL119" s="341"/>
      <c r="BM119" s="341"/>
      <c r="BN119" s="341"/>
      <c r="BO119" s="341"/>
      <c r="BP119" s="341"/>
      <c r="BQ119" s="341"/>
      <c r="BR119" s="341"/>
      <c r="BS119" s="341"/>
      <c r="BT119" s="341"/>
      <c r="BU119" s="341"/>
      <c r="BV119" s="341"/>
    </row>
    <row r="120" spans="63:74">
      <c r="BK120" s="341"/>
      <c r="BL120" s="341"/>
      <c r="BM120" s="341"/>
      <c r="BN120" s="341"/>
      <c r="BO120" s="341"/>
      <c r="BP120" s="341"/>
      <c r="BQ120" s="341"/>
      <c r="BR120" s="341"/>
      <c r="BS120" s="341"/>
      <c r="BT120" s="341"/>
      <c r="BU120" s="341"/>
      <c r="BV120" s="341"/>
    </row>
    <row r="121" spans="63:74">
      <c r="BK121" s="341"/>
      <c r="BL121" s="341"/>
      <c r="BM121" s="341"/>
      <c r="BN121" s="341"/>
      <c r="BO121" s="341"/>
      <c r="BP121" s="341"/>
      <c r="BQ121" s="341"/>
      <c r="BR121" s="341"/>
      <c r="BS121" s="341"/>
      <c r="BT121" s="341"/>
      <c r="BU121" s="341"/>
      <c r="BV121" s="341"/>
    </row>
    <row r="122" spans="63:74">
      <c r="BK122" s="341"/>
      <c r="BL122" s="341"/>
      <c r="BM122" s="341"/>
      <c r="BN122" s="341"/>
      <c r="BO122" s="341"/>
      <c r="BP122" s="341"/>
      <c r="BQ122" s="341"/>
      <c r="BR122" s="341"/>
      <c r="BS122" s="341"/>
      <c r="BT122" s="341"/>
      <c r="BU122" s="341"/>
      <c r="BV122" s="341"/>
    </row>
    <row r="123" spans="63:74">
      <c r="BK123" s="341"/>
      <c r="BL123" s="341"/>
      <c r="BM123" s="341"/>
      <c r="BN123" s="341"/>
      <c r="BO123" s="341"/>
      <c r="BP123" s="341"/>
      <c r="BQ123" s="341"/>
      <c r="BR123" s="341"/>
      <c r="BS123" s="341"/>
      <c r="BT123" s="341"/>
      <c r="BU123" s="341"/>
      <c r="BV123" s="341"/>
    </row>
    <row r="124" spans="63:74">
      <c r="BK124" s="341"/>
      <c r="BL124" s="341"/>
      <c r="BM124" s="341"/>
      <c r="BN124" s="341"/>
      <c r="BO124" s="341"/>
      <c r="BP124" s="341"/>
      <c r="BQ124" s="341"/>
      <c r="BR124" s="341"/>
      <c r="BS124" s="341"/>
      <c r="BT124" s="341"/>
      <c r="BU124" s="341"/>
      <c r="BV124" s="341"/>
    </row>
    <row r="125" spans="63:74">
      <c r="BK125" s="341"/>
      <c r="BL125" s="341"/>
      <c r="BM125" s="341"/>
      <c r="BN125" s="341"/>
      <c r="BO125" s="341"/>
      <c r="BP125" s="341"/>
      <c r="BQ125" s="341"/>
      <c r="BR125" s="341"/>
      <c r="BS125" s="341"/>
      <c r="BT125" s="341"/>
      <c r="BU125" s="341"/>
      <c r="BV125" s="341"/>
    </row>
    <row r="126" spans="63:74">
      <c r="BK126" s="341"/>
      <c r="BL126" s="341"/>
      <c r="BM126" s="341"/>
      <c r="BN126" s="341"/>
      <c r="BO126" s="341"/>
      <c r="BP126" s="341"/>
      <c r="BQ126" s="341"/>
      <c r="BR126" s="341"/>
      <c r="BS126" s="341"/>
      <c r="BT126" s="341"/>
      <c r="BU126" s="341"/>
      <c r="BV126" s="341"/>
    </row>
    <row r="127" spans="63:74">
      <c r="BK127" s="341"/>
      <c r="BL127" s="341"/>
      <c r="BM127" s="341"/>
      <c r="BN127" s="341"/>
      <c r="BO127" s="341"/>
      <c r="BP127" s="341"/>
      <c r="BQ127" s="341"/>
      <c r="BR127" s="341"/>
      <c r="BS127" s="341"/>
      <c r="BT127" s="341"/>
      <c r="BU127" s="341"/>
      <c r="BV127" s="341"/>
    </row>
    <row r="128" spans="63:74">
      <c r="BK128" s="341"/>
      <c r="BL128" s="341"/>
      <c r="BM128" s="341"/>
      <c r="BN128" s="341"/>
      <c r="BO128" s="341"/>
      <c r="BP128" s="341"/>
      <c r="BQ128" s="341"/>
      <c r="BR128" s="341"/>
      <c r="BS128" s="341"/>
      <c r="BT128" s="341"/>
      <c r="BU128" s="341"/>
      <c r="BV128" s="341"/>
    </row>
    <row r="129" spans="63:74">
      <c r="BK129" s="341"/>
      <c r="BL129" s="341"/>
      <c r="BM129" s="341"/>
      <c r="BN129" s="341"/>
      <c r="BO129" s="341"/>
      <c r="BP129" s="341"/>
      <c r="BQ129" s="341"/>
      <c r="BR129" s="341"/>
      <c r="BS129" s="341"/>
      <c r="BT129" s="341"/>
      <c r="BU129" s="341"/>
      <c r="BV129" s="341"/>
    </row>
    <row r="130" spans="63:74">
      <c r="BK130" s="341"/>
      <c r="BL130" s="341"/>
      <c r="BM130" s="341"/>
      <c r="BN130" s="341"/>
      <c r="BO130" s="341"/>
      <c r="BP130" s="341"/>
      <c r="BQ130" s="341"/>
      <c r="BR130" s="341"/>
      <c r="BS130" s="341"/>
      <c r="BT130" s="341"/>
      <c r="BU130" s="341"/>
      <c r="BV130" s="341"/>
    </row>
    <row r="131" spans="63:74">
      <c r="BK131" s="341"/>
      <c r="BL131" s="341"/>
      <c r="BM131" s="341"/>
      <c r="BN131" s="341"/>
      <c r="BO131" s="341"/>
      <c r="BP131" s="341"/>
      <c r="BQ131" s="341"/>
      <c r="BR131" s="341"/>
      <c r="BS131" s="341"/>
      <c r="BT131" s="341"/>
      <c r="BU131" s="341"/>
      <c r="BV131" s="341"/>
    </row>
    <row r="132" spans="63:74">
      <c r="BK132" s="341"/>
      <c r="BL132" s="341"/>
      <c r="BM132" s="341"/>
      <c r="BN132" s="341"/>
      <c r="BO132" s="341"/>
      <c r="BP132" s="341"/>
      <c r="BQ132" s="341"/>
      <c r="BR132" s="341"/>
      <c r="BS132" s="341"/>
      <c r="BT132" s="341"/>
      <c r="BU132" s="341"/>
      <c r="BV132" s="341"/>
    </row>
    <row r="133" spans="63:74">
      <c r="BK133" s="341"/>
      <c r="BL133" s="341"/>
      <c r="BM133" s="341"/>
      <c r="BN133" s="341"/>
      <c r="BO133" s="341"/>
      <c r="BP133" s="341"/>
      <c r="BQ133" s="341"/>
      <c r="BR133" s="341"/>
      <c r="BS133" s="341"/>
      <c r="BT133" s="341"/>
      <c r="BU133" s="341"/>
      <c r="BV133" s="341"/>
    </row>
    <row r="134" spans="63:74">
      <c r="BK134" s="341"/>
      <c r="BL134" s="341"/>
      <c r="BM134" s="341"/>
      <c r="BN134" s="341"/>
      <c r="BO134" s="341"/>
      <c r="BP134" s="341"/>
      <c r="BQ134" s="341"/>
      <c r="BR134" s="341"/>
      <c r="BS134" s="341"/>
      <c r="BT134" s="341"/>
      <c r="BU134" s="341"/>
      <c r="BV134" s="341"/>
    </row>
    <row r="135" spans="63:74">
      <c r="BK135" s="341"/>
      <c r="BL135" s="341"/>
      <c r="BM135" s="341"/>
      <c r="BN135" s="341"/>
      <c r="BO135" s="341"/>
      <c r="BP135" s="341"/>
      <c r="BQ135" s="341"/>
      <c r="BR135" s="341"/>
      <c r="BS135" s="341"/>
      <c r="BT135" s="341"/>
      <c r="BU135" s="341"/>
      <c r="BV135" s="341"/>
    </row>
    <row r="136" spans="63:74">
      <c r="BK136" s="341"/>
      <c r="BL136" s="341"/>
      <c r="BM136" s="341"/>
      <c r="BN136" s="341"/>
      <c r="BO136" s="341"/>
      <c r="BP136" s="341"/>
      <c r="BQ136" s="341"/>
      <c r="BR136" s="341"/>
      <c r="BS136" s="341"/>
      <c r="BT136" s="341"/>
      <c r="BU136" s="341"/>
      <c r="BV136" s="341"/>
    </row>
    <row r="137" spans="63:74">
      <c r="BK137" s="341"/>
      <c r="BL137" s="341"/>
      <c r="BM137" s="341"/>
      <c r="BN137" s="341"/>
      <c r="BO137" s="341"/>
      <c r="BP137" s="341"/>
      <c r="BQ137" s="341"/>
      <c r="BR137" s="341"/>
      <c r="BS137" s="341"/>
      <c r="BT137" s="341"/>
      <c r="BU137" s="341"/>
      <c r="BV137" s="341"/>
    </row>
    <row r="138" spans="63:74">
      <c r="BK138" s="341"/>
      <c r="BL138" s="341"/>
      <c r="BM138" s="341"/>
      <c r="BN138" s="341"/>
      <c r="BO138" s="341"/>
      <c r="BP138" s="341"/>
      <c r="BQ138" s="341"/>
      <c r="BR138" s="341"/>
      <c r="BS138" s="341"/>
      <c r="BT138" s="341"/>
      <c r="BU138" s="341"/>
      <c r="BV138" s="341"/>
    </row>
    <row r="139" spans="63:74">
      <c r="BK139" s="341"/>
      <c r="BL139" s="341"/>
      <c r="BM139" s="341"/>
      <c r="BN139" s="341"/>
      <c r="BO139" s="341"/>
      <c r="BP139" s="341"/>
      <c r="BQ139" s="341"/>
      <c r="BR139" s="341"/>
      <c r="BS139" s="341"/>
      <c r="BT139" s="341"/>
      <c r="BU139" s="341"/>
      <c r="BV139" s="341"/>
    </row>
    <row r="140" spans="63:74">
      <c r="BK140" s="341"/>
      <c r="BL140" s="341"/>
      <c r="BM140" s="341"/>
      <c r="BN140" s="341"/>
      <c r="BO140" s="341"/>
      <c r="BP140" s="341"/>
      <c r="BQ140" s="341"/>
      <c r="BR140" s="341"/>
      <c r="BS140" s="341"/>
      <c r="BT140" s="341"/>
      <c r="BU140" s="341"/>
      <c r="BV140" s="341"/>
    </row>
    <row r="141" spans="63:74">
      <c r="BK141" s="341"/>
      <c r="BL141" s="341"/>
      <c r="BM141" s="341"/>
      <c r="BN141" s="341"/>
      <c r="BO141" s="341"/>
      <c r="BP141" s="341"/>
      <c r="BQ141" s="341"/>
      <c r="BR141" s="341"/>
      <c r="BS141" s="341"/>
      <c r="BT141" s="341"/>
      <c r="BU141" s="341"/>
      <c r="BV141" s="341"/>
    </row>
    <row r="142" spans="63:74">
      <c r="BK142" s="341"/>
      <c r="BL142" s="341"/>
      <c r="BM142" s="341"/>
      <c r="BN142" s="341"/>
      <c r="BO142" s="341"/>
      <c r="BP142" s="341"/>
      <c r="BQ142" s="341"/>
      <c r="BR142" s="341"/>
      <c r="BS142" s="341"/>
      <c r="BT142" s="341"/>
      <c r="BU142" s="341"/>
      <c r="BV142" s="341"/>
    </row>
    <row r="143" spans="63:74">
      <c r="BK143" s="341"/>
      <c r="BL143" s="341"/>
      <c r="BM143" s="341"/>
      <c r="BN143" s="341"/>
      <c r="BO143" s="341"/>
      <c r="BP143" s="341"/>
      <c r="BQ143" s="341"/>
      <c r="BR143" s="341"/>
      <c r="BS143" s="341"/>
      <c r="BT143" s="341"/>
      <c r="BU143" s="341"/>
      <c r="BV143" s="341"/>
    </row>
    <row r="144" spans="63:74">
      <c r="BK144" s="341"/>
      <c r="BL144" s="341"/>
      <c r="BM144" s="341"/>
      <c r="BN144" s="341"/>
      <c r="BO144" s="341"/>
      <c r="BP144" s="341"/>
      <c r="BQ144" s="341"/>
      <c r="BR144" s="341"/>
      <c r="BS144" s="341"/>
      <c r="BT144" s="341"/>
      <c r="BU144" s="341"/>
      <c r="BV144" s="341"/>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transitionEvaluation="1" transitionEntry="1" codeName="Sheet1">
    <pageSetUpPr fitToPage="1"/>
  </sheetPr>
  <dimension ref="A1:BV143"/>
  <sheetViews>
    <sheetView showGridLines="0" workbookViewId="0">
      <pane xSplit="2" ySplit="4" topLeftCell="AM5" activePane="bottomRight" state="frozen"/>
      <selection activeCell="AV7" sqref="AV7"/>
      <selection pane="topRight" activeCell="AV7" sqref="AV7"/>
      <selection pane="bottomLeft" activeCell="AV7" sqref="AV7"/>
      <selection pane="bottomRight" activeCell="AR43" sqref="AR43"/>
    </sheetView>
  </sheetViews>
  <sheetFormatPr defaultColWidth="9.88671875" defaultRowHeight="10.199999999999999"/>
  <cols>
    <col min="1" max="1" width="8.6640625" style="13" customWidth="1"/>
    <col min="2" max="2" width="39.109375" style="13" customWidth="1"/>
    <col min="3" max="3" width="8.5546875" style="13" bestFit="1" customWidth="1"/>
    <col min="4" max="50" width="6.6640625" style="13" customWidth="1"/>
    <col min="51" max="62" width="6.6640625" style="421" customWidth="1"/>
    <col min="63" max="74" width="6.6640625" style="13" customWidth="1"/>
    <col min="75" max="16384" width="9.88671875" style="13"/>
  </cols>
  <sheetData>
    <row r="1" spans="1:74" ht="13.2" customHeight="1">
      <c r="A1" s="658" t="s">
        <v>1092</v>
      </c>
      <c r="B1" s="675" t="s">
        <v>142</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266"/>
    </row>
    <row r="2" spans="1:74" ht="13.2">
      <c r="A2" s="659"/>
      <c r="B2" s="550" t="str">
        <f>"U.S. Energy Information Administration   |   Short-Term Energy Outlook  - "&amp;Dates!D1</f>
        <v>U.S. Energy Information Administration   |   Short-Term Energy Outlook  - February 2014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266"/>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49"/>
      <c r="B5" s="50" t="s">
        <v>121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c r="A6" s="52" t="s">
        <v>711</v>
      </c>
      <c r="B6" s="151" t="s">
        <v>659</v>
      </c>
      <c r="C6" s="219">
        <v>78.33</v>
      </c>
      <c r="D6" s="219">
        <v>76.39</v>
      </c>
      <c r="E6" s="219">
        <v>81.2</v>
      </c>
      <c r="F6" s="219">
        <v>84.29</v>
      </c>
      <c r="G6" s="219">
        <v>73.739999999999995</v>
      </c>
      <c r="H6" s="219">
        <v>75.34</v>
      </c>
      <c r="I6" s="219">
        <v>76.319999999999993</v>
      </c>
      <c r="J6" s="219">
        <v>76.599999999999994</v>
      </c>
      <c r="K6" s="219">
        <v>75.239999999999995</v>
      </c>
      <c r="L6" s="219">
        <v>81.89</v>
      </c>
      <c r="M6" s="219">
        <v>84.25</v>
      </c>
      <c r="N6" s="219">
        <v>89.15</v>
      </c>
      <c r="O6" s="219">
        <v>89.17</v>
      </c>
      <c r="P6" s="219">
        <v>88.58</v>
      </c>
      <c r="Q6" s="219">
        <v>102.76</v>
      </c>
      <c r="R6" s="219">
        <v>109.53</v>
      </c>
      <c r="S6" s="219">
        <v>100.9</v>
      </c>
      <c r="T6" s="219">
        <v>96.24</v>
      </c>
      <c r="U6" s="219">
        <v>97.3</v>
      </c>
      <c r="V6" s="219">
        <v>86.33</v>
      </c>
      <c r="W6" s="219">
        <v>85.52</v>
      </c>
      <c r="X6" s="219">
        <v>86.32</v>
      </c>
      <c r="Y6" s="219">
        <v>97.13</v>
      </c>
      <c r="Z6" s="219">
        <v>98.53</v>
      </c>
      <c r="AA6" s="219">
        <v>100.27</v>
      </c>
      <c r="AB6" s="219">
        <v>102.2</v>
      </c>
      <c r="AC6" s="219">
        <v>106.16</v>
      </c>
      <c r="AD6" s="219">
        <v>103.32</v>
      </c>
      <c r="AE6" s="219">
        <v>94.65</v>
      </c>
      <c r="AF6" s="219">
        <v>82.3</v>
      </c>
      <c r="AG6" s="219">
        <v>87.9</v>
      </c>
      <c r="AH6" s="219">
        <v>94.3</v>
      </c>
      <c r="AI6" s="219">
        <v>94.51</v>
      </c>
      <c r="AJ6" s="219">
        <v>89.491304348</v>
      </c>
      <c r="AK6" s="219">
        <v>86.53</v>
      </c>
      <c r="AL6" s="219">
        <v>87.86</v>
      </c>
      <c r="AM6" s="219">
        <v>94.76</v>
      </c>
      <c r="AN6" s="219">
        <v>95.31</v>
      </c>
      <c r="AO6" s="219">
        <v>92.94</v>
      </c>
      <c r="AP6" s="219">
        <v>92.02</v>
      </c>
      <c r="AQ6" s="219">
        <v>94.51</v>
      </c>
      <c r="AR6" s="219">
        <v>95.77</v>
      </c>
      <c r="AS6" s="219">
        <v>104.67</v>
      </c>
      <c r="AT6" s="219">
        <v>106.57</v>
      </c>
      <c r="AU6" s="219">
        <v>106.2895</v>
      </c>
      <c r="AV6" s="219">
        <v>100.54</v>
      </c>
      <c r="AW6" s="219">
        <v>93.86</v>
      </c>
      <c r="AX6" s="219">
        <v>97.63</v>
      </c>
      <c r="AY6" s="219">
        <v>94.62</v>
      </c>
      <c r="AZ6" s="331">
        <v>95</v>
      </c>
      <c r="BA6" s="331">
        <v>94</v>
      </c>
      <c r="BB6" s="331">
        <v>93</v>
      </c>
      <c r="BC6" s="331">
        <v>94</v>
      </c>
      <c r="BD6" s="331">
        <v>95</v>
      </c>
      <c r="BE6" s="331">
        <v>95</v>
      </c>
      <c r="BF6" s="331">
        <v>95</v>
      </c>
      <c r="BG6" s="331">
        <v>93</v>
      </c>
      <c r="BH6" s="331">
        <v>91</v>
      </c>
      <c r="BI6" s="331">
        <v>89</v>
      </c>
      <c r="BJ6" s="331">
        <v>90</v>
      </c>
      <c r="BK6" s="331">
        <v>90</v>
      </c>
      <c r="BL6" s="331">
        <v>90</v>
      </c>
      <c r="BM6" s="331">
        <v>88</v>
      </c>
      <c r="BN6" s="331">
        <v>88</v>
      </c>
      <c r="BO6" s="331">
        <v>90</v>
      </c>
      <c r="BP6" s="331">
        <v>92</v>
      </c>
      <c r="BQ6" s="331">
        <v>92</v>
      </c>
      <c r="BR6" s="331">
        <v>91</v>
      </c>
      <c r="BS6" s="331">
        <v>90</v>
      </c>
      <c r="BT6" s="331">
        <v>88</v>
      </c>
      <c r="BU6" s="331">
        <v>88</v>
      </c>
      <c r="BV6" s="331">
        <v>88</v>
      </c>
    </row>
    <row r="7" spans="1:74" ht="11.1" customHeight="1">
      <c r="A7" s="52" t="s">
        <v>107</v>
      </c>
      <c r="B7" s="151" t="s">
        <v>106</v>
      </c>
      <c r="C7" s="219">
        <v>76.17</v>
      </c>
      <c r="D7" s="219">
        <v>73.75</v>
      </c>
      <c r="E7" s="219">
        <v>78.83</v>
      </c>
      <c r="F7" s="219">
        <v>84.82</v>
      </c>
      <c r="G7" s="219">
        <v>75.95</v>
      </c>
      <c r="H7" s="219">
        <v>74.760000000000005</v>
      </c>
      <c r="I7" s="219">
        <v>75.58</v>
      </c>
      <c r="J7" s="219">
        <v>77.040000000000006</v>
      </c>
      <c r="K7" s="219">
        <v>77.84</v>
      </c>
      <c r="L7" s="219">
        <v>82.67</v>
      </c>
      <c r="M7" s="219">
        <v>85.28</v>
      </c>
      <c r="N7" s="219">
        <v>91.45</v>
      </c>
      <c r="O7" s="219">
        <v>96.52</v>
      </c>
      <c r="P7" s="219">
        <v>103.72</v>
      </c>
      <c r="Q7" s="219">
        <v>114.64</v>
      </c>
      <c r="R7" s="219">
        <v>123.26</v>
      </c>
      <c r="S7" s="219">
        <v>114.99</v>
      </c>
      <c r="T7" s="219">
        <v>113.83</v>
      </c>
      <c r="U7" s="219">
        <v>116.97</v>
      </c>
      <c r="V7" s="219">
        <v>110.22</v>
      </c>
      <c r="W7" s="219">
        <v>112.83</v>
      </c>
      <c r="X7" s="219">
        <v>109.55</v>
      </c>
      <c r="Y7" s="219">
        <v>110.77</v>
      </c>
      <c r="Z7" s="219">
        <v>107.87</v>
      </c>
      <c r="AA7" s="219">
        <v>110.69</v>
      </c>
      <c r="AB7" s="219">
        <v>119.33</v>
      </c>
      <c r="AC7" s="219">
        <v>125.45</v>
      </c>
      <c r="AD7" s="219">
        <v>119.75</v>
      </c>
      <c r="AE7" s="219">
        <v>110.34</v>
      </c>
      <c r="AF7" s="219">
        <v>95.16</v>
      </c>
      <c r="AG7" s="219">
        <v>102.62</v>
      </c>
      <c r="AH7" s="219">
        <v>113.36</v>
      </c>
      <c r="AI7" s="219">
        <v>112.86</v>
      </c>
      <c r="AJ7" s="219">
        <v>111.71086957</v>
      </c>
      <c r="AK7" s="219">
        <v>109.06</v>
      </c>
      <c r="AL7" s="219">
        <v>109.49</v>
      </c>
      <c r="AM7" s="219">
        <v>112.96</v>
      </c>
      <c r="AN7" s="219">
        <v>116.05</v>
      </c>
      <c r="AO7" s="219">
        <v>108.47</v>
      </c>
      <c r="AP7" s="219">
        <v>102.25</v>
      </c>
      <c r="AQ7" s="219">
        <v>102.56</v>
      </c>
      <c r="AR7" s="219">
        <v>102.92</v>
      </c>
      <c r="AS7" s="219">
        <v>107.93</v>
      </c>
      <c r="AT7" s="219">
        <v>111.28</v>
      </c>
      <c r="AU7" s="219">
        <v>111.59650000000001</v>
      </c>
      <c r="AV7" s="219">
        <v>109.07599999999999</v>
      </c>
      <c r="AW7" s="219">
        <v>107.79</v>
      </c>
      <c r="AX7" s="219">
        <v>110.76</v>
      </c>
      <c r="AY7" s="219">
        <v>108.12</v>
      </c>
      <c r="AZ7" s="331">
        <v>107</v>
      </c>
      <c r="BA7" s="331">
        <v>107</v>
      </c>
      <c r="BB7" s="331">
        <v>106</v>
      </c>
      <c r="BC7" s="331">
        <v>105</v>
      </c>
      <c r="BD7" s="331">
        <v>105</v>
      </c>
      <c r="BE7" s="331">
        <v>104</v>
      </c>
      <c r="BF7" s="331">
        <v>104</v>
      </c>
      <c r="BG7" s="331">
        <v>103</v>
      </c>
      <c r="BH7" s="331">
        <v>103</v>
      </c>
      <c r="BI7" s="331">
        <v>102</v>
      </c>
      <c r="BJ7" s="331">
        <v>102</v>
      </c>
      <c r="BK7" s="331">
        <v>102</v>
      </c>
      <c r="BL7" s="331">
        <v>102</v>
      </c>
      <c r="BM7" s="331">
        <v>102</v>
      </c>
      <c r="BN7" s="331">
        <v>101</v>
      </c>
      <c r="BO7" s="331">
        <v>101</v>
      </c>
      <c r="BP7" s="331">
        <v>101</v>
      </c>
      <c r="BQ7" s="331">
        <v>101</v>
      </c>
      <c r="BR7" s="331">
        <v>101</v>
      </c>
      <c r="BS7" s="331">
        <v>100</v>
      </c>
      <c r="BT7" s="331">
        <v>100</v>
      </c>
      <c r="BU7" s="331">
        <v>100</v>
      </c>
      <c r="BV7" s="331">
        <v>100</v>
      </c>
    </row>
    <row r="8" spans="1:74" ht="11.1" customHeight="1">
      <c r="A8" s="52" t="s">
        <v>710</v>
      </c>
      <c r="B8" s="151" t="s">
        <v>120</v>
      </c>
      <c r="C8" s="219">
        <v>75.069999999999993</v>
      </c>
      <c r="D8" s="219">
        <v>73.73</v>
      </c>
      <c r="E8" s="219">
        <v>76.77</v>
      </c>
      <c r="F8" s="219">
        <v>80.03</v>
      </c>
      <c r="G8" s="219">
        <v>71.150000000000006</v>
      </c>
      <c r="H8" s="219">
        <v>71.91</v>
      </c>
      <c r="I8" s="219">
        <v>73.25</v>
      </c>
      <c r="J8" s="219">
        <v>73.5</v>
      </c>
      <c r="K8" s="219">
        <v>73.2</v>
      </c>
      <c r="L8" s="219">
        <v>77.02</v>
      </c>
      <c r="M8" s="219">
        <v>80.400000000000006</v>
      </c>
      <c r="N8" s="219">
        <v>85.59</v>
      </c>
      <c r="O8" s="219">
        <v>87.99</v>
      </c>
      <c r="P8" s="219">
        <v>91.72</v>
      </c>
      <c r="Q8" s="219">
        <v>102.48</v>
      </c>
      <c r="R8" s="219">
        <v>113.08</v>
      </c>
      <c r="S8" s="219">
        <v>107.99</v>
      </c>
      <c r="T8" s="219">
        <v>105.36</v>
      </c>
      <c r="U8" s="219">
        <v>105.94</v>
      </c>
      <c r="V8" s="219">
        <v>99.01</v>
      </c>
      <c r="W8" s="219">
        <v>101.05</v>
      </c>
      <c r="X8" s="219">
        <v>102.05</v>
      </c>
      <c r="Y8" s="219">
        <v>107.67</v>
      </c>
      <c r="Z8" s="219">
        <v>106.52</v>
      </c>
      <c r="AA8" s="219">
        <v>105.25</v>
      </c>
      <c r="AB8" s="219">
        <v>108.08</v>
      </c>
      <c r="AC8" s="219">
        <v>111</v>
      </c>
      <c r="AD8" s="219">
        <v>108.52</v>
      </c>
      <c r="AE8" s="219">
        <v>103.26</v>
      </c>
      <c r="AF8" s="219">
        <v>92.18</v>
      </c>
      <c r="AG8" s="219">
        <v>92.98</v>
      </c>
      <c r="AH8" s="219">
        <v>97.07</v>
      </c>
      <c r="AI8" s="219">
        <v>101.82</v>
      </c>
      <c r="AJ8" s="219">
        <v>100.92</v>
      </c>
      <c r="AK8" s="219">
        <v>98.07</v>
      </c>
      <c r="AL8" s="219">
        <v>93.7</v>
      </c>
      <c r="AM8" s="219">
        <v>97.91</v>
      </c>
      <c r="AN8" s="219">
        <v>99.23</v>
      </c>
      <c r="AO8" s="219">
        <v>99.11</v>
      </c>
      <c r="AP8" s="219">
        <v>96.45</v>
      </c>
      <c r="AQ8" s="219">
        <v>98.5</v>
      </c>
      <c r="AR8" s="219">
        <v>97.17</v>
      </c>
      <c r="AS8" s="219">
        <v>101.56</v>
      </c>
      <c r="AT8" s="219">
        <v>104.16</v>
      </c>
      <c r="AU8" s="219">
        <v>103.49</v>
      </c>
      <c r="AV8" s="219">
        <v>97.84</v>
      </c>
      <c r="AW8" s="219">
        <v>90.32</v>
      </c>
      <c r="AX8" s="219">
        <v>101.63</v>
      </c>
      <c r="AY8" s="219">
        <v>98.62</v>
      </c>
      <c r="AZ8" s="331">
        <v>99</v>
      </c>
      <c r="BA8" s="331">
        <v>98</v>
      </c>
      <c r="BB8" s="331">
        <v>97</v>
      </c>
      <c r="BC8" s="331">
        <v>98</v>
      </c>
      <c r="BD8" s="331">
        <v>99</v>
      </c>
      <c r="BE8" s="331">
        <v>99</v>
      </c>
      <c r="BF8" s="331">
        <v>99</v>
      </c>
      <c r="BG8" s="331">
        <v>97</v>
      </c>
      <c r="BH8" s="331">
        <v>95</v>
      </c>
      <c r="BI8" s="331">
        <v>93</v>
      </c>
      <c r="BJ8" s="331">
        <v>94</v>
      </c>
      <c r="BK8" s="331">
        <v>94</v>
      </c>
      <c r="BL8" s="331">
        <v>94</v>
      </c>
      <c r="BM8" s="331">
        <v>92</v>
      </c>
      <c r="BN8" s="331">
        <v>92</v>
      </c>
      <c r="BO8" s="331">
        <v>94</v>
      </c>
      <c r="BP8" s="331">
        <v>96</v>
      </c>
      <c r="BQ8" s="331">
        <v>96</v>
      </c>
      <c r="BR8" s="331">
        <v>95</v>
      </c>
      <c r="BS8" s="331">
        <v>94</v>
      </c>
      <c r="BT8" s="331">
        <v>92</v>
      </c>
      <c r="BU8" s="331">
        <v>92</v>
      </c>
      <c r="BV8" s="331">
        <v>92</v>
      </c>
    </row>
    <row r="9" spans="1:74" ht="11.1" customHeight="1">
      <c r="A9" s="52" t="s">
        <v>1078</v>
      </c>
      <c r="B9" s="151" t="s">
        <v>15</v>
      </c>
      <c r="C9" s="219">
        <v>75.48</v>
      </c>
      <c r="D9" s="219">
        <v>74.58</v>
      </c>
      <c r="E9" s="219">
        <v>77.430000000000007</v>
      </c>
      <c r="F9" s="219">
        <v>80.83</v>
      </c>
      <c r="G9" s="219">
        <v>72.66</v>
      </c>
      <c r="H9" s="219">
        <v>72.66</v>
      </c>
      <c r="I9" s="219">
        <v>73.73</v>
      </c>
      <c r="J9" s="219">
        <v>74.58</v>
      </c>
      <c r="K9" s="219">
        <v>73.849999999999994</v>
      </c>
      <c r="L9" s="219">
        <v>77.77</v>
      </c>
      <c r="M9" s="219">
        <v>81.05</v>
      </c>
      <c r="N9" s="219">
        <v>85.95</v>
      </c>
      <c r="O9" s="219">
        <v>88.28</v>
      </c>
      <c r="P9" s="219">
        <v>90.85</v>
      </c>
      <c r="Q9" s="219">
        <v>102.43</v>
      </c>
      <c r="R9" s="219">
        <v>112.65</v>
      </c>
      <c r="S9" s="219">
        <v>107.82</v>
      </c>
      <c r="T9" s="219">
        <v>104.23</v>
      </c>
      <c r="U9" s="219">
        <v>104.68</v>
      </c>
      <c r="V9" s="219">
        <v>97.7</v>
      </c>
      <c r="W9" s="219">
        <v>99.39</v>
      </c>
      <c r="X9" s="219">
        <v>100.67</v>
      </c>
      <c r="Y9" s="219">
        <v>107.28</v>
      </c>
      <c r="Z9" s="219">
        <v>105.69</v>
      </c>
      <c r="AA9" s="219">
        <v>104.7</v>
      </c>
      <c r="AB9" s="219">
        <v>107.18</v>
      </c>
      <c r="AC9" s="219">
        <v>110.92</v>
      </c>
      <c r="AD9" s="219">
        <v>109.69</v>
      </c>
      <c r="AE9" s="219">
        <v>103.23</v>
      </c>
      <c r="AF9" s="219">
        <v>91.96</v>
      </c>
      <c r="AG9" s="219">
        <v>92.83</v>
      </c>
      <c r="AH9" s="219">
        <v>97.71</v>
      </c>
      <c r="AI9" s="219">
        <v>101.97</v>
      </c>
      <c r="AJ9" s="219">
        <v>100.02</v>
      </c>
      <c r="AK9" s="219">
        <v>96.78</v>
      </c>
      <c r="AL9" s="219">
        <v>95.06</v>
      </c>
      <c r="AM9" s="219">
        <v>100.78</v>
      </c>
      <c r="AN9" s="219">
        <v>101.45</v>
      </c>
      <c r="AO9" s="219">
        <v>101.23</v>
      </c>
      <c r="AP9" s="219">
        <v>99.5</v>
      </c>
      <c r="AQ9" s="219">
        <v>100.17</v>
      </c>
      <c r="AR9" s="219">
        <v>98.67</v>
      </c>
      <c r="AS9" s="219">
        <v>103.85</v>
      </c>
      <c r="AT9" s="219">
        <v>106.2</v>
      </c>
      <c r="AU9" s="219">
        <v>105.7</v>
      </c>
      <c r="AV9" s="219">
        <v>100.41</v>
      </c>
      <c r="AW9" s="219">
        <v>93.3</v>
      </c>
      <c r="AX9" s="219">
        <v>102.13</v>
      </c>
      <c r="AY9" s="219">
        <v>99.12</v>
      </c>
      <c r="AZ9" s="331">
        <v>99.5</v>
      </c>
      <c r="BA9" s="331">
        <v>98.5</v>
      </c>
      <c r="BB9" s="331">
        <v>97.5</v>
      </c>
      <c r="BC9" s="331">
        <v>98.5</v>
      </c>
      <c r="BD9" s="331">
        <v>99.5</v>
      </c>
      <c r="BE9" s="331">
        <v>99.5</v>
      </c>
      <c r="BF9" s="331">
        <v>99.5</v>
      </c>
      <c r="BG9" s="331">
        <v>97.5</v>
      </c>
      <c r="BH9" s="331">
        <v>95.5</v>
      </c>
      <c r="BI9" s="331">
        <v>93.5</v>
      </c>
      <c r="BJ9" s="331">
        <v>94.5</v>
      </c>
      <c r="BK9" s="331">
        <v>94.5</v>
      </c>
      <c r="BL9" s="331">
        <v>94.5</v>
      </c>
      <c r="BM9" s="331">
        <v>92.5</v>
      </c>
      <c r="BN9" s="331">
        <v>92.5</v>
      </c>
      <c r="BO9" s="331">
        <v>94.5</v>
      </c>
      <c r="BP9" s="331">
        <v>96.5</v>
      </c>
      <c r="BQ9" s="331">
        <v>96.5</v>
      </c>
      <c r="BR9" s="331">
        <v>95.5</v>
      </c>
      <c r="BS9" s="331">
        <v>94.5</v>
      </c>
      <c r="BT9" s="331">
        <v>92.5</v>
      </c>
      <c r="BU9" s="331">
        <v>92.5</v>
      </c>
      <c r="BV9" s="331">
        <v>92.5</v>
      </c>
    </row>
    <row r="10" spans="1:74" ht="11.1" customHeight="1">
      <c r="A10" s="49"/>
      <c r="B10" s="50" t="s">
        <v>729</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418"/>
      <c r="BA10" s="418"/>
      <c r="BB10" s="418"/>
      <c r="BC10" s="418"/>
      <c r="BD10" s="418"/>
      <c r="BE10" s="418"/>
      <c r="BF10" s="418"/>
      <c r="BG10" s="418"/>
      <c r="BH10" s="418"/>
      <c r="BI10" s="418"/>
      <c r="BJ10" s="418"/>
      <c r="BK10" s="418"/>
      <c r="BL10" s="418"/>
      <c r="BM10" s="418"/>
      <c r="BN10" s="418"/>
      <c r="BO10" s="418"/>
      <c r="BP10" s="418"/>
      <c r="BQ10" s="418"/>
      <c r="BR10" s="418"/>
      <c r="BS10" s="418"/>
      <c r="BT10" s="418"/>
      <c r="BU10" s="418"/>
      <c r="BV10" s="418"/>
    </row>
    <row r="11" spans="1:74" ht="11.1" customHeight="1">
      <c r="A11" s="49"/>
      <c r="B11" s="50" t="s">
        <v>751</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418"/>
      <c r="BA11" s="418"/>
      <c r="BB11" s="418"/>
      <c r="BC11" s="418"/>
      <c r="BD11" s="418"/>
      <c r="BE11" s="418"/>
      <c r="BF11" s="418"/>
      <c r="BG11" s="418"/>
      <c r="BH11" s="418"/>
      <c r="BI11" s="418"/>
      <c r="BJ11" s="418"/>
      <c r="BK11" s="418"/>
      <c r="BL11" s="418"/>
      <c r="BM11" s="418"/>
      <c r="BN11" s="418"/>
      <c r="BO11" s="418"/>
      <c r="BP11" s="418"/>
      <c r="BQ11" s="418"/>
      <c r="BR11" s="418"/>
      <c r="BS11" s="418"/>
      <c r="BT11" s="418"/>
      <c r="BU11" s="418"/>
      <c r="BV11" s="418"/>
    </row>
    <row r="12" spans="1:74" ht="11.1" customHeight="1">
      <c r="A12" s="52" t="s">
        <v>1058</v>
      </c>
      <c r="B12" s="151" t="s">
        <v>752</v>
      </c>
      <c r="C12" s="243">
        <v>209.7</v>
      </c>
      <c r="D12" s="243">
        <v>203.3</v>
      </c>
      <c r="E12" s="243">
        <v>219.7</v>
      </c>
      <c r="F12" s="243">
        <v>226.5</v>
      </c>
      <c r="G12" s="243">
        <v>215.2</v>
      </c>
      <c r="H12" s="243">
        <v>211.3</v>
      </c>
      <c r="I12" s="243">
        <v>211.3</v>
      </c>
      <c r="J12" s="243">
        <v>209.5</v>
      </c>
      <c r="K12" s="243">
        <v>208.8</v>
      </c>
      <c r="L12" s="243">
        <v>219.8</v>
      </c>
      <c r="M12" s="243">
        <v>224.3</v>
      </c>
      <c r="N12" s="243">
        <v>238.3</v>
      </c>
      <c r="O12" s="243">
        <v>247.2</v>
      </c>
      <c r="P12" s="243">
        <v>258.39999999999998</v>
      </c>
      <c r="Q12" s="243">
        <v>293.39999999999998</v>
      </c>
      <c r="R12" s="243">
        <v>321.8</v>
      </c>
      <c r="S12" s="243">
        <v>317.39999999999998</v>
      </c>
      <c r="T12" s="243">
        <v>297</v>
      </c>
      <c r="U12" s="243">
        <v>305.8</v>
      </c>
      <c r="V12" s="243">
        <v>294.89999999999998</v>
      </c>
      <c r="W12" s="243">
        <v>289.60000000000002</v>
      </c>
      <c r="X12" s="243">
        <v>280.5</v>
      </c>
      <c r="Y12" s="243">
        <v>270.10000000000002</v>
      </c>
      <c r="Z12" s="243">
        <v>261.39999999999998</v>
      </c>
      <c r="AA12" s="243">
        <v>274.7</v>
      </c>
      <c r="AB12" s="243">
        <v>293.60000000000002</v>
      </c>
      <c r="AC12" s="243">
        <v>320.3</v>
      </c>
      <c r="AD12" s="243">
        <v>318.89999999999998</v>
      </c>
      <c r="AE12" s="243">
        <v>301.60000000000002</v>
      </c>
      <c r="AF12" s="243">
        <v>275.7</v>
      </c>
      <c r="AG12" s="243">
        <v>280.60000000000002</v>
      </c>
      <c r="AH12" s="243">
        <v>308.7</v>
      </c>
      <c r="AI12" s="243">
        <v>316.3</v>
      </c>
      <c r="AJ12" s="243">
        <v>294.10000000000002</v>
      </c>
      <c r="AK12" s="243">
        <v>271.3</v>
      </c>
      <c r="AL12" s="243">
        <v>259</v>
      </c>
      <c r="AM12" s="243">
        <v>267.60000000000002</v>
      </c>
      <c r="AN12" s="243">
        <v>302</v>
      </c>
      <c r="AO12" s="243">
        <v>298.7</v>
      </c>
      <c r="AP12" s="243">
        <v>285.3</v>
      </c>
      <c r="AQ12" s="243">
        <v>295.10000000000002</v>
      </c>
      <c r="AR12" s="243">
        <v>288.2</v>
      </c>
      <c r="AS12" s="243">
        <v>294.2</v>
      </c>
      <c r="AT12" s="243">
        <v>289</v>
      </c>
      <c r="AU12" s="243">
        <v>279.2</v>
      </c>
      <c r="AV12" s="243">
        <v>263.2</v>
      </c>
      <c r="AW12" s="243">
        <v>254.5</v>
      </c>
      <c r="AX12" s="243">
        <v>265.00959999999998</v>
      </c>
      <c r="AY12" s="243">
        <v>266.59289999999999</v>
      </c>
      <c r="AZ12" s="337">
        <v>269.32310000000001</v>
      </c>
      <c r="BA12" s="337">
        <v>282.73410000000001</v>
      </c>
      <c r="BB12" s="337">
        <v>286.23860000000002</v>
      </c>
      <c r="BC12" s="337">
        <v>289.9864</v>
      </c>
      <c r="BD12" s="337">
        <v>290.29930000000002</v>
      </c>
      <c r="BE12" s="337">
        <v>285.40839999999997</v>
      </c>
      <c r="BF12" s="337">
        <v>283.2638</v>
      </c>
      <c r="BG12" s="337">
        <v>275.1549</v>
      </c>
      <c r="BH12" s="337">
        <v>265.76179999999999</v>
      </c>
      <c r="BI12" s="337">
        <v>258.34199999999998</v>
      </c>
      <c r="BJ12" s="337">
        <v>250.91380000000001</v>
      </c>
      <c r="BK12" s="337">
        <v>258.77969999999999</v>
      </c>
      <c r="BL12" s="337">
        <v>263.46280000000002</v>
      </c>
      <c r="BM12" s="337">
        <v>273.19510000000002</v>
      </c>
      <c r="BN12" s="337">
        <v>275.20679999999999</v>
      </c>
      <c r="BO12" s="337">
        <v>280.20350000000002</v>
      </c>
      <c r="BP12" s="337">
        <v>279.92230000000001</v>
      </c>
      <c r="BQ12" s="337">
        <v>277.46780000000001</v>
      </c>
      <c r="BR12" s="337">
        <v>275.25749999999999</v>
      </c>
      <c r="BS12" s="337">
        <v>267.50979999999998</v>
      </c>
      <c r="BT12" s="337">
        <v>258.77999999999997</v>
      </c>
      <c r="BU12" s="337">
        <v>253.73089999999999</v>
      </c>
      <c r="BV12" s="337">
        <v>246.9674</v>
      </c>
    </row>
    <row r="13" spans="1:74" ht="11.1" customHeight="1">
      <c r="A13" s="49" t="s">
        <v>1079</v>
      </c>
      <c r="B13" s="151" t="s">
        <v>764</v>
      </c>
      <c r="C13" s="243">
        <v>207.8</v>
      </c>
      <c r="D13" s="243">
        <v>202.5</v>
      </c>
      <c r="E13" s="243">
        <v>216.3</v>
      </c>
      <c r="F13" s="243">
        <v>231.2</v>
      </c>
      <c r="G13" s="243">
        <v>217.7</v>
      </c>
      <c r="H13" s="243">
        <v>212</v>
      </c>
      <c r="I13" s="243">
        <v>209.8</v>
      </c>
      <c r="J13" s="243">
        <v>216.1</v>
      </c>
      <c r="K13" s="243">
        <v>219</v>
      </c>
      <c r="L13" s="243">
        <v>232.5</v>
      </c>
      <c r="M13" s="243">
        <v>239.2</v>
      </c>
      <c r="N13" s="243">
        <v>248.6</v>
      </c>
      <c r="O13" s="243">
        <v>262.10000000000002</v>
      </c>
      <c r="P13" s="243">
        <v>282</v>
      </c>
      <c r="Q13" s="243">
        <v>313.39999999999998</v>
      </c>
      <c r="R13" s="243">
        <v>329.6</v>
      </c>
      <c r="S13" s="243">
        <v>311.60000000000002</v>
      </c>
      <c r="T13" s="243">
        <v>307.89999999999998</v>
      </c>
      <c r="U13" s="243">
        <v>313.5</v>
      </c>
      <c r="V13" s="243">
        <v>303.2</v>
      </c>
      <c r="W13" s="243">
        <v>303.5</v>
      </c>
      <c r="X13" s="243">
        <v>303.5</v>
      </c>
      <c r="Y13" s="243">
        <v>315.7</v>
      </c>
      <c r="Z13" s="243">
        <v>292.7</v>
      </c>
      <c r="AA13" s="243">
        <v>301.8</v>
      </c>
      <c r="AB13" s="243">
        <v>316.3</v>
      </c>
      <c r="AC13" s="243">
        <v>330.8</v>
      </c>
      <c r="AD13" s="243">
        <v>325.2</v>
      </c>
      <c r="AE13" s="243">
        <v>303.89999999999998</v>
      </c>
      <c r="AF13" s="243">
        <v>274.10000000000002</v>
      </c>
      <c r="AG13" s="243">
        <v>290.7</v>
      </c>
      <c r="AH13" s="243">
        <v>320.60000000000002</v>
      </c>
      <c r="AI13" s="243">
        <v>327.8</v>
      </c>
      <c r="AJ13" s="243">
        <v>326.5</v>
      </c>
      <c r="AK13" s="243">
        <v>311.7</v>
      </c>
      <c r="AL13" s="243">
        <v>302.2</v>
      </c>
      <c r="AM13" s="243">
        <v>304.60000000000002</v>
      </c>
      <c r="AN13" s="243">
        <v>325.89999999999998</v>
      </c>
      <c r="AO13" s="243">
        <v>308.2</v>
      </c>
      <c r="AP13" s="243">
        <v>296.89999999999998</v>
      </c>
      <c r="AQ13" s="243">
        <v>295.8</v>
      </c>
      <c r="AR13" s="243">
        <v>292.3</v>
      </c>
      <c r="AS13" s="243">
        <v>301.5</v>
      </c>
      <c r="AT13" s="243">
        <v>308.39999999999998</v>
      </c>
      <c r="AU13" s="243">
        <v>309.5</v>
      </c>
      <c r="AV13" s="243">
        <v>300.60000000000002</v>
      </c>
      <c r="AW13" s="243">
        <v>294.89999999999998</v>
      </c>
      <c r="AX13" s="243">
        <v>303.01369999999997</v>
      </c>
      <c r="AY13" s="243">
        <v>298.33749999999998</v>
      </c>
      <c r="AZ13" s="337">
        <v>302.3408</v>
      </c>
      <c r="BA13" s="337">
        <v>304.77260000000001</v>
      </c>
      <c r="BB13" s="337">
        <v>302.25920000000002</v>
      </c>
      <c r="BC13" s="337">
        <v>296.76799999999997</v>
      </c>
      <c r="BD13" s="337">
        <v>293.77480000000003</v>
      </c>
      <c r="BE13" s="337">
        <v>288.51889999999997</v>
      </c>
      <c r="BF13" s="337">
        <v>288.49770000000001</v>
      </c>
      <c r="BG13" s="337">
        <v>287.32119999999998</v>
      </c>
      <c r="BH13" s="337">
        <v>286.4735</v>
      </c>
      <c r="BI13" s="337">
        <v>283.99239999999998</v>
      </c>
      <c r="BJ13" s="337">
        <v>281.16449999999998</v>
      </c>
      <c r="BK13" s="337">
        <v>281.6979</v>
      </c>
      <c r="BL13" s="337">
        <v>282.5412</v>
      </c>
      <c r="BM13" s="337">
        <v>283.62759999999997</v>
      </c>
      <c r="BN13" s="337">
        <v>284.02539999999999</v>
      </c>
      <c r="BO13" s="337">
        <v>286.73410000000001</v>
      </c>
      <c r="BP13" s="337">
        <v>286.58170000000001</v>
      </c>
      <c r="BQ13" s="337">
        <v>286.17559999999997</v>
      </c>
      <c r="BR13" s="337">
        <v>286.20499999999998</v>
      </c>
      <c r="BS13" s="337">
        <v>284.06689999999998</v>
      </c>
      <c r="BT13" s="337">
        <v>284.1379</v>
      </c>
      <c r="BU13" s="337">
        <v>282.73110000000003</v>
      </c>
      <c r="BV13" s="337">
        <v>280.5376</v>
      </c>
    </row>
    <row r="14" spans="1:74" ht="11.1" customHeight="1">
      <c r="A14" s="52" t="s">
        <v>714</v>
      </c>
      <c r="B14" s="151" t="s">
        <v>753</v>
      </c>
      <c r="C14" s="243">
        <v>207.5</v>
      </c>
      <c r="D14" s="243">
        <v>198.6</v>
      </c>
      <c r="E14" s="243">
        <v>210</v>
      </c>
      <c r="F14" s="243">
        <v>221.4</v>
      </c>
      <c r="G14" s="243">
        <v>212.9</v>
      </c>
      <c r="H14" s="243">
        <v>203.7</v>
      </c>
      <c r="I14" s="243">
        <v>200.1</v>
      </c>
      <c r="J14" s="243">
        <v>204.1</v>
      </c>
      <c r="K14" s="243">
        <v>209.3</v>
      </c>
      <c r="L14" s="243">
        <v>222.1</v>
      </c>
      <c r="M14" s="243">
        <v>230.8</v>
      </c>
      <c r="N14" s="243">
        <v>243.5</v>
      </c>
      <c r="O14" s="243">
        <v>258.5</v>
      </c>
      <c r="P14" s="243">
        <v>273.7</v>
      </c>
      <c r="Q14" s="243">
        <v>299.60000000000002</v>
      </c>
      <c r="R14" s="243">
        <v>316.7</v>
      </c>
      <c r="S14" s="243">
        <v>303.89999999999998</v>
      </c>
      <c r="T14" s="243">
        <v>295.60000000000002</v>
      </c>
      <c r="U14" s="243">
        <v>302.39999999999998</v>
      </c>
      <c r="V14" s="243">
        <v>292.7</v>
      </c>
      <c r="W14" s="243">
        <v>292.7</v>
      </c>
      <c r="X14" s="243">
        <v>291.5</v>
      </c>
      <c r="Y14" s="243">
        <v>305</v>
      </c>
      <c r="Z14" s="243">
        <v>292.8</v>
      </c>
      <c r="AA14" s="243">
        <v>302.7</v>
      </c>
      <c r="AB14" s="243">
        <v>316.60000000000002</v>
      </c>
      <c r="AC14" s="243">
        <v>321.10000000000002</v>
      </c>
      <c r="AD14" s="243">
        <v>315.3</v>
      </c>
      <c r="AE14" s="243">
        <v>297.60000000000002</v>
      </c>
      <c r="AF14" s="243">
        <v>263.5</v>
      </c>
      <c r="AG14" s="243">
        <v>277.39999999999998</v>
      </c>
      <c r="AH14" s="243">
        <v>298.8</v>
      </c>
      <c r="AI14" s="243">
        <v>312.8</v>
      </c>
      <c r="AJ14" s="243">
        <v>315.5</v>
      </c>
      <c r="AK14" s="243">
        <v>304.89999999999998</v>
      </c>
      <c r="AL14" s="243">
        <v>300.3</v>
      </c>
      <c r="AM14" s="243">
        <v>306.89999999999998</v>
      </c>
      <c r="AN14" s="243">
        <v>316.8</v>
      </c>
      <c r="AO14" s="243">
        <v>297.7</v>
      </c>
      <c r="AP14" s="243">
        <v>279.3</v>
      </c>
      <c r="AQ14" s="243">
        <v>270.8</v>
      </c>
      <c r="AR14" s="243">
        <v>274.10000000000002</v>
      </c>
      <c r="AS14" s="243">
        <v>289.39999999999998</v>
      </c>
      <c r="AT14" s="243">
        <v>295.39999999999998</v>
      </c>
      <c r="AU14" s="243">
        <v>297.3</v>
      </c>
      <c r="AV14" s="243">
        <v>295.5</v>
      </c>
      <c r="AW14" s="243">
        <v>291</v>
      </c>
      <c r="AX14" s="243">
        <v>303.68830000000003</v>
      </c>
      <c r="AY14" s="243">
        <v>302.55650000000003</v>
      </c>
      <c r="AZ14" s="337">
        <v>304.71210000000002</v>
      </c>
      <c r="BA14" s="337">
        <v>302.66899999999998</v>
      </c>
      <c r="BB14" s="337">
        <v>296.2842</v>
      </c>
      <c r="BC14" s="337">
        <v>287.58</v>
      </c>
      <c r="BD14" s="337">
        <v>282.76260000000002</v>
      </c>
      <c r="BE14" s="337">
        <v>277.1028</v>
      </c>
      <c r="BF14" s="337">
        <v>275.34519999999998</v>
      </c>
      <c r="BG14" s="337">
        <v>275.09379999999999</v>
      </c>
      <c r="BH14" s="337">
        <v>276.89510000000001</v>
      </c>
      <c r="BI14" s="337">
        <v>277.67809999999997</v>
      </c>
      <c r="BJ14" s="337">
        <v>277.68669999999997</v>
      </c>
      <c r="BK14" s="337">
        <v>282.57409999999999</v>
      </c>
      <c r="BL14" s="337">
        <v>279.96499999999997</v>
      </c>
      <c r="BM14" s="337">
        <v>277.57960000000003</v>
      </c>
      <c r="BN14" s="337">
        <v>274.56950000000001</v>
      </c>
      <c r="BO14" s="337">
        <v>273.96469999999999</v>
      </c>
      <c r="BP14" s="337">
        <v>272.42160000000001</v>
      </c>
      <c r="BQ14" s="337">
        <v>271.77609999999999</v>
      </c>
      <c r="BR14" s="337">
        <v>270.76389999999998</v>
      </c>
      <c r="BS14" s="337">
        <v>270.12759999999997</v>
      </c>
      <c r="BT14" s="337">
        <v>272.96409999999997</v>
      </c>
      <c r="BU14" s="337">
        <v>275.90839999999997</v>
      </c>
      <c r="BV14" s="337">
        <v>277.4905</v>
      </c>
    </row>
    <row r="15" spans="1:74" ht="11.1" customHeight="1">
      <c r="A15" s="49"/>
      <c r="B15" s="50" t="s">
        <v>16</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418"/>
      <c r="BA15" s="418"/>
      <c r="BB15" s="418"/>
      <c r="BC15" s="418"/>
      <c r="BD15" s="418"/>
      <c r="BE15" s="418"/>
      <c r="BF15" s="418"/>
      <c r="BG15" s="418"/>
      <c r="BH15" s="418"/>
      <c r="BI15" s="418"/>
      <c r="BJ15" s="418"/>
      <c r="BK15" s="418"/>
      <c r="BL15" s="418"/>
      <c r="BM15" s="418"/>
      <c r="BN15" s="418"/>
      <c r="BO15" s="418"/>
      <c r="BP15" s="418"/>
      <c r="BQ15" s="418"/>
      <c r="BR15" s="418"/>
      <c r="BS15" s="418"/>
      <c r="BT15" s="418"/>
      <c r="BU15" s="418"/>
      <c r="BV15" s="418"/>
    </row>
    <row r="16" spans="1:74" ht="11.1" customHeight="1">
      <c r="A16" s="52" t="s">
        <v>1080</v>
      </c>
      <c r="B16" s="151" t="s">
        <v>567</v>
      </c>
      <c r="C16" s="243">
        <v>212.9</v>
      </c>
      <c r="D16" s="243">
        <v>201.8</v>
      </c>
      <c r="E16" s="243">
        <v>214.4</v>
      </c>
      <c r="F16" s="243">
        <v>227.2</v>
      </c>
      <c r="G16" s="243">
        <v>219.9</v>
      </c>
      <c r="H16" s="243">
        <v>210.5</v>
      </c>
      <c r="I16" s="243">
        <v>210.3</v>
      </c>
      <c r="J16" s="243">
        <v>215.8</v>
      </c>
      <c r="K16" s="243">
        <v>214.8</v>
      </c>
      <c r="L16" s="243">
        <v>229.8</v>
      </c>
      <c r="M16" s="243">
        <v>237.4</v>
      </c>
      <c r="N16" s="243">
        <v>248.4</v>
      </c>
      <c r="O16" s="243">
        <v>262.3</v>
      </c>
      <c r="P16" s="243">
        <v>281.8</v>
      </c>
      <c r="Q16" s="243">
        <v>316.10000000000002</v>
      </c>
      <c r="R16" s="243">
        <v>330.6</v>
      </c>
      <c r="S16" s="243">
        <v>322</v>
      </c>
      <c r="T16" s="243">
        <v>313.8</v>
      </c>
      <c r="U16" s="243">
        <v>311.8</v>
      </c>
      <c r="V16" s="243">
        <v>305.7</v>
      </c>
      <c r="W16" s="243">
        <v>305.89999999999998</v>
      </c>
      <c r="X16" s="243">
        <v>298.7</v>
      </c>
      <c r="Y16" s="243">
        <v>312.39999999999998</v>
      </c>
      <c r="Z16" s="243">
        <v>296.3</v>
      </c>
      <c r="AA16" s="243">
        <v>308.7</v>
      </c>
      <c r="AB16" s="243">
        <v>320.60000000000002</v>
      </c>
      <c r="AC16" s="243">
        <v>333.7</v>
      </c>
      <c r="AD16" s="243">
        <v>328.3</v>
      </c>
      <c r="AE16" s="243">
        <v>310</v>
      </c>
      <c r="AF16" s="243">
        <v>276.8</v>
      </c>
      <c r="AG16" s="243">
        <v>285.60000000000002</v>
      </c>
      <c r="AH16" s="243">
        <v>312.3</v>
      </c>
      <c r="AI16" s="243">
        <v>328.3</v>
      </c>
      <c r="AJ16" s="243">
        <v>321.10000000000002</v>
      </c>
      <c r="AK16" s="243">
        <v>304.5</v>
      </c>
      <c r="AL16" s="243">
        <v>300.8</v>
      </c>
      <c r="AM16" s="243">
        <v>311.7</v>
      </c>
      <c r="AN16" s="243">
        <v>329.4</v>
      </c>
      <c r="AO16" s="243">
        <v>307</v>
      </c>
      <c r="AP16" s="243">
        <v>292.2</v>
      </c>
      <c r="AQ16" s="243">
        <v>278.7</v>
      </c>
      <c r="AR16" s="243">
        <v>291.3</v>
      </c>
      <c r="AS16" s="243">
        <v>290.8</v>
      </c>
      <c r="AT16" s="243">
        <v>300.2</v>
      </c>
      <c r="AU16" s="243">
        <v>304</v>
      </c>
      <c r="AV16" s="243">
        <v>293.10000000000002</v>
      </c>
      <c r="AW16" s="243">
        <v>288.3</v>
      </c>
      <c r="AX16" s="243">
        <v>298.36700000000002</v>
      </c>
      <c r="AY16" s="243">
        <v>297.50920000000002</v>
      </c>
      <c r="AZ16" s="337">
        <v>299.798</v>
      </c>
      <c r="BA16" s="337">
        <v>302.70979999999997</v>
      </c>
      <c r="BB16" s="337">
        <v>299.78300000000002</v>
      </c>
      <c r="BC16" s="337">
        <v>294.95499999999998</v>
      </c>
      <c r="BD16" s="337">
        <v>291.5444</v>
      </c>
      <c r="BE16" s="337">
        <v>284.36700000000002</v>
      </c>
      <c r="BF16" s="337">
        <v>284.91000000000003</v>
      </c>
      <c r="BG16" s="337">
        <v>283.77440000000001</v>
      </c>
      <c r="BH16" s="337">
        <v>282.2407</v>
      </c>
      <c r="BI16" s="337">
        <v>279.7242</v>
      </c>
      <c r="BJ16" s="337">
        <v>278.13670000000002</v>
      </c>
      <c r="BK16" s="337">
        <v>280.43430000000001</v>
      </c>
      <c r="BL16" s="337">
        <v>280.60759999999999</v>
      </c>
      <c r="BM16" s="337">
        <v>281.95319999999998</v>
      </c>
      <c r="BN16" s="337">
        <v>281.41469999999998</v>
      </c>
      <c r="BO16" s="337">
        <v>284.13400000000001</v>
      </c>
      <c r="BP16" s="337">
        <v>284.23410000000001</v>
      </c>
      <c r="BQ16" s="337">
        <v>281.66090000000003</v>
      </c>
      <c r="BR16" s="337">
        <v>282.85300000000001</v>
      </c>
      <c r="BS16" s="337">
        <v>280.8827</v>
      </c>
      <c r="BT16" s="337">
        <v>280.03390000000002</v>
      </c>
      <c r="BU16" s="337">
        <v>278.57139999999998</v>
      </c>
      <c r="BV16" s="337">
        <v>277.6712</v>
      </c>
    </row>
    <row r="17" spans="1:74" ht="10.95" customHeight="1">
      <c r="A17" s="52" t="s">
        <v>715</v>
      </c>
      <c r="B17" s="151" t="s">
        <v>123</v>
      </c>
      <c r="C17" s="243">
        <v>174.8</v>
      </c>
      <c r="D17" s="243">
        <v>169</v>
      </c>
      <c r="E17" s="243">
        <v>170.9</v>
      </c>
      <c r="F17" s="243">
        <v>175.2</v>
      </c>
      <c r="G17" s="243">
        <v>170.7</v>
      </c>
      <c r="H17" s="243">
        <v>163.69999999999999</v>
      </c>
      <c r="I17" s="243">
        <v>165</v>
      </c>
      <c r="J17" s="243">
        <v>167.3</v>
      </c>
      <c r="K17" s="243">
        <v>165.6</v>
      </c>
      <c r="L17" s="243">
        <v>172.1</v>
      </c>
      <c r="M17" s="243">
        <v>180.4</v>
      </c>
      <c r="N17" s="243">
        <v>193.1</v>
      </c>
      <c r="O17" s="243">
        <v>201.3</v>
      </c>
      <c r="P17" s="243">
        <v>215</v>
      </c>
      <c r="Q17" s="243">
        <v>240.3</v>
      </c>
      <c r="R17" s="243">
        <v>247.4</v>
      </c>
      <c r="S17" s="243">
        <v>244</v>
      </c>
      <c r="T17" s="243">
        <v>247.3</v>
      </c>
      <c r="U17" s="243">
        <v>250.8</v>
      </c>
      <c r="V17" s="243">
        <v>251.2</v>
      </c>
      <c r="W17" s="243">
        <v>247.3</v>
      </c>
      <c r="X17" s="243">
        <v>245.4</v>
      </c>
      <c r="Y17" s="243">
        <v>252.1</v>
      </c>
      <c r="Z17" s="243">
        <v>250.9</v>
      </c>
      <c r="AA17" s="243">
        <v>262</v>
      </c>
      <c r="AB17" s="243">
        <v>270.5</v>
      </c>
      <c r="AC17" s="243">
        <v>278.39999999999998</v>
      </c>
      <c r="AD17" s="243">
        <v>273.10000000000002</v>
      </c>
      <c r="AE17" s="243">
        <v>278.39999999999998</v>
      </c>
      <c r="AF17" s="243">
        <v>247.6</v>
      </c>
      <c r="AG17" s="243">
        <v>240.6</v>
      </c>
      <c r="AH17" s="243">
        <v>257.89999999999998</v>
      </c>
      <c r="AI17" s="243">
        <v>258.2</v>
      </c>
      <c r="AJ17" s="243">
        <v>249.6</v>
      </c>
      <c r="AK17" s="243">
        <v>249.2</v>
      </c>
      <c r="AL17" s="243">
        <v>243.1</v>
      </c>
      <c r="AM17" s="243">
        <v>247.5</v>
      </c>
      <c r="AN17" s="243">
        <v>257.8</v>
      </c>
      <c r="AO17" s="243">
        <v>251.7</v>
      </c>
      <c r="AP17" s="243">
        <v>235.4</v>
      </c>
      <c r="AQ17" s="243">
        <v>250.7</v>
      </c>
      <c r="AR17" s="243">
        <v>245.4</v>
      </c>
      <c r="AS17" s="243">
        <v>238.4</v>
      </c>
      <c r="AT17" s="243">
        <v>250</v>
      </c>
      <c r="AU17" s="243">
        <v>251.4</v>
      </c>
      <c r="AV17" s="243">
        <v>253.2</v>
      </c>
      <c r="AW17" s="243">
        <v>249.2</v>
      </c>
      <c r="AX17" s="243">
        <v>255.7139</v>
      </c>
      <c r="AY17" s="243">
        <v>255.27420000000001</v>
      </c>
      <c r="AZ17" s="337">
        <v>255.6799</v>
      </c>
      <c r="BA17" s="337">
        <v>250.881</v>
      </c>
      <c r="BB17" s="337">
        <v>245.8013</v>
      </c>
      <c r="BC17" s="337">
        <v>247.85400000000001</v>
      </c>
      <c r="BD17" s="337">
        <v>250.68709999999999</v>
      </c>
      <c r="BE17" s="337">
        <v>249.5993</v>
      </c>
      <c r="BF17" s="337">
        <v>253.49600000000001</v>
      </c>
      <c r="BG17" s="337">
        <v>249.38399999999999</v>
      </c>
      <c r="BH17" s="337">
        <v>243.255</v>
      </c>
      <c r="BI17" s="337">
        <v>241.54849999999999</v>
      </c>
      <c r="BJ17" s="337">
        <v>241.7123</v>
      </c>
      <c r="BK17" s="337">
        <v>242.52369999999999</v>
      </c>
      <c r="BL17" s="337">
        <v>243.5059</v>
      </c>
      <c r="BM17" s="337">
        <v>237.4537</v>
      </c>
      <c r="BN17" s="337">
        <v>233.2955</v>
      </c>
      <c r="BO17" s="337">
        <v>237.1763</v>
      </c>
      <c r="BP17" s="337">
        <v>242.1918</v>
      </c>
      <c r="BQ17" s="337">
        <v>241.97120000000001</v>
      </c>
      <c r="BR17" s="337">
        <v>244.73660000000001</v>
      </c>
      <c r="BS17" s="337">
        <v>241.577</v>
      </c>
      <c r="BT17" s="337">
        <v>235.87389999999999</v>
      </c>
      <c r="BU17" s="337">
        <v>237.2056</v>
      </c>
      <c r="BV17" s="337">
        <v>237.1848</v>
      </c>
    </row>
    <row r="18" spans="1:74" ht="11.1" customHeight="1">
      <c r="A18" s="52"/>
      <c r="B18" s="53" t="s">
        <v>261</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332"/>
      <c r="BA18" s="332"/>
      <c r="BB18" s="332"/>
      <c r="BC18" s="332"/>
      <c r="BD18" s="332"/>
      <c r="BE18" s="332"/>
      <c r="BF18" s="332"/>
      <c r="BG18" s="332"/>
      <c r="BH18" s="332"/>
      <c r="BI18" s="332"/>
      <c r="BJ18" s="332"/>
      <c r="BK18" s="332"/>
      <c r="BL18" s="332"/>
      <c r="BM18" s="332"/>
      <c r="BN18" s="332"/>
      <c r="BO18" s="332"/>
      <c r="BP18" s="332"/>
      <c r="BQ18" s="332"/>
      <c r="BR18" s="332"/>
      <c r="BS18" s="332"/>
      <c r="BT18" s="332"/>
      <c r="BU18" s="332"/>
      <c r="BV18" s="332"/>
    </row>
    <row r="19" spans="1:74" ht="11.1" customHeight="1">
      <c r="A19" s="52" t="s">
        <v>689</v>
      </c>
      <c r="B19" s="151" t="s">
        <v>262</v>
      </c>
      <c r="C19" s="243">
        <v>271.5</v>
      </c>
      <c r="D19" s="243">
        <v>264.39999999999998</v>
      </c>
      <c r="E19" s="243">
        <v>277.16000000000003</v>
      </c>
      <c r="F19" s="243">
        <v>284.82499999999999</v>
      </c>
      <c r="G19" s="243">
        <v>283.62</v>
      </c>
      <c r="H19" s="243">
        <v>273.14999999999998</v>
      </c>
      <c r="I19" s="243">
        <v>272.875</v>
      </c>
      <c r="J19" s="243">
        <v>272.98</v>
      </c>
      <c r="K19" s="243">
        <v>270.5</v>
      </c>
      <c r="L19" s="243">
        <v>280.05</v>
      </c>
      <c r="M19" s="243">
        <v>285.89999999999998</v>
      </c>
      <c r="N19" s="243">
        <v>299.3</v>
      </c>
      <c r="O19" s="243">
        <v>309.48</v>
      </c>
      <c r="P19" s="243">
        <v>321.10000000000002</v>
      </c>
      <c r="Q19" s="243">
        <v>356.125</v>
      </c>
      <c r="R19" s="243">
        <v>379.95</v>
      </c>
      <c r="S19" s="243">
        <v>390.62</v>
      </c>
      <c r="T19" s="243">
        <v>368</v>
      </c>
      <c r="U19" s="243">
        <v>365.02499999999998</v>
      </c>
      <c r="V19" s="243">
        <v>363.94</v>
      </c>
      <c r="W19" s="243">
        <v>361.125</v>
      </c>
      <c r="X19" s="243">
        <v>344.8</v>
      </c>
      <c r="Y19" s="243">
        <v>338.375</v>
      </c>
      <c r="Z19" s="243">
        <v>326.57499999999999</v>
      </c>
      <c r="AA19" s="243">
        <v>338</v>
      </c>
      <c r="AB19" s="243">
        <v>357.92500000000001</v>
      </c>
      <c r="AC19" s="243">
        <v>385.17500000000001</v>
      </c>
      <c r="AD19" s="243">
        <v>390.04</v>
      </c>
      <c r="AE19" s="243">
        <v>373.22500000000002</v>
      </c>
      <c r="AF19" s="243">
        <v>353.875</v>
      </c>
      <c r="AG19" s="243">
        <v>343.92</v>
      </c>
      <c r="AH19" s="243">
        <v>372.15</v>
      </c>
      <c r="AI19" s="243">
        <v>384.85</v>
      </c>
      <c r="AJ19" s="243">
        <v>374.56</v>
      </c>
      <c r="AK19" s="243">
        <v>345.17500000000001</v>
      </c>
      <c r="AL19" s="243">
        <v>331.04</v>
      </c>
      <c r="AM19" s="243">
        <v>331.85</v>
      </c>
      <c r="AN19" s="243">
        <v>367</v>
      </c>
      <c r="AO19" s="243">
        <v>371.125</v>
      </c>
      <c r="AP19" s="243">
        <v>357.02</v>
      </c>
      <c r="AQ19" s="243">
        <v>361.47500000000002</v>
      </c>
      <c r="AR19" s="243">
        <v>362.6</v>
      </c>
      <c r="AS19" s="243">
        <v>359.1</v>
      </c>
      <c r="AT19" s="243">
        <v>357.375</v>
      </c>
      <c r="AU19" s="243">
        <v>353.24</v>
      </c>
      <c r="AV19" s="243">
        <v>334.375</v>
      </c>
      <c r="AW19" s="243">
        <v>324.27499999999998</v>
      </c>
      <c r="AX19" s="243">
        <v>327.64</v>
      </c>
      <c r="AY19" s="243">
        <v>331.25</v>
      </c>
      <c r="AZ19" s="337">
        <v>333.78980000000001</v>
      </c>
      <c r="BA19" s="337">
        <v>348.14080000000001</v>
      </c>
      <c r="BB19" s="337">
        <v>352.88529999999997</v>
      </c>
      <c r="BC19" s="337">
        <v>358.92360000000002</v>
      </c>
      <c r="BD19" s="337">
        <v>359.46170000000001</v>
      </c>
      <c r="BE19" s="337">
        <v>354.50659999999999</v>
      </c>
      <c r="BF19" s="337">
        <v>351.09500000000003</v>
      </c>
      <c r="BG19" s="337">
        <v>346.43009999999998</v>
      </c>
      <c r="BH19" s="337">
        <v>335.56630000000001</v>
      </c>
      <c r="BI19" s="337">
        <v>328.19240000000002</v>
      </c>
      <c r="BJ19" s="337">
        <v>318.72489999999999</v>
      </c>
      <c r="BK19" s="337">
        <v>323.42619999999999</v>
      </c>
      <c r="BL19" s="337">
        <v>329.2364</v>
      </c>
      <c r="BM19" s="337">
        <v>340.0659</v>
      </c>
      <c r="BN19" s="337">
        <v>342.95960000000002</v>
      </c>
      <c r="BO19" s="337">
        <v>349.76839999999999</v>
      </c>
      <c r="BP19" s="337">
        <v>350.346</v>
      </c>
      <c r="BQ19" s="337">
        <v>347.36090000000002</v>
      </c>
      <c r="BR19" s="337">
        <v>344.71559999999999</v>
      </c>
      <c r="BS19" s="337">
        <v>339.64550000000003</v>
      </c>
      <c r="BT19" s="337">
        <v>330.0052</v>
      </c>
      <c r="BU19" s="337">
        <v>324.26280000000003</v>
      </c>
      <c r="BV19" s="337">
        <v>316.24689999999998</v>
      </c>
    </row>
    <row r="20" spans="1:74" ht="11.1" customHeight="1">
      <c r="A20" s="52" t="s">
        <v>712</v>
      </c>
      <c r="B20" s="151" t="s">
        <v>263</v>
      </c>
      <c r="C20" s="243">
        <v>276.875</v>
      </c>
      <c r="D20" s="243">
        <v>269.92500000000001</v>
      </c>
      <c r="E20" s="243">
        <v>282.44</v>
      </c>
      <c r="F20" s="243">
        <v>289.95</v>
      </c>
      <c r="G20" s="243">
        <v>289.04000000000002</v>
      </c>
      <c r="H20" s="243">
        <v>278.5</v>
      </c>
      <c r="I20" s="243">
        <v>278.14999999999998</v>
      </c>
      <c r="J20" s="243">
        <v>278.32</v>
      </c>
      <c r="K20" s="243">
        <v>275.72500000000002</v>
      </c>
      <c r="L20" s="243">
        <v>285.3</v>
      </c>
      <c r="M20" s="243">
        <v>291.3</v>
      </c>
      <c r="N20" s="243">
        <v>304.77499999999998</v>
      </c>
      <c r="O20" s="243">
        <v>314.83999999999997</v>
      </c>
      <c r="P20" s="243">
        <v>326.39999999999998</v>
      </c>
      <c r="Q20" s="243">
        <v>361.5</v>
      </c>
      <c r="R20" s="243">
        <v>385.2</v>
      </c>
      <c r="S20" s="243">
        <v>395.96</v>
      </c>
      <c r="T20" s="243">
        <v>373.47500000000002</v>
      </c>
      <c r="U20" s="243">
        <v>370.47500000000002</v>
      </c>
      <c r="V20" s="243">
        <v>369.56</v>
      </c>
      <c r="W20" s="243">
        <v>366.67500000000001</v>
      </c>
      <c r="X20" s="243">
        <v>350.64</v>
      </c>
      <c r="Y20" s="243">
        <v>344.3</v>
      </c>
      <c r="Z20" s="243">
        <v>332.57499999999999</v>
      </c>
      <c r="AA20" s="243">
        <v>344</v>
      </c>
      <c r="AB20" s="243">
        <v>363.95</v>
      </c>
      <c r="AC20" s="243">
        <v>390.72500000000002</v>
      </c>
      <c r="AD20" s="243">
        <v>395.82</v>
      </c>
      <c r="AE20" s="243">
        <v>379.1</v>
      </c>
      <c r="AF20" s="243">
        <v>359.57499999999999</v>
      </c>
      <c r="AG20" s="243">
        <v>349.82</v>
      </c>
      <c r="AH20" s="243">
        <v>378.02499999999998</v>
      </c>
      <c r="AI20" s="243">
        <v>390.95</v>
      </c>
      <c r="AJ20" s="243">
        <v>381.2</v>
      </c>
      <c r="AK20" s="243">
        <v>352.07499999999999</v>
      </c>
      <c r="AL20" s="243">
        <v>338.06</v>
      </c>
      <c r="AM20" s="243">
        <v>339.07499999999999</v>
      </c>
      <c r="AN20" s="243">
        <v>373.6</v>
      </c>
      <c r="AO20" s="243">
        <v>377.875</v>
      </c>
      <c r="AP20" s="243">
        <v>363.82</v>
      </c>
      <c r="AQ20" s="243">
        <v>367.5</v>
      </c>
      <c r="AR20" s="243">
        <v>368.85</v>
      </c>
      <c r="AS20" s="243">
        <v>366.06</v>
      </c>
      <c r="AT20" s="243">
        <v>364.47500000000002</v>
      </c>
      <c r="AU20" s="243">
        <v>360.42</v>
      </c>
      <c r="AV20" s="243">
        <v>341.95</v>
      </c>
      <c r="AW20" s="243">
        <v>332.17500000000001</v>
      </c>
      <c r="AX20" s="243">
        <v>335.68</v>
      </c>
      <c r="AY20" s="243">
        <v>339.2</v>
      </c>
      <c r="AZ20" s="337">
        <v>340.44880000000001</v>
      </c>
      <c r="BA20" s="337">
        <v>354.51979999999998</v>
      </c>
      <c r="BB20" s="337">
        <v>359.24669999999998</v>
      </c>
      <c r="BC20" s="337">
        <v>365.3021</v>
      </c>
      <c r="BD20" s="337">
        <v>365.87419999999997</v>
      </c>
      <c r="BE20" s="337">
        <v>361.02699999999999</v>
      </c>
      <c r="BF20" s="337">
        <v>357.65190000000001</v>
      </c>
      <c r="BG20" s="337">
        <v>353.03809999999999</v>
      </c>
      <c r="BH20" s="337">
        <v>342.20319999999998</v>
      </c>
      <c r="BI20" s="337">
        <v>334.95119999999997</v>
      </c>
      <c r="BJ20" s="337">
        <v>325.59059999999999</v>
      </c>
      <c r="BK20" s="337">
        <v>330.23630000000003</v>
      </c>
      <c r="BL20" s="337">
        <v>335.98919999999998</v>
      </c>
      <c r="BM20" s="337">
        <v>346.7373</v>
      </c>
      <c r="BN20" s="337">
        <v>349.64789999999999</v>
      </c>
      <c r="BO20" s="337">
        <v>356.4778</v>
      </c>
      <c r="BP20" s="337">
        <v>357.0899</v>
      </c>
      <c r="BQ20" s="337">
        <v>354.209</v>
      </c>
      <c r="BR20" s="337">
        <v>351.59809999999999</v>
      </c>
      <c r="BS20" s="337">
        <v>346.5797</v>
      </c>
      <c r="BT20" s="337">
        <v>336.9658</v>
      </c>
      <c r="BU20" s="337">
        <v>331.34190000000001</v>
      </c>
      <c r="BV20" s="337">
        <v>323.42970000000003</v>
      </c>
    </row>
    <row r="21" spans="1:74" ht="11.1" customHeight="1">
      <c r="A21" s="52" t="s">
        <v>713</v>
      </c>
      <c r="B21" s="151" t="s">
        <v>1107</v>
      </c>
      <c r="C21" s="243">
        <v>284.47500000000002</v>
      </c>
      <c r="D21" s="243">
        <v>278.45</v>
      </c>
      <c r="E21" s="243">
        <v>291.48</v>
      </c>
      <c r="F21" s="243">
        <v>305.89999999999998</v>
      </c>
      <c r="G21" s="243">
        <v>306.88</v>
      </c>
      <c r="H21" s="243">
        <v>294.77499999999998</v>
      </c>
      <c r="I21" s="243">
        <v>291.125</v>
      </c>
      <c r="J21" s="243">
        <v>295.86</v>
      </c>
      <c r="K21" s="243">
        <v>294.625</v>
      </c>
      <c r="L21" s="243">
        <v>305.14999999999998</v>
      </c>
      <c r="M21" s="243">
        <v>314</v>
      </c>
      <c r="N21" s="243">
        <v>324.25</v>
      </c>
      <c r="O21" s="243">
        <v>338.78</v>
      </c>
      <c r="P21" s="243">
        <v>358.4</v>
      </c>
      <c r="Q21" s="243">
        <v>390.45</v>
      </c>
      <c r="R21" s="243">
        <v>406.42500000000001</v>
      </c>
      <c r="S21" s="243">
        <v>404.68</v>
      </c>
      <c r="T21" s="243">
        <v>393.3</v>
      </c>
      <c r="U21" s="243">
        <v>390.52499999999998</v>
      </c>
      <c r="V21" s="243">
        <v>385.98</v>
      </c>
      <c r="W21" s="243">
        <v>383.72500000000002</v>
      </c>
      <c r="X21" s="243">
        <v>379.76</v>
      </c>
      <c r="Y21" s="243">
        <v>396.2</v>
      </c>
      <c r="Z21" s="243">
        <v>386.1</v>
      </c>
      <c r="AA21" s="243">
        <v>383.26</v>
      </c>
      <c r="AB21" s="243">
        <v>395.25</v>
      </c>
      <c r="AC21" s="243">
        <v>412.65</v>
      </c>
      <c r="AD21" s="243">
        <v>411.5</v>
      </c>
      <c r="AE21" s="243">
        <v>397.85</v>
      </c>
      <c r="AF21" s="243">
        <v>375.85</v>
      </c>
      <c r="AG21" s="243">
        <v>372.1</v>
      </c>
      <c r="AH21" s="243">
        <v>398.25</v>
      </c>
      <c r="AI21" s="243">
        <v>412</v>
      </c>
      <c r="AJ21" s="243">
        <v>409.38</v>
      </c>
      <c r="AK21" s="243">
        <v>400</v>
      </c>
      <c r="AL21" s="243">
        <v>396.08</v>
      </c>
      <c r="AM21" s="243">
        <v>390.85</v>
      </c>
      <c r="AN21" s="243">
        <v>411.05</v>
      </c>
      <c r="AO21" s="243">
        <v>406.77499999999998</v>
      </c>
      <c r="AP21" s="243">
        <v>393</v>
      </c>
      <c r="AQ21" s="243">
        <v>387.02499999999998</v>
      </c>
      <c r="AR21" s="243">
        <v>384.92500000000001</v>
      </c>
      <c r="AS21" s="243">
        <v>386.6</v>
      </c>
      <c r="AT21" s="243">
        <v>390.45</v>
      </c>
      <c r="AU21" s="243">
        <v>396.08</v>
      </c>
      <c r="AV21" s="243">
        <v>388.47500000000002</v>
      </c>
      <c r="AW21" s="243">
        <v>383.875</v>
      </c>
      <c r="AX21" s="243">
        <v>388.18</v>
      </c>
      <c r="AY21" s="243">
        <v>389.32499999999999</v>
      </c>
      <c r="AZ21" s="337">
        <v>391.40660000000003</v>
      </c>
      <c r="BA21" s="337">
        <v>395.24040000000002</v>
      </c>
      <c r="BB21" s="337">
        <v>395.24250000000001</v>
      </c>
      <c r="BC21" s="337">
        <v>390.50139999999999</v>
      </c>
      <c r="BD21" s="337">
        <v>387.47489999999999</v>
      </c>
      <c r="BE21" s="337">
        <v>377.99520000000001</v>
      </c>
      <c r="BF21" s="337">
        <v>374.7713</v>
      </c>
      <c r="BG21" s="337">
        <v>373.7353</v>
      </c>
      <c r="BH21" s="337">
        <v>373.50259999999997</v>
      </c>
      <c r="BI21" s="337">
        <v>372.88529999999997</v>
      </c>
      <c r="BJ21" s="337">
        <v>371.29790000000003</v>
      </c>
      <c r="BK21" s="337">
        <v>370.22890000000001</v>
      </c>
      <c r="BL21" s="337">
        <v>370.10980000000001</v>
      </c>
      <c r="BM21" s="337">
        <v>371.983</v>
      </c>
      <c r="BN21" s="337">
        <v>374.36810000000003</v>
      </c>
      <c r="BO21" s="337">
        <v>375.9973</v>
      </c>
      <c r="BP21" s="337">
        <v>376.6891</v>
      </c>
      <c r="BQ21" s="337">
        <v>375.65249999999997</v>
      </c>
      <c r="BR21" s="337">
        <v>374.20080000000002</v>
      </c>
      <c r="BS21" s="337">
        <v>372.70850000000002</v>
      </c>
      <c r="BT21" s="337">
        <v>372.78219999999999</v>
      </c>
      <c r="BU21" s="337">
        <v>373.15710000000001</v>
      </c>
      <c r="BV21" s="337">
        <v>372.37700000000001</v>
      </c>
    </row>
    <row r="22" spans="1:74" ht="11.1" customHeight="1">
      <c r="A22" s="52" t="s">
        <v>673</v>
      </c>
      <c r="B22" s="151" t="s">
        <v>753</v>
      </c>
      <c r="C22" s="243">
        <v>296.7</v>
      </c>
      <c r="D22" s="243">
        <v>289</v>
      </c>
      <c r="E22" s="243">
        <v>290.8</v>
      </c>
      <c r="F22" s="243">
        <v>298.10000000000002</v>
      </c>
      <c r="G22" s="243">
        <v>291.3</v>
      </c>
      <c r="H22" s="243">
        <v>282.8</v>
      </c>
      <c r="I22" s="243">
        <v>280</v>
      </c>
      <c r="J22" s="243">
        <v>281.39999999999998</v>
      </c>
      <c r="K22" s="243">
        <v>283</v>
      </c>
      <c r="L22" s="243">
        <v>293.60000000000002</v>
      </c>
      <c r="M22" s="243">
        <v>304.39999999999998</v>
      </c>
      <c r="N22" s="243">
        <v>319.3</v>
      </c>
      <c r="O22" s="243">
        <v>341.5</v>
      </c>
      <c r="P22" s="243">
        <v>360.7</v>
      </c>
      <c r="Q22" s="243">
        <v>382.7</v>
      </c>
      <c r="R22" s="243">
        <v>397.5</v>
      </c>
      <c r="S22" s="243">
        <v>391.4</v>
      </c>
      <c r="T22" s="243">
        <v>382.4</v>
      </c>
      <c r="U22" s="243">
        <v>368.9</v>
      </c>
      <c r="V22" s="243">
        <v>367.1</v>
      </c>
      <c r="W22" s="243">
        <v>365.4</v>
      </c>
      <c r="X22" s="243">
        <v>364.2</v>
      </c>
      <c r="Y22" s="243">
        <v>368.2</v>
      </c>
      <c r="Z22" s="243">
        <v>364.6</v>
      </c>
      <c r="AA22" s="243">
        <v>369.7</v>
      </c>
      <c r="AB22" s="243">
        <v>380.4</v>
      </c>
      <c r="AC22" s="243">
        <v>390.9</v>
      </c>
      <c r="AD22" s="243">
        <v>385.8</v>
      </c>
      <c r="AE22" s="243">
        <v>374.9</v>
      </c>
      <c r="AF22" s="243">
        <v>351.3</v>
      </c>
      <c r="AG22" s="243">
        <v>349.2</v>
      </c>
      <c r="AH22" s="243">
        <v>366</v>
      </c>
      <c r="AI22" s="243">
        <v>381.7</v>
      </c>
      <c r="AJ22" s="243">
        <v>384.7</v>
      </c>
      <c r="AK22" s="243">
        <v>384.7</v>
      </c>
      <c r="AL22" s="243">
        <v>384.4</v>
      </c>
      <c r="AM22" s="243">
        <v>384.1</v>
      </c>
      <c r="AN22" s="243">
        <v>396.5</v>
      </c>
      <c r="AO22" s="243">
        <v>387.9</v>
      </c>
      <c r="AP22" s="243">
        <v>370.1</v>
      </c>
      <c r="AQ22" s="243">
        <v>359.9</v>
      </c>
      <c r="AR22" s="243">
        <v>356.9</v>
      </c>
      <c r="AS22" s="243">
        <v>360.4</v>
      </c>
      <c r="AT22" s="243">
        <v>365.1</v>
      </c>
      <c r="AU22" s="243">
        <v>369.4</v>
      </c>
      <c r="AV22" s="243">
        <v>368.4</v>
      </c>
      <c r="AW22" s="243">
        <v>368.3</v>
      </c>
      <c r="AX22" s="243">
        <v>377.2</v>
      </c>
      <c r="AY22" s="243">
        <v>389.2183</v>
      </c>
      <c r="AZ22" s="337">
        <v>388.25049999999999</v>
      </c>
      <c r="BA22" s="337">
        <v>387.86939999999998</v>
      </c>
      <c r="BB22" s="337">
        <v>383.74979999999999</v>
      </c>
      <c r="BC22" s="337">
        <v>376.09679999999997</v>
      </c>
      <c r="BD22" s="337">
        <v>368.08030000000002</v>
      </c>
      <c r="BE22" s="337">
        <v>359.91329999999999</v>
      </c>
      <c r="BF22" s="337">
        <v>353.589</v>
      </c>
      <c r="BG22" s="337">
        <v>354.19619999999998</v>
      </c>
      <c r="BH22" s="337">
        <v>355.01670000000001</v>
      </c>
      <c r="BI22" s="337">
        <v>357.8492</v>
      </c>
      <c r="BJ22" s="337">
        <v>360.89080000000001</v>
      </c>
      <c r="BK22" s="337">
        <v>366.1551</v>
      </c>
      <c r="BL22" s="337">
        <v>365.08350000000002</v>
      </c>
      <c r="BM22" s="337">
        <v>362.0498</v>
      </c>
      <c r="BN22" s="337">
        <v>358.0213</v>
      </c>
      <c r="BO22" s="337">
        <v>358.26100000000002</v>
      </c>
      <c r="BP22" s="337">
        <v>354.42599999999999</v>
      </c>
      <c r="BQ22" s="337">
        <v>350.25540000000001</v>
      </c>
      <c r="BR22" s="337">
        <v>347.84399999999999</v>
      </c>
      <c r="BS22" s="337">
        <v>348.1429</v>
      </c>
      <c r="BT22" s="337">
        <v>350.58940000000001</v>
      </c>
      <c r="BU22" s="337">
        <v>355.55990000000003</v>
      </c>
      <c r="BV22" s="337">
        <v>360.52940000000001</v>
      </c>
    </row>
    <row r="23" spans="1:74" ht="11.1" customHeight="1">
      <c r="A23" s="49"/>
      <c r="B23" s="54" t="s">
        <v>149</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43"/>
      <c r="AZ23" s="419"/>
      <c r="BA23" s="419"/>
      <c r="BB23" s="419"/>
      <c r="BC23" s="419"/>
      <c r="BD23" s="419"/>
      <c r="BE23" s="419"/>
      <c r="BF23" s="419"/>
      <c r="BG23" s="419"/>
      <c r="BH23" s="419"/>
      <c r="BI23" s="419"/>
      <c r="BJ23" s="419"/>
      <c r="BK23" s="419"/>
      <c r="BL23" s="419"/>
      <c r="BM23" s="419"/>
      <c r="BN23" s="419"/>
      <c r="BO23" s="419"/>
      <c r="BP23" s="419"/>
      <c r="BQ23" s="419"/>
      <c r="BR23" s="419"/>
      <c r="BS23" s="419"/>
      <c r="BT23" s="419"/>
      <c r="BU23" s="419"/>
      <c r="BV23" s="419"/>
    </row>
    <row r="24" spans="1:74" ht="11.1" customHeight="1">
      <c r="A24" s="52" t="s">
        <v>1014</v>
      </c>
      <c r="B24" s="151" t="s">
        <v>148</v>
      </c>
      <c r="C24" s="219">
        <v>6.0049000000000001</v>
      </c>
      <c r="D24" s="219">
        <v>5.4795999999999996</v>
      </c>
      <c r="E24" s="219">
        <v>4.4187000000000003</v>
      </c>
      <c r="F24" s="219">
        <v>4.1509</v>
      </c>
      <c r="G24" s="219">
        <v>4.2641999999999998</v>
      </c>
      <c r="H24" s="219">
        <v>4.944</v>
      </c>
      <c r="I24" s="219">
        <v>4.7689000000000004</v>
      </c>
      <c r="J24" s="219">
        <v>4.4496000000000002</v>
      </c>
      <c r="K24" s="219">
        <v>4.0067000000000004</v>
      </c>
      <c r="L24" s="219">
        <v>3.5329000000000002</v>
      </c>
      <c r="M24" s="219">
        <v>3.8212999999999999</v>
      </c>
      <c r="N24" s="219">
        <v>4.3775000000000004</v>
      </c>
      <c r="O24" s="219">
        <v>4.6246999999999998</v>
      </c>
      <c r="P24" s="219">
        <v>4.2126999999999999</v>
      </c>
      <c r="Q24" s="219">
        <v>4.0891000000000002</v>
      </c>
      <c r="R24" s="219">
        <v>4.3775000000000004</v>
      </c>
      <c r="S24" s="219">
        <v>4.4393000000000002</v>
      </c>
      <c r="T24" s="219">
        <v>4.6864999999999997</v>
      </c>
      <c r="U24" s="219">
        <v>4.5526</v>
      </c>
      <c r="V24" s="219">
        <v>4.1715</v>
      </c>
      <c r="W24" s="219">
        <v>4.0170000000000003</v>
      </c>
      <c r="X24" s="219">
        <v>3.6667999999999998</v>
      </c>
      <c r="Y24" s="219">
        <v>3.3372000000000002</v>
      </c>
      <c r="Z24" s="219">
        <v>3.2650999999999999</v>
      </c>
      <c r="AA24" s="219">
        <v>2.7501000000000002</v>
      </c>
      <c r="AB24" s="219">
        <v>2.5750000000000002</v>
      </c>
      <c r="AC24" s="219">
        <v>2.2454000000000001</v>
      </c>
      <c r="AD24" s="219">
        <v>2.0085000000000002</v>
      </c>
      <c r="AE24" s="219">
        <v>2.5028999999999999</v>
      </c>
      <c r="AF24" s="219">
        <v>2.5337999999999998</v>
      </c>
      <c r="AG24" s="219">
        <v>3.0385</v>
      </c>
      <c r="AH24" s="219">
        <v>2.9251999999999998</v>
      </c>
      <c r="AI24" s="219">
        <v>2.93344</v>
      </c>
      <c r="AJ24" s="219">
        <v>3.4165100000000002</v>
      </c>
      <c r="AK24" s="219">
        <v>3.6467149999999999</v>
      </c>
      <c r="AL24" s="219">
        <v>3.4417450000000001</v>
      </c>
      <c r="AM24" s="219">
        <v>3.4298999999999999</v>
      </c>
      <c r="AN24" s="219">
        <v>3.4298999999999999</v>
      </c>
      <c r="AO24" s="219">
        <v>3.9243000000000001</v>
      </c>
      <c r="AP24" s="219">
        <v>4.2950999999999997</v>
      </c>
      <c r="AQ24" s="219">
        <v>4.1612</v>
      </c>
      <c r="AR24" s="219">
        <v>3.9407800000000002</v>
      </c>
      <c r="AS24" s="219">
        <v>3.7286000000000001</v>
      </c>
      <c r="AT24" s="219">
        <v>3.5277500000000002</v>
      </c>
      <c r="AU24" s="219">
        <v>3.7275700000000001</v>
      </c>
      <c r="AV24" s="219">
        <v>3.7873100000000002</v>
      </c>
      <c r="AW24" s="219">
        <v>3.7471399999999999</v>
      </c>
      <c r="AX24" s="219">
        <v>4.3672000000000004</v>
      </c>
      <c r="AY24" s="219">
        <v>4.8543900000000004</v>
      </c>
      <c r="AZ24" s="331">
        <v>4.8885180000000004</v>
      </c>
      <c r="BA24" s="331">
        <v>4.4518190000000004</v>
      </c>
      <c r="BB24" s="331">
        <v>4.1295080000000004</v>
      </c>
      <c r="BC24" s="331">
        <v>3.945443</v>
      </c>
      <c r="BD24" s="331">
        <v>4.0521830000000003</v>
      </c>
      <c r="BE24" s="331">
        <v>4.1731619999999996</v>
      </c>
      <c r="BF24" s="331">
        <v>4.171144</v>
      </c>
      <c r="BG24" s="331">
        <v>4.1511889999999996</v>
      </c>
      <c r="BH24" s="331">
        <v>4.1435190000000004</v>
      </c>
      <c r="BI24" s="331">
        <v>4.249968</v>
      </c>
      <c r="BJ24" s="331">
        <v>4.288805</v>
      </c>
      <c r="BK24" s="331">
        <v>4.3219700000000003</v>
      </c>
      <c r="BL24" s="331">
        <v>4.2957999999999998</v>
      </c>
      <c r="BM24" s="331">
        <v>4.143878</v>
      </c>
      <c r="BN24" s="331">
        <v>4.0092210000000001</v>
      </c>
      <c r="BO24" s="331">
        <v>3.9330560000000001</v>
      </c>
      <c r="BP24" s="331">
        <v>4.1098660000000002</v>
      </c>
      <c r="BQ24" s="331">
        <v>4.2208889999999997</v>
      </c>
      <c r="BR24" s="331">
        <v>4.241244</v>
      </c>
      <c r="BS24" s="331">
        <v>4.231484</v>
      </c>
      <c r="BT24" s="331">
        <v>4.3222620000000003</v>
      </c>
      <c r="BU24" s="331">
        <v>4.4182439999999996</v>
      </c>
      <c r="BV24" s="331">
        <v>4.5185890000000004</v>
      </c>
    </row>
    <row r="25" spans="1:74" ht="11.1" customHeight="1">
      <c r="A25" s="52" t="s">
        <v>151</v>
      </c>
      <c r="B25" s="151" t="s">
        <v>140</v>
      </c>
      <c r="C25" s="219">
        <v>5.83</v>
      </c>
      <c r="D25" s="219">
        <v>5.32</v>
      </c>
      <c r="E25" s="219">
        <v>4.29</v>
      </c>
      <c r="F25" s="219">
        <v>4.03</v>
      </c>
      <c r="G25" s="219">
        <v>4.1399999999999997</v>
      </c>
      <c r="H25" s="219">
        <v>4.8</v>
      </c>
      <c r="I25" s="219">
        <v>4.63</v>
      </c>
      <c r="J25" s="219">
        <v>4.32</v>
      </c>
      <c r="K25" s="219">
        <v>3.89</v>
      </c>
      <c r="L25" s="219">
        <v>3.43</v>
      </c>
      <c r="M25" s="219">
        <v>3.71</v>
      </c>
      <c r="N25" s="219">
        <v>4.25</v>
      </c>
      <c r="O25" s="219">
        <v>4.49</v>
      </c>
      <c r="P25" s="219">
        <v>4.09</v>
      </c>
      <c r="Q25" s="219">
        <v>3.97</v>
      </c>
      <c r="R25" s="219">
        <v>4.25</v>
      </c>
      <c r="S25" s="219">
        <v>4.3099999999999996</v>
      </c>
      <c r="T25" s="219">
        <v>4.55</v>
      </c>
      <c r="U25" s="219">
        <v>4.42</v>
      </c>
      <c r="V25" s="219">
        <v>4.05</v>
      </c>
      <c r="W25" s="219">
        <v>3.9</v>
      </c>
      <c r="X25" s="219">
        <v>3.56</v>
      </c>
      <c r="Y25" s="219">
        <v>3.24</v>
      </c>
      <c r="Z25" s="219">
        <v>3.17</v>
      </c>
      <c r="AA25" s="219">
        <v>2.67</v>
      </c>
      <c r="AB25" s="219">
        <v>2.5</v>
      </c>
      <c r="AC25" s="219">
        <v>2.1800000000000002</v>
      </c>
      <c r="AD25" s="219">
        <v>1.95</v>
      </c>
      <c r="AE25" s="219">
        <v>2.4300000000000002</v>
      </c>
      <c r="AF25" s="219">
        <v>2.46</v>
      </c>
      <c r="AG25" s="219">
        <v>2.95</v>
      </c>
      <c r="AH25" s="219">
        <v>2.84</v>
      </c>
      <c r="AI25" s="219">
        <v>2.8479999999999999</v>
      </c>
      <c r="AJ25" s="219">
        <v>3.3170000000000002</v>
      </c>
      <c r="AK25" s="219">
        <v>3.5405000000000002</v>
      </c>
      <c r="AL25" s="219">
        <v>3.3414999999999999</v>
      </c>
      <c r="AM25" s="219">
        <v>3.33</v>
      </c>
      <c r="AN25" s="219">
        <v>3.33</v>
      </c>
      <c r="AO25" s="219">
        <v>3.81</v>
      </c>
      <c r="AP25" s="219">
        <v>4.17</v>
      </c>
      <c r="AQ25" s="219">
        <v>4.04</v>
      </c>
      <c r="AR25" s="219">
        <v>3.8260000000000001</v>
      </c>
      <c r="AS25" s="219">
        <v>3.62</v>
      </c>
      <c r="AT25" s="219">
        <v>3.4249999999999998</v>
      </c>
      <c r="AU25" s="219">
        <v>3.6190000000000002</v>
      </c>
      <c r="AV25" s="219">
        <v>3.677</v>
      </c>
      <c r="AW25" s="219">
        <v>3.6379999999999999</v>
      </c>
      <c r="AX25" s="219">
        <v>4.24</v>
      </c>
      <c r="AY25" s="219">
        <v>4.7130000000000001</v>
      </c>
      <c r="AZ25" s="331">
        <v>4.7461339999999996</v>
      </c>
      <c r="BA25" s="331">
        <v>4.3221540000000003</v>
      </c>
      <c r="BB25" s="331">
        <v>4.0092309999999998</v>
      </c>
      <c r="BC25" s="331">
        <v>3.830527</v>
      </c>
      <c r="BD25" s="331">
        <v>3.9341590000000002</v>
      </c>
      <c r="BE25" s="331">
        <v>4.0516129999999997</v>
      </c>
      <c r="BF25" s="331">
        <v>4.0496540000000003</v>
      </c>
      <c r="BG25" s="331">
        <v>4.0302809999999996</v>
      </c>
      <c r="BH25" s="331">
        <v>4.0228339999999996</v>
      </c>
      <c r="BI25" s="331">
        <v>4.126182</v>
      </c>
      <c r="BJ25" s="331">
        <v>4.163888</v>
      </c>
      <c r="BK25" s="331">
        <v>4.1960879999999996</v>
      </c>
      <c r="BL25" s="331">
        <v>4.1706799999999999</v>
      </c>
      <c r="BM25" s="331">
        <v>4.0231820000000003</v>
      </c>
      <c r="BN25" s="331">
        <v>3.8924479999999999</v>
      </c>
      <c r="BO25" s="331">
        <v>3.8185009999999999</v>
      </c>
      <c r="BP25" s="331">
        <v>3.9901610000000001</v>
      </c>
      <c r="BQ25" s="331">
        <v>4.0979510000000001</v>
      </c>
      <c r="BR25" s="331">
        <v>4.1177130000000002</v>
      </c>
      <c r="BS25" s="331">
        <v>4.1082369999999999</v>
      </c>
      <c r="BT25" s="331">
        <v>4.1963710000000001</v>
      </c>
      <c r="BU25" s="331">
        <v>4.2895580000000004</v>
      </c>
      <c r="BV25" s="331">
        <v>4.3869790000000002</v>
      </c>
    </row>
    <row r="26" spans="1:74" ht="11.1" customHeight="1">
      <c r="A26" s="52"/>
      <c r="B26" s="53" t="s">
        <v>150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334"/>
      <c r="BA26" s="334"/>
      <c r="BB26" s="334"/>
      <c r="BC26" s="334"/>
      <c r="BD26" s="334"/>
      <c r="BE26" s="334"/>
      <c r="BF26" s="334"/>
      <c r="BG26" s="334"/>
      <c r="BH26" s="334"/>
      <c r="BI26" s="334"/>
      <c r="BJ26" s="334"/>
      <c r="BK26" s="334"/>
      <c r="BL26" s="334"/>
      <c r="BM26" s="334"/>
      <c r="BN26" s="334"/>
      <c r="BO26" s="334"/>
      <c r="BP26" s="334"/>
      <c r="BQ26" s="334"/>
      <c r="BR26" s="334"/>
      <c r="BS26" s="334"/>
      <c r="BT26" s="334"/>
      <c r="BU26" s="334"/>
      <c r="BV26" s="334"/>
    </row>
    <row r="27" spans="1:74" ht="11.1" customHeight="1">
      <c r="A27" s="52" t="s">
        <v>951</v>
      </c>
      <c r="B27" s="151" t="s">
        <v>568</v>
      </c>
      <c r="C27" s="219">
        <v>6.93</v>
      </c>
      <c r="D27" s="219">
        <v>6.76</v>
      </c>
      <c r="E27" s="219">
        <v>6.01</v>
      </c>
      <c r="F27" s="219">
        <v>5.12</v>
      </c>
      <c r="G27" s="219">
        <v>5.08</v>
      </c>
      <c r="H27" s="219">
        <v>5.04</v>
      </c>
      <c r="I27" s="219">
        <v>5.49</v>
      </c>
      <c r="J27" s="219">
        <v>5.37</v>
      </c>
      <c r="K27" s="219">
        <v>4.6100000000000003</v>
      </c>
      <c r="L27" s="219">
        <v>4.7300000000000004</v>
      </c>
      <c r="M27" s="219">
        <v>4.5999999999999996</v>
      </c>
      <c r="N27" s="219">
        <v>5.5</v>
      </c>
      <c r="O27" s="219">
        <v>5.66</v>
      </c>
      <c r="P27" s="219">
        <v>5.77</v>
      </c>
      <c r="Q27" s="219">
        <v>5.21</v>
      </c>
      <c r="R27" s="219">
        <v>5.34</v>
      </c>
      <c r="S27" s="219">
        <v>5.21</v>
      </c>
      <c r="T27" s="219">
        <v>5.21</v>
      </c>
      <c r="U27" s="219">
        <v>5.05</v>
      </c>
      <c r="V27" s="219">
        <v>5.21</v>
      </c>
      <c r="W27" s="219">
        <v>4.84</v>
      </c>
      <c r="X27" s="219">
        <v>4.71</v>
      </c>
      <c r="Y27" s="219">
        <v>4.6399999999999997</v>
      </c>
      <c r="Z27" s="219">
        <v>4.59</v>
      </c>
      <c r="AA27" s="219">
        <v>4.59</v>
      </c>
      <c r="AB27" s="219">
        <v>4.1900000000000004</v>
      </c>
      <c r="AC27" s="219">
        <v>3.71</v>
      </c>
      <c r="AD27" s="219">
        <v>3.21</v>
      </c>
      <c r="AE27" s="219">
        <v>3.02</v>
      </c>
      <c r="AF27" s="219">
        <v>3.34</v>
      </c>
      <c r="AG27" s="219">
        <v>3.6</v>
      </c>
      <c r="AH27" s="219">
        <v>3.83</v>
      </c>
      <c r="AI27" s="219">
        <v>3.56</v>
      </c>
      <c r="AJ27" s="219">
        <v>3.95</v>
      </c>
      <c r="AK27" s="219">
        <v>4.46</v>
      </c>
      <c r="AL27" s="219">
        <v>4.72</v>
      </c>
      <c r="AM27" s="219">
        <v>4.59</v>
      </c>
      <c r="AN27" s="219">
        <v>4.54</v>
      </c>
      <c r="AO27" s="219">
        <v>4.59</v>
      </c>
      <c r="AP27" s="219">
        <v>4.97</v>
      </c>
      <c r="AQ27" s="219">
        <v>5.03</v>
      </c>
      <c r="AR27" s="219">
        <v>4.91</v>
      </c>
      <c r="AS27" s="219">
        <v>4.5</v>
      </c>
      <c r="AT27" s="219">
        <v>4.34</v>
      </c>
      <c r="AU27" s="219">
        <v>4.38</v>
      </c>
      <c r="AV27" s="219">
        <v>4.3899999999999997</v>
      </c>
      <c r="AW27" s="219">
        <v>4.63</v>
      </c>
      <c r="AX27" s="219">
        <v>5.2446349999999997</v>
      </c>
      <c r="AY27" s="219">
        <v>5.8164040000000004</v>
      </c>
      <c r="AZ27" s="331">
        <v>5.9291070000000001</v>
      </c>
      <c r="BA27" s="331">
        <v>5.4748929999999998</v>
      </c>
      <c r="BB27" s="331">
        <v>5.0318529999999999</v>
      </c>
      <c r="BC27" s="331">
        <v>4.6621050000000004</v>
      </c>
      <c r="BD27" s="331">
        <v>4.6420700000000004</v>
      </c>
      <c r="BE27" s="331">
        <v>4.8421919999999998</v>
      </c>
      <c r="BF27" s="331">
        <v>4.958018</v>
      </c>
      <c r="BG27" s="331">
        <v>4.930015</v>
      </c>
      <c r="BH27" s="331">
        <v>5.0199340000000001</v>
      </c>
      <c r="BI27" s="331">
        <v>5.2534960000000002</v>
      </c>
      <c r="BJ27" s="331">
        <v>5.4564849999999998</v>
      </c>
      <c r="BK27" s="331">
        <v>5.6195909999999998</v>
      </c>
      <c r="BL27" s="331">
        <v>5.5496350000000003</v>
      </c>
      <c r="BM27" s="331">
        <v>5.2147569999999996</v>
      </c>
      <c r="BN27" s="331">
        <v>4.9798960000000001</v>
      </c>
      <c r="BO27" s="331">
        <v>4.768313</v>
      </c>
      <c r="BP27" s="331">
        <v>4.8150019999999998</v>
      </c>
      <c r="BQ27" s="331">
        <v>4.9397909999999996</v>
      </c>
      <c r="BR27" s="331">
        <v>5.0955820000000003</v>
      </c>
      <c r="BS27" s="331">
        <v>5.0841190000000003</v>
      </c>
      <c r="BT27" s="331">
        <v>5.2407919999999999</v>
      </c>
      <c r="BU27" s="331">
        <v>5.5188699999999997</v>
      </c>
      <c r="BV27" s="331">
        <v>5.7408770000000002</v>
      </c>
    </row>
    <row r="28" spans="1:74" ht="11.1" customHeight="1">
      <c r="A28" s="52" t="s">
        <v>941</v>
      </c>
      <c r="B28" s="151" t="s">
        <v>569</v>
      </c>
      <c r="C28" s="219">
        <v>9.65</v>
      </c>
      <c r="D28" s="219">
        <v>9.7100000000000009</v>
      </c>
      <c r="E28" s="219">
        <v>9.6999999999999993</v>
      </c>
      <c r="F28" s="219">
        <v>9.57</v>
      </c>
      <c r="G28" s="219">
        <v>9.5</v>
      </c>
      <c r="H28" s="219">
        <v>9.7200000000000006</v>
      </c>
      <c r="I28" s="219">
        <v>10.039999999999999</v>
      </c>
      <c r="J28" s="219">
        <v>9.94</v>
      </c>
      <c r="K28" s="219">
        <v>9.56</v>
      </c>
      <c r="L28" s="219">
        <v>9.27</v>
      </c>
      <c r="M28" s="219">
        <v>8.86</v>
      </c>
      <c r="N28" s="219">
        <v>8.82</v>
      </c>
      <c r="O28" s="219">
        <v>8.74</v>
      </c>
      <c r="P28" s="219">
        <v>8.8800000000000008</v>
      </c>
      <c r="Q28" s="219">
        <v>8.89</v>
      </c>
      <c r="R28" s="219">
        <v>9.02</v>
      </c>
      <c r="S28" s="219">
        <v>9.35</v>
      </c>
      <c r="T28" s="219">
        <v>9.57</v>
      </c>
      <c r="U28" s="219">
        <v>9.58</v>
      </c>
      <c r="V28" s="219">
        <v>9.77</v>
      </c>
      <c r="W28" s="219">
        <v>9.4600000000000009</v>
      </c>
      <c r="X28" s="219">
        <v>8.94</v>
      </c>
      <c r="Y28" s="219">
        <v>8.6199999999999992</v>
      </c>
      <c r="Z28" s="219">
        <v>8.3000000000000007</v>
      </c>
      <c r="AA28" s="219">
        <v>8.06</v>
      </c>
      <c r="AB28" s="219">
        <v>7.77</v>
      </c>
      <c r="AC28" s="219">
        <v>8.16</v>
      </c>
      <c r="AD28" s="219">
        <v>8</v>
      </c>
      <c r="AE28" s="219">
        <v>8.1199999999999992</v>
      </c>
      <c r="AF28" s="219">
        <v>8.4</v>
      </c>
      <c r="AG28" s="219">
        <v>8.49</v>
      </c>
      <c r="AH28" s="219">
        <v>8.65</v>
      </c>
      <c r="AI28" s="219">
        <v>8.32</v>
      </c>
      <c r="AJ28" s="219">
        <v>8.0299999999999994</v>
      </c>
      <c r="AK28" s="219">
        <v>8.01</v>
      </c>
      <c r="AL28" s="219">
        <v>8.11</v>
      </c>
      <c r="AM28" s="219">
        <v>7.8</v>
      </c>
      <c r="AN28" s="219">
        <v>7.84</v>
      </c>
      <c r="AO28" s="219">
        <v>7.81</v>
      </c>
      <c r="AP28" s="219">
        <v>8.24</v>
      </c>
      <c r="AQ28" s="219">
        <v>8.75</v>
      </c>
      <c r="AR28" s="219">
        <v>9.09</v>
      </c>
      <c r="AS28" s="219">
        <v>8.99</v>
      </c>
      <c r="AT28" s="219">
        <v>9.07</v>
      </c>
      <c r="AU28" s="219">
        <v>8.8000000000000007</v>
      </c>
      <c r="AV28" s="219">
        <v>8.34</v>
      </c>
      <c r="AW28" s="219">
        <v>7.95</v>
      </c>
      <c r="AX28" s="219">
        <v>8.2357130000000005</v>
      </c>
      <c r="AY28" s="219">
        <v>8.8406219999999998</v>
      </c>
      <c r="AZ28" s="331">
        <v>9.2223120000000005</v>
      </c>
      <c r="BA28" s="331">
        <v>9.4784039999999994</v>
      </c>
      <c r="BB28" s="331">
        <v>9.4077520000000003</v>
      </c>
      <c r="BC28" s="331">
        <v>9.3136569999999992</v>
      </c>
      <c r="BD28" s="331">
        <v>9.4916710000000002</v>
      </c>
      <c r="BE28" s="331">
        <v>9.7142680000000006</v>
      </c>
      <c r="BF28" s="331">
        <v>10.003780000000001</v>
      </c>
      <c r="BG28" s="331">
        <v>9.9785459999999997</v>
      </c>
      <c r="BH28" s="331">
        <v>9.6410509999999991</v>
      </c>
      <c r="BI28" s="331">
        <v>9.8313570000000006</v>
      </c>
      <c r="BJ28" s="331">
        <v>9.5248019999999993</v>
      </c>
      <c r="BK28" s="331">
        <v>9.6506080000000001</v>
      </c>
      <c r="BL28" s="331">
        <v>9.6307759999999991</v>
      </c>
      <c r="BM28" s="331">
        <v>9.7501639999999998</v>
      </c>
      <c r="BN28" s="331">
        <v>9.6634440000000001</v>
      </c>
      <c r="BO28" s="331">
        <v>9.5932539999999999</v>
      </c>
      <c r="BP28" s="331">
        <v>9.7968159999999997</v>
      </c>
      <c r="BQ28" s="331">
        <v>9.9670520000000007</v>
      </c>
      <c r="BR28" s="331">
        <v>10.206340000000001</v>
      </c>
      <c r="BS28" s="331">
        <v>10.20105</v>
      </c>
      <c r="BT28" s="331">
        <v>9.9035679999999999</v>
      </c>
      <c r="BU28" s="331">
        <v>10.158060000000001</v>
      </c>
      <c r="BV28" s="331">
        <v>9.8789669999999994</v>
      </c>
    </row>
    <row r="29" spans="1:74" ht="11.1" customHeight="1">
      <c r="A29" s="52" t="s">
        <v>719</v>
      </c>
      <c r="B29" s="151" t="s">
        <v>570</v>
      </c>
      <c r="C29" s="219">
        <v>10.56</v>
      </c>
      <c r="D29" s="219">
        <v>10.69</v>
      </c>
      <c r="E29" s="219">
        <v>10.99</v>
      </c>
      <c r="F29" s="219">
        <v>11.97</v>
      </c>
      <c r="G29" s="219">
        <v>13.12</v>
      </c>
      <c r="H29" s="219">
        <v>14.86</v>
      </c>
      <c r="I29" s="219">
        <v>16.21</v>
      </c>
      <c r="J29" s="219">
        <v>16.649999999999999</v>
      </c>
      <c r="K29" s="219">
        <v>15.63</v>
      </c>
      <c r="L29" s="219">
        <v>13.37</v>
      </c>
      <c r="M29" s="219">
        <v>10.89</v>
      </c>
      <c r="N29" s="219">
        <v>9.98</v>
      </c>
      <c r="O29" s="219">
        <v>9.9</v>
      </c>
      <c r="P29" s="219">
        <v>10.14</v>
      </c>
      <c r="Q29" s="219">
        <v>10.43</v>
      </c>
      <c r="R29" s="219">
        <v>11.27</v>
      </c>
      <c r="S29" s="219">
        <v>12.5</v>
      </c>
      <c r="T29" s="219">
        <v>14.7</v>
      </c>
      <c r="U29" s="219">
        <v>16.14</v>
      </c>
      <c r="V29" s="219">
        <v>16.670000000000002</v>
      </c>
      <c r="W29" s="219">
        <v>15.63</v>
      </c>
      <c r="X29" s="219">
        <v>12.85</v>
      </c>
      <c r="Y29" s="219">
        <v>10.78</v>
      </c>
      <c r="Z29" s="219">
        <v>9.83</v>
      </c>
      <c r="AA29" s="219">
        <v>9.67</v>
      </c>
      <c r="AB29" s="219">
        <v>9.52</v>
      </c>
      <c r="AC29" s="219">
        <v>10.45</v>
      </c>
      <c r="AD29" s="219">
        <v>11.01</v>
      </c>
      <c r="AE29" s="219">
        <v>12.66</v>
      </c>
      <c r="AF29" s="219">
        <v>14.25</v>
      </c>
      <c r="AG29" s="219">
        <v>15.2</v>
      </c>
      <c r="AH29" s="219">
        <v>15.89</v>
      </c>
      <c r="AI29" s="219">
        <v>14.81</v>
      </c>
      <c r="AJ29" s="219">
        <v>11.78</v>
      </c>
      <c r="AK29" s="219">
        <v>10.06</v>
      </c>
      <c r="AL29" s="219">
        <v>9.75</v>
      </c>
      <c r="AM29" s="219">
        <v>9.17</v>
      </c>
      <c r="AN29" s="219">
        <v>9.24</v>
      </c>
      <c r="AO29" s="219">
        <v>9.34</v>
      </c>
      <c r="AP29" s="219">
        <v>10.44</v>
      </c>
      <c r="AQ29" s="219">
        <v>12.61</v>
      </c>
      <c r="AR29" s="219">
        <v>14.97</v>
      </c>
      <c r="AS29" s="219">
        <v>16.3</v>
      </c>
      <c r="AT29" s="219">
        <v>16.440000000000001</v>
      </c>
      <c r="AU29" s="219">
        <v>15.69</v>
      </c>
      <c r="AV29" s="219">
        <v>12.48</v>
      </c>
      <c r="AW29" s="219">
        <v>10.1</v>
      </c>
      <c r="AX29" s="219">
        <v>9.2674299999999992</v>
      </c>
      <c r="AY29" s="219">
        <v>9.6436799999999998</v>
      </c>
      <c r="AZ29" s="331">
        <v>10.257680000000001</v>
      </c>
      <c r="BA29" s="331">
        <v>10.76713</v>
      </c>
      <c r="BB29" s="331">
        <v>11.667160000000001</v>
      </c>
      <c r="BC29" s="331">
        <v>13.07475</v>
      </c>
      <c r="BD29" s="331">
        <v>15.03609</v>
      </c>
      <c r="BE29" s="331">
        <v>16.59947</v>
      </c>
      <c r="BF29" s="331">
        <v>17.562259999999998</v>
      </c>
      <c r="BG29" s="331">
        <v>17.0306</v>
      </c>
      <c r="BH29" s="331">
        <v>14.23864</v>
      </c>
      <c r="BI29" s="331">
        <v>12.417210000000001</v>
      </c>
      <c r="BJ29" s="331">
        <v>11.029109999999999</v>
      </c>
      <c r="BK29" s="331">
        <v>10.8331</v>
      </c>
      <c r="BL29" s="331">
        <v>10.73424</v>
      </c>
      <c r="BM29" s="331">
        <v>11.06847</v>
      </c>
      <c r="BN29" s="331">
        <v>11.99648</v>
      </c>
      <c r="BO29" s="331">
        <v>13.49742</v>
      </c>
      <c r="BP29" s="331">
        <v>15.4368</v>
      </c>
      <c r="BQ29" s="331">
        <v>16.8172</v>
      </c>
      <c r="BR29" s="331">
        <v>17.756239999999998</v>
      </c>
      <c r="BS29" s="331">
        <v>17.26887</v>
      </c>
      <c r="BT29" s="331">
        <v>14.684340000000001</v>
      </c>
      <c r="BU29" s="331">
        <v>12.86365</v>
      </c>
      <c r="BV29" s="331">
        <v>11.508459999999999</v>
      </c>
    </row>
    <row r="30" spans="1:74" ht="11.1" customHeight="1">
      <c r="A30" s="49"/>
      <c r="B30" s="54" t="s">
        <v>1082</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43"/>
      <c r="AZ30" s="419"/>
      <c r="BA30" s="419"/>
      <c r="BB30" s="419"/>
      <c r="BC30" s="419"/>
      <c r="BD30" s="419"/>
      <c r="BE30" s="419"/>
      <c r="BF30" s="419"/>
      <c r="BG30" s="419"/>
      <c r="BH30" s="419"/>
      <c r="BI30" s="419"/>
      <c r="BJ30" s="419"/>
      <c r="BK30" s="419"/>
      <c r="BL30" s="419"/>
      <c r="BM30" s="419"/>
      <c r="BN30" s="419"/>
      <c r="BO30" s="419"/>
      <c r="BP30" s="419"/>
      <c r="BQ30" s="419"/>
      <c r="BR30" s="419"/>
      <c r="BS30" s="419"/>
      <c r="BT30" s="419"/>
      <c r="BU30" s="419"/>
      <c r="BV30" s="419"/>
    </row>
    <row r="31" spans="1:74" ht="11.1" customHeight="1">
      <c r="A31" s="49"/>
      <c r="B31" s="55" t="s">
        <v>122</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43"/>
      <c r="AZ31" s="419"/>
      <c r="BA31" s="419"/>
      <c r="BB31" s="419"/>
      <c r="BC31" s="419"/>
      <c r="BD31" s="419"/>
      <c r="BE31" s="419"/>
      <c r="BF31" s="419"/>
      <c r="BG31" s="419"/>
      <c r="BH31" s="419"/>
      <c r="BI31" s="419"/>
      <c r="BJ31" s="419"/>
      <c r="BK31" s="419"/>
      <c r="BL31" s="419"/>
      <c r="BM31" s="419"/>
      <c r="BN31" s="419"/>
      <c r="BO31" s="419"/>
      <c r="BP31" s="419"/>
      <c r="BQ31" s="419"/>
      <c r="BR31" s="419"/>
      <c r="BS31" s="419"/>
      <c r="BT31" s="419"/>
      <c r="BU31" s="419"/>
      <c r="BV31" s="419"/>
    </row>
    <row r="32" spans="1:74" ht="11.1" customHeight="1">
      <c r="A32" s="52" t="s">
        <v>716</v>
      </c>
      <c r="B32" s="151" t="s">
        <v>571</v>
      </c>
      <c r="C32" s="219">
        <v>2.23</v>
      </c>
      <c r="D32" s="219">
        <v>2.27</v>
      </c>
      <c r="E32" s="219">
        <v>2.31</v>
      </c>
      <c r="F32" s="219">
        <v>2.29</v>
      </c>
      <c r="G32" s="219">
        <v>2.2599999999999998</v>
      </c>
      <c r="H32" s="219">
        <v>2.25</v>
      </c>
      <c r="I32" s="219">
        <v>2.27</v>
      </c>
      <c r="J32" s="219">
        <v>2.2999999999999998</v>
      </c>
      <c r="K32" s="219">
        <v>2.2799999999999998</v>
      </c>
      <c r="L32" s="219">
        <v>2.27</v>
      </c>
      <c r="M32" s="219">
        <v>2.2599999999999998</v>
      </c>
      <c r="N32" s="219">
        <v>2.23</v>
      </c>
      <c r="O32" s="219">
        <v>2.3199999999999998</v>
      </c>
      <c r="P32" s="219">
        <v>2.35</v>
      </c>
      <c r="Q32" s="219">
        <v>2.34</v>
      </c>
      <c r="R32" s="219">
        <v>2.38</v>
      </c>
      <c r="S32" s="219">
        <v>2.4300000000000002</v>
      </c>
      <c r="T32" s="219">
        <v>2.4</v>
      </c>
      <c r="U32" s="219">
        <v>2.44</v>
      </c>
      <c r="V32" s="219">
        <v>2.4700000000000002</v>
      </c>
      <c r="W32" s="219">
        <v>2.44</v>
      </c>
      <c r="X32" s="219">
        <v>2.39</v>
      </c>
      <c r="Y32" s="219">
        <v>2.37</v>
      </c>
      <c r="Z32" s="219">
        <v>2.34</v>
      </c>
      <c r="AA32" s="219">
        <v>2.37</v>
      </c>
      <c r="AB32" s="219">
        <v>2.38</v>
      </c>
      <c r="AC32" s="219">
        <v>2.39</v>
      </c>
      <c r="AD32" s="219">
        <v>2.42</v>
      </c>
      <c r="AE32" s="219">
        <v>2.42</v>
      </c>
      <c r="AF32" s="219">
        <v>2.36</v>
      </c>
      <c r="AG32" s="219">
        <v>2.4</v>
      </c>
      <c r="AH32" s="219">
        <v>2.4</v>
      </c>
      <c r="AI32" s="219">
        <v>2.38</v>
      </c>
      <c r="AJ32" s="219">
        <v>2.36</v>
      </c>
      <c r="AK32" s="219">
        <v>2.36</v>
      </c>
      <c r="AL32" s="219">
        <v>2.36</v>
      </c>
      <c r="AM32" s="219">
        <v>2.35</v>
      </c>
      <c r="AN32" s="219">
        <v>2.35</v>
      </c>
      <c r="AO32" s="219">
        <v>2.35</v>
      </c>
      <c r="AP32" s="219">
        <v>2.38</v>
      </c>
      <c r="AQ32" s="219">
        <v>2.37</v>
      </c>
      <c r="AR32" s="219">
        <v>2.36</v>
      </c>
      <c r="AS32" s="219">
        <v>2.3199999999999998</v>
      </c>
      <c r="AT32" s="219">
        <v>2.33</v>
      </c>
      <c r="AU32" s="219">
        <v>2.35</v>
      </c>
      <c r="AV32" s="219">
        <v>2.35</v>
      </c>
      <c r="AW32" s="219">
        <v>2.33</v>
      </c>
      <c r="AX32" s="219">
        <v>2.3417020000000002</v>
      </c>
      <c r="AY32" s="219">
        <v>2.3523329999999998</v>
      </c>
      <c r="AZ32" s="331">
        <v>2.3727830000000001</v>
      </c>
      <c r="BA32" s="331">
        <v>2.3828939999999998</v>
      </c>
      <c r="BB32" s="331">
        <v>2.3725360000000002</v>
      </c>
      <c r="BC32" s="331">
        <v>2.3617379999999999</v>
      </c>
      <c r="BD32" s="331">
        <v>2.35128</v>
      </c>
      <c r="BE32" s="331">
        <v>2.370546</v>
      </c>
      <c r="BF32" s="331">
        <v>2.3600319999999999</v>
      </c>
      <c r="BG32" s="331">
        <v>2.350206</v>
      </c>
      <c r="BH32" s="331">
        <v>2.3502239999999999</v>
      </c>
      <c r="BI32" s="331">
        <v>2.340198</v>
      </c>
      <c r="BJ32" s="331">
        <v>2.3301729999999998</v>
      </c>
      <c r="BK32" s="331">
        <v>2.3689110000000002</v>
      </c>
      <c r="BL32" s="331">
        <v>2.389008</v>
      </c>
      <c r="BM32" s="331">
        <v>2.3989560000000001</v>
      </c>
      <c r="BN32" s="331">
        <v>2.3885149999999999</v>
      </c>
      <c r="BO32" s="331">
        <v>2.3782920000000001</v>
      </c>
      <c r="BP32" s="331">
        <v>2.368236</v>
      </c>
      <c r="BQ32" s="331">
        <v>2.388363</v>
      </c>
      <c r="BR32" s="331">
        <v>2.3780199999999998</v>
      </c>
      <c r="BS32" s="331">
        <v>2.3679760000000001</v>
      </c>
      <c r="BT32" s="331">
        <v>2.3676780000000002</v>
      </c>
      <c r="BU32" s="331">
        <v>2.3574310000000001</v>
      </c>
      <c r="BV32" s="331">
        <v>2.3476599999999999</v>
      </c>
    </row>
    <row r="33" spans="1:74" ht="11.1" customHeight="1">
      <c r="A33" s="52" t="s">
        <v>718</v>
      </c>
      <c r="B33" s="151" t="s">
        <v>572</v>
      </c>
      <c r="C33" s="219">
        <v>6.71</v>
      </c>
      <c r="D33" s="219">
        <v>6.07</v>
      </c>
      <c r="E33" s="219">
        <v>5.29</v>
      </c>
      <c r="F33" s="219">
        <v>4.71</v>
      </c>
      <c r="G33" s="219">
        <v>4.79</v>
      </c>
      <c r="H33" s="219">
        <v>5.12</v>
      </c>
      <c r="I33" s="219">
        <v>5.18</v>
      </c>
      <c r="J33" s="219">
        <v>4.92</v>
      </c>
      <c r="K33" s="219">
        <v>4.45</v>
      </c>
      <c r="L33" s="219">
        <v>4.3</v>
      </c>
      <c r="M33" s="219">
        <v>4.3499999999999996</v>
      </c>
      <c r="N33" s="219">
        <v>5.43</v>
      </c>
      <c r="O33" s="219">
        <v>5.39</v>
      </c>
      <c r="P33" s="219">
        <v>5.09</v>
      </c>
      <c r="Q33" s="219">
        <v>4.6399999999999997</v>
      </c>
      <c r="R33" s="219">
        <v>4.8600000000000003</v>
      </c>
      <c r="S33" s="219">
        <v>4.8899999999999997</v>
      </c>
      <c r="T33" s="219">
        <v>5.04</v>
      </c>
      <c r="U33" s="219">
        <v>4.9800000000000004</v>
      </c>
      <c r="V33" s="219">
        <v>4.7300000000000004</v>
      </c>
      <c r="W33" s="219">
        <v>4.5599999999999996</v>
      </c>
      <c r="X33" s="219">
        <v>4.33</v>
      </c>
      <c r="Y33" s="219">
        <v>4.0999999999999996</v>
      </c>
      <c r="Z33" s="219">
        <v>4.04</v>
      </c>
      <c r="AA33" s="219">
        <v>3.69</v>
      </c>
      <c r="AB33" s="219">
        <v>3.34</v>
      </c>
      <c r="AC33" s="219">
        <v>2.99</v>
      </c>
      <c r="AD33" s="219">
        <v>2.71</v>
      </c>
      <c r="AE33" s="219">
        <v>2.94</v>
      </c>
      <c r="AF33" s="219">
        <v>3.11</v>
      </c>
      <c r="AG33" s="219">
        <v>3.43</v>
      </c>
      <c r="AH33" s="219">
        <v>3.5</v>
      </c>
      <c r="AI33" s="219">
        <v>3.41</v>
      </c>
      <c r="AJ33" s="219">
        <v>3.84</v>
      </c>
      <c r="AK33" s="219">
        <v>4.25</v>
      </c>
      <c r="AL33" s="219">
        <v>4.21</v>
      </c>
      <c r="AM33" s="219">
        <v>4.38</v>
      </c>
      <c r="AN33" s="219">
        <v>4.3899999999999997</v>
      </c>
      <c r="AO33" s="219">
        <v>4.29</v>
      </c>
      <c r="AP33" s="219">
        <v>4.67</v>
      </c>
      <c r="AQ33" s="219">
        <v>4.62</v>
      </c>
      <c r="AR33" s="219">
        <v>4.42</v>
      </c>
      <c r="AS33" s="219">
        <v>4.2</v>
      </c>
      <c r="AT33" s="219">
        <v>3.91</v>
      </c>
      <c r="AU33" s="219">
        <v>4.08</v>
      </c>
      <c r="AV33" s="219">
        <v>4.1100000000000003</v>
      </c>
      <c r="AW33" s="219">
        <v>4.1900000000000004</v>
      </c>
      <c r="AX33" s="219">
        <v>5.2711439999999996</v>
      </c>
      <c r="AY33" s="219">
        <v>5.5941749999999999</v>
      </c>
      <c r="AZ33" s="331">
        <v>5.5173860000000001</v>
      </c>
      <c r="BA33" s="331">
        <v>4.997719</v>
      </c>
      <c r="BB33" s="331">
        <v>4.6944910000000002</v>
      </c>
      <c r="BC33" s="331">
        <v>4.4765699999999997</v>
      </c>
      <c r="BD33" s="331">
        <v>4.4886429999999997</v>
      </c>
      <c r="BE33" s="331">
        <v>4.6239879999999998</v>
      </c>
      <c r="BF33" s="331">
        <v>4.7332929999999998</v>
      </c>
      <c r="BG33" s="331">
        <v>4.658595</v>
      </c>
      <c r="BH33" s="331">
        <v>4.7083130000000004</v>
      </c>
      <c r="BI33" s="331">
        <v>5.027514</v>
      </c>
      <c r="BJ33" s="331">
        <v>5.1839300000000001</v>
      </c>
      <c r="BK33" s="331">
        <v>5.1887239999999997</v>
      </c>
      <c r="BL33" s="331">
        <v>5.0345370000000003</v>
      </c>
      <c r="BM33" s="331">
        <v>4.7444369999999996</v>
      </c>
      <c r="BN33" s="331">
        <v>4.6000560000000004</v>
      </c>
      <c r="BO33" s="331">
        <v>4.4725029999999997</v>
      </c>
      <c r="BP33" s="331">
        <v>4.543838</v>
      </c>
      <c r="BQ33" s="331">
        <v>4.6714079999999996</v>
      </c>
      <c r="BR33" s="331">
        <v>4.7994960000000004</v>
      </c>
      <c r="BS33" s="331">
        <v>4.7333179999999997</v>
      </c>
      <c r="BT33" s="331">
        <v>4.8654840000000004</v>
      </c>
      <c r="BU33" s="331">
        <v>5.1761460000000001</v>
      </c>
      <c r="BV33" s="331">
        <v>5.3841929999999998</v>
      </c>
    </row>
    <row r="34" spans="1:74" ht="11.1" customHeight="1">
      <c r="A34" s="52" t="s">
        <v>717</v>
      </c>
      <c r="B34" s="151" t="s">
        <v>153</v>
      </c>
      <c r="C34" s="219">
        <v>11.85</v>
      </c>
      <c r="D34" s="219">
        <v>12.11</v>
      </c>
      <c r="E34" s="219">
        <v>12.44</v>
      </c>
      <c r="F34" s="219">
        <v>13.17</v>
      </c>
      <c r="G34" s="219">
        <v>12.36</v>
      </c>
      <c r="H34" s="219">
        <v>11.96</v>
      </c>
      <c r="I34" s="219">
        <v>12.28</v>
      </c>
      <c r="J34" s="219">
        <v>12.28</v>
      </c>
      <c r="K34" s="219">
        <v>12.34</v>
      </c>
      <c r="L34" s="219">
        <v>13.53</v>
      </c>
      <c r="M34" s="219">
        <v>14.06</v>
      </c>
      <c r="N34" s="219">
        <v>14.61</v>
      </c>
      <c r="O34" s="219">
        <v>14.8</v>
      </c>
      <c r="P34" s="219">
        <v>15.94</v>
      </c>
      <c r="Q34" s="219">
        <v>17.59</v>
      </c>
      <c r="R34" s="219">
        <v>18.21</v>
      </c>
      <c r="S34" s="219">
        <v>17.57</v>
      </c>
      <c r="T34" s="219">
        <v>20.38</v>
      </c>
      <c r="U34" s="219">
        <v>20.18</v>
      </c>
      <c r="V34" s="219">
        <v>17.09</v>
      </c>
      <c r="W34" s="219">
        <v>19.66</v>
      </c>
      <c r="X34" s="219">
        <v>19.62</v>
      </c>
      <c r="Y34" s="219">
        <v>19.47</v>
      </c>
      <c r="Z34" s="219">
        <v>20.99</v>
      </c>
      <c r="AA34" s="219">
        <v>20.86</v>
      </c>
      <c r="AB34" s="219">
        <v>21.1</v>
      </c>
      <c r="AC34" s="219">
        <v>22.1</v>
      </c>
      <c r="AD34" s="219">
        <v>22.99</v>
      </c>
      <c r="AE34" s="219">
        <v>23.06</v>
      </c>
      <c r="AF34" s="219">
        <v>22.41</v>
      </c>
      <c r="AG34" s="219">
        <v>19.84</v>
      </c>
      <c r="AH34" s="219">
        <v>19.86</v>
      </c>
      <c r="AI34" s="219">
        <v>20.9</v>
      </c>
      <c r="AJ34" s="219">
        <v>20.77</v>
      </c>
      <c r="AK34" s="219">
        <v>20.72</v>
      </c>
      <c r="AL34" s="219">
        <v>18.829999999999998</v>
      </c>
      <c r="AM34" s="219">
        <v>19.149999999999999</v>
      </c>
      <c r="AN34" s="219">
        <v>19.7</v>
      </c>
      <c r="AO34" s="219">
        <v>19.39</v>
      </c>
      <c r="AP34" s="219">
        <v>20.260000000000002</v>
      </c>
      <c r="AQ34" s="219">
        <v>19.55</v>
      </c>
      <c r="AR34" s="219">
        <v>19.68</v>
      </c>
      <c r="AS34" s="219">
        <v>18.77</v>
      </c>
      <c r="AT34" s="219">
        <v>18.600000000000001</v>
      </c>
      <c r="AU34" s="219">
        <v>18.93</v>
      </c>
      <c r="AV34" s="219">
        <v>19.71</v>
      </c>
      <c r="AW34" s="219">
        <v>19.69895</v>
      </c>
      <c r="AX34" s="219">
        <v>19.77094</v>
      </c>
      <c r="AY34" s="219">
        <v>19.715150000000001</v>
      </c>
      <c r="AZ34" s="331">
        <v>19.500509999999998</v>
      </c>
      <c r="BA34" s="331">
        <v>19.398520000000001</v>
      </c>
      <c r="BB34" s="331">
        <v>19.697299999999998</v>
      </c>
      <c r="BC34" s="331">
        <v>19.319600000000001</v>
      </c>
      <c r="BD34" s="331">
        <v>19.540700000000001</v>
      </c>
      <c r="BE34" s="331">
        <v>19.262820000000001</v>
      </c>
      <c r="BF34" s="331">
        <v>19.076879999999999</v>
      </c>
      <c r="BG34" s="331">
        <v>19.250039999999998</v>
      </c>
      <c r="BH34" s="331">
        <v>19.173639999999999</v>
      </c>
      <c r="BI34" s="331">
        <v>19.020700000000001</v>
      </c>
      <c r="BJ34" s="331">
        <v>18.917110000000001</v>
      </c>
      <c r="BK34" s="331">
        <v>18.774760000000001</v>
      </c>
      <c r="BL34" s="331">
        <v>18.634239999999998</v>
      </c>
      <c r="BM34" s="331">
        <v>18.64152</v>
      </c>
      <c r="BN34" s="331">
        <v>18.970949999999998</v>
      </c>
      <c r="BO34" s="331">
        <v>18.60981</v>
      </c>
      <c r="BP34" s="331">
        <v>18.797429999999999</v>
      </c>
      <c r="BQ34" s="331">
        <v>18.54308</v>
      </c>
      <c r="BR34" s="331">
        <v>18.41778</v>
      </c>
      <c r="BS34" s="331">
        <v>18.6081</v>
      </c>
      <c r="BT34" s="331">
        <v>18.539239999999999</v>
      </c>
      <c r="BU34" s="331">
        <v>18.393609999999999</v>
      </c>
      <c r="BV34" s="331">
        <v>18.334510000000002</v>
      </c>
    </row>
    <row r="35" spans="1:74" ht="11.1" customHeight="1">
      <c r="A35" s="52" t="s">
        <v>22</v>
      </c>
      <c r="B35" s="151" t="s">
        <v>580</v>
      </c>
      <c r="C35" s="219">
        <v>15.73</v>
      </c>
      <c r="D35" s="219">
        <v>15.69</v>
      </c>
      <c r="E35" s="219">
        <v>16.420000000000002</v>
      </c>
      <c r="F35" s="219">
        <v>17.100000000000001</v>
      </c>
      <c r="G35" s="219">
        <v>16.54</v>
      </c>
      <c r="H35" s="219">
        <v>16.12</v>
      </c>
      <c r="I35" s="219">
        <v>15.89</v>
      </c>
      <c r="J35" s="219">
        <v>16.239999999999998</v>
      </c>
      <c r="K35" s="219">
        <v>16.53</v>
      </c>
      <c r="L35" s="219">
        <v>17.14</v>
      </c>
      <c r="M35" s="219">
        <v>17.43</v>
      </c>
      <c r="N35" s="219">
        <v>18.559999999999999</v>
      </c>
      <c r="O35" s="219">
        <v>19.59</v>
      </c>
      <c r="P35" s="219">
        <v>20.93</v>
      </c>
      <c r="Q35" s="219">
        <v>22.59</v>
      </c>
      <c r="R35" s="219">
        <v>24.06</v>
      </c>
      <c r="S35" s="219">
        <v>23.04</v>
      </c>
      <c r="T35" s="219">
        <v>23.13</v>
      </c>
      <c r="U35" s="219">
        <v>22.95</v>
      </c>
      <c r="V35" s="219">
        <v>22.51</v>
      </c>
      <c r="W35" s="219">
        <v>22.73</v>
      </c>
      <c r="X35" s="219">
        <v>23.2</v>
      </c>
      <c r="Y35" s="219">
        <v>23.38</v>
      </c>
      <c r="Z35" s="219">
        <v>22.45</v>
      </c>
      <c r="AA35" s="219">
        <v>22.94</v>
      </c>
      <c r="AB35" s="219">
        <v>23.81</v>
      </c>
      <c r="AC35" s="219">
        <v>24.96</v>
      </c>
      <c r="AD35" s="219">
        <v>24.61</v>
      </c>
      <c r="AE35" s="219">
        <v>23.24</v>
      </c>
      <c r="AF35" s="219">
        <v>21.63</v>
      </c>
      <c r="AG35" s="219">
        <v>21.92</v>
      </c>
      <c r="AH35" s="219">
        <v>23.38</v>
      </c>
      <c r="AI35" s="219">
        <v>24.42</v>
      </c>
      <c r="AJ35" s="219">
        <v>24.93</v>
      </c>
      <c r="AK35" s="219">
        <v>24.28</v>
      </c>
      <c r="AL35" s="219">
        <v>23.44</v>
      </c>
      <c r="AM35" s="219">
        <v>22.93</v>
      </c>
      <c r="AN35" s="219">
        <v>23.82</v>
      </c>
      <c r="AO35" s="219">
        <v>23.85</v>
      </c>
      <c r="AP35" s="219">
        <v>22.92</v>
      </c>
      <c r="AQ35" s="219">
        <v>22.59</v>
      </c>
      <c r="AR35" s="219">
        <v>22.37</v>
      </c>
      <c r="AS35" s="219">
        <v>23.11</v>
      </c>
      <c r="AT35" s="219">
        <v>23.16</v>
      </c>
      <c r="AU35" s="219">
        <v>23.5</v>
      </c>
      <c r="AV35" s="219">
        <v>22.84</v>
      </c>
      <c r="AW35" s="219">
        <v>22.530750000000001</v>
      </c>
      <c r="AX35" s="219">
        <v>23.237749999999998</v>
      </c>
      <c r="AY35" s="219">
        <v>23.283819999999999</v>
      </c>
      <c r="AZ35" s="331">
        <v>23.491579999999999</v>
      </c>
      <c r="BA35" s="331">
        <v>23.279340000000001</v>
      </c>
      <c r="BB35" s="331">
        <v>23.191590000000001</v>
      </c>
      <c r="BC35" s="331">
        <v>22.694949999999999</v>
      </c>
      <c r="BD35" s="331">
        <v>22.27497</v>
      </c>
      <c r="BE35" s="331">
        <v>21.88035</v>
      </c>
      <c r="BF35" s="331">
        <v>21.90033</v>
      </c>
      <c r="BG35" s="331">
        <v>22.038080000000001</v>
      </c>
      <c r="BH35" s="331">
        <v>22.35632</v>
      </c>
      <c r="BI35" s="331">
        <v>22.269269999999999</v>
      </c>
      <c r="BJ35" s="331">
        <v>22.175840000000001</v>
      </c>
      <c r="BK35" s="331">
        <v>22.601890000000001</v>
      </c>
      <c r="BL35" s="331">
        <v>22.508870000000002</v>
      </c>
      <c r="BM35" s="331">
        <v>22.275020000000001</v>
      </c>
      <c r="BN35" s="331">
        <v>22.400300000000001</v>
      </c>
      <c r="BO35" s="331">
        <v>22.414960000000001</v>
      </c>
      <c r="BP35" s="331">
        <v>22.20167</v>
      </c>
      <c r="BQ35" s="331">
        <v>22.12359</v>
      </c>
      <c r="BR35" s="331">
        <v>22.190619999999999</v>
      </c>
      <c r="BS35" s="331">
        <v>22.304079999999999</v>
      </c>
      <c r="BT35" s="331">
        <v>22.687670000000001</v>
      </c>
      <c r="BU35" s="331">
        <v>22.73706</v>
      </c>
      <c r="BV35" s="331">
        <v>22.74295</v>
      </c>
    </row>
    <row r="36" spans="1:74" ht="11.1" customHeight="1">
      <c r="A36" s="52"/>
      <c r="B36" s="55" t="s">
        <v>264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334"/>
      <c r="BA36" s="334"/>
      <c r="BB36" s="334"/>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c r="A37" s="56" t="s">
        <v>8</v>
      </c>
      <c r="B37" s="152" t="s">
        <v>568</v>
      </c>
      <c r="C37" s="494">
        <v>6.5</v>
      </c>
      <c r="D37" s="494">
        <v>6.55</v>
      </c>
      <c r="E37" s="494">
        <v>6.53</v>
      </c>
      <c r="F37" s="494">
        <v>6.55</v>
      </c>
      <c r="G37" s="494">
        <v>6.64</v>
      </c>
      <c r="H37" s="494">
        <v>6.96</v>
      </c>
      <c r="I37" s="494">
        <v>7.23</v>
      </c>
      <c r="J37" s="494">
        <v>7.22</v>
      </c>
      <c r="K37" s="494">
        <v>7</v>
      </c>
      <c r="L37" s="494">
        <v>6.8</v>
      </c>
      <c r="M37" s="494">
        <v>6.56</v>
      </c>
      <c r="N37" s="494">
        <v>6.6</v>
      </c>
      <c r="O37" s="494">
        <v>6.53</v>
      </c>
      <c r="P37" s="494">
        <v>6.63</v>
      </c>
      <c r="Q37" s="494">
        <v>6.53</v>
      </c>
      <c r="R37" s="494">
        <v>6.53</v>
      </c>
      <c r="S37" s="494">
        <v>6.68</v>
      </c>
      <c r="T37" s="494">
        <v>7.14</v>
      </c>
      <c r="U37" s="494">
        <v>7.31</v>
      </c>
      <c r="V37" s="494">
        <v>7.4</v>
      </c>
      <c r="W37" s="494">
        <v>7.15</v>
      </c>
      <c r="X37" s="494">
        <v>6.77</v>
      </c>
      <c r="Y37" s="494">
        <v>6.53</v>
      </c>
      <c r="Z37" s="494">
        <v>6.51</v>
      </c>
      <c r="AA37" s="494">
        <v>6.44</v>
      </c>
      <c r="AB37" s="494">
        <v>6.45</v>
      </c>
      <c r="AC37" s="494">
        <v>6.46</v>
      </c>
      <c r="AD37" s="494">
        <v>6.38</v>
      </c>
      <c r="AE37" s="494">
        <v>6.53</v>
      </c>
      <c r="AF37" s="494">
        <v>6.89</v>
      </c>
      <c r="AG37" s="494">
        <v>7.13</v>
      </c>
      <c r="AH37" s="494">
        <v>7.08</v>
      </c>
      <c r="AI37" s="494">
        <v>6.97</v>
      </c>
      <c r="AJ37" s="494">
        <v>6.62</v>
      </c>
      <c r="AK37" s="494">
        <v>6.5</v>
      </c>
      <c r="AL37" s="494">
        <v>6.52</v>
      </c>
      <c r="AM37" s="494">
        <v>6.45</v>
      </c>
      <c r="AN37" s="494">
        <v>6.61</v>
      </c>
      <c r="AO37" s="494">
        <v>6.59</v>
      </c>
      <c r="AP37" s="494">
        <v>6.53</v>
      </c>
      <c r="AQ37" s="494">
        <v>6.7</v>
      </c>
      <c r="AR37" s="494">
        <v>7.13</v>
      </c>
      <c r="AS37" s="494">
        <v>7.32</v>
      </c>
      <c r="AT37" s="494">
        <v>7.25</v>
      </c>
      <c r="AU37" s="494">
        <v>7.14</v>
      </c>
      <c r="AV37" s="494">
        <v>6.8</v>
      </c>
      <c r="AW37" s="494">
        <v>6.59</v>
      </c>
      <c r="AX37" s="494">
        <v>6.5816670000000004</v>
      </c>
      <c r="AY37" s="494">
        <v>6.5265209999999998</v>
      </c>
      <c r="AZ37" s="495">
        <v>6.614128</v>
      </c>
      <c r="BA37" s="495">
        <v>6.576829</v>
      </c>
      <c r="BB37" s="495">
        <v>6.5875810000000001</v>
      </c>
      <c r="BC37" s="495">
        <v>6.7782179999999999</v>
      </c>
      <c r="BD37" s="495">
        <v>7.1742600000000003</v>
      </c>
      <c r="BE37" s="495">
        <v>7.4394359999999997</v>
      </c>
      <c r="BF37" s="495">
        <v>7.3814869999999999</v>
      </c>
      <c r="BG37" s="495">
        <v>7.2187489999999999</v>
      </c>
      <c r="BH37" s="495">
        <v>6.8919290000000002</v>
      </c>
      <c r="BI37" s="495">
        <v>6.6843510000000004</v>
      </c>
      <c r="BJ37" s="495">
        <v>6.6682810000000003</v>
      </c>
      <c r="BK37" s="495">
        <v>6.5965020000000001</v>
      </c>
      <c r="BL37" s="495">
        <v>6.6727359999999996</v>
      </c>
      <c r="BM37" s="495">
        <v>6.6408959999999997</v>
      </c>
      <c r="BN37" s="495">
        <v>6.6627700000000001</v>
      </c>
      <c r="BO37" s="495">
        <v>6.8421620000000001</v>
      </c>
      <c r="BP37" s="495">
        <v>7.2217289999999998</v>
      </c>
      <c r="BQ37" s="495">
        <v>7.4640769999999996</v>
      </c>
      <c r="BR37" s="495">
        <v>7.4005879999999999</v>
      </c>
      <c r="BS37" s="495">
        <v>7.2428689999999998</v>
      </c>
      <c r="BT37" s="495">
        <v>6.9112799999999996</v>
      </c>
      <c r="BU37" s="495">
        <v>6.7107000000000001</v>
      </c>
      <c r="BV37" s="495">
        <v>6.7158759999999997</v>
      </c>
    </row>
    <row r="38" spans="1:74" ht="11.1" customHeight="1">
      <c r="A38" s="56" t="s">
        <v>9</v>
      </c>
      <c r="B38" s="152" t="s">
        <v>569</v>
      </c>
      <c r="C38" s="494">
        <v>9.5500000000000007</v>
      </c>
      <c r="D38" s="494">
        <v>9.89</v>
      </c>
      <c r="E38" s="494">
        <v>9.9499999999999993</v>
      </c>
      <c r="F38" s="494">
        <v>9.9499999999999993</v>
      </c>
      <c r="G38" s="494">
        <v>10.15</v>
      </c>
      <c r="H38" s="494">
        <v>10.56</v>
      </c>
      <c r="I38" s="494">
        <v>10.72</v>
      </c>
      <c r="J38" s="494">
        <v>10.62</v>
      </c>
      <c r="K38" s="494">
        <v>10.52</v>
      </c>
      <c r="L38" s="494">
        <v>10.25</v>
      </c>
      <c r="M38" s="494">
        <v>9.99</v>
      </c>
      <c r="N38" s="494">
        <v>9.82</v>
      </c>
      <c r="O38" s="494">
        <v>9.7799999999999994</v>
      </c>
      <c r="P38" s="494">
        <v>9.99</v>
      </c>
      <c r="Q38" s="494">
        <v>9.93</v>
      </c>
      <c r="R38" s="494">
        <v>9.9600000000000009</v>
      </c>
      <c r="S38" s="494">
        <v>10.19</v>
      </c>
      <c r="T38" s="494">
        <v>10.66</v>
      </c>
      <c r="U38" s="494">
        <v>10.67</v>
      </c>
      <c r="V38" s="494">
        <v>10.72</v>
      </c>
      <c r="W38" s="494">
        <v>10.59</v>
      </c>
      <c r="X38" s="494">
        <v>10.25</v>
      </c>
      <c r="Y38" s="494">
        <v>9.98</v>
      </c>
      <c r="Z38" s="494">
        <v>9.77</v>
      </c>
      <c r="AA38" s="494">
        <v>9.84</v>
      </c>
      <c r="AB38" s="494">
        <v>9.94</v>
      </c>
      <c r="AC38" s="494">
        <v>9.84</v>
      </c>
      <c r="AD38" s="494">
        <v>9.82</v>
      </c>
      <c r="AE38" s="494">
        <v>9.9600000000000009</v>
      </c>
      <c r="AF38" s="494">
        <v>10.39</v>
      </c>
      <c r="AG38" s="494">
        <v>10.39</v>
      </c>
      <c r="AH38" s="494">
        <v>10.39</v>
      </c>
      <c r="AI38" s="494">
        <v>10.5</v>
      </c>
      <c r="AJ38" s="494">
        <v>10.08</v>
      </c>
      <c r="AK38" s="494">
        <v>9.89</v>
      </c>
      <c r="AL38" s="494">
        <v>9.81</v>
      </c>
      <c r="AM38" s="494">
        <v>9.7899999999999991</v>
      </c>
      <c r="AN38" s="494">
        <v>10.07</v>
      </c>
      <c r="AO38" s="494">
        <v>10.02</v>
      </c>
      <c r="AP38" s="494">
        <v>9.9600000000000009</v>
      </c>
      <c r="AQ38" s="494">
        <v>10.26</v>
      </c>
      <c r="AR38" s="494">
        <v>10.7</v>
      </c>
      <c r="AS38" s="494">
        <v>10.76</v>
      </c>
      <c r="AT38" s="494">
        <v>10.72</v>
      </c>
      <c r="AU38" s="494">
        <v>10.56</v>
      </c>
      <c r="AV38" s="494">
        <v>10.3</v>
      </c>
      <c r="AW38" s="494">
        <v>10.119999999999999</v>
      </c>
      <c r="AX38" s="494">
        <v>9.8931830000000005</v>
      </c>
      <c r="AY38" s="494">
        <v>9.8835820000000005</v>
      </c>
      <c r="AZ38" s="495">
        <v>10.12626</v>
      </c>
      <c r="BA38" s="495">
        <v>10.1128</v>
      </c>
      <c r="BB38" s="495">
        <v>10.10877</v>
      </c>
      <c r="BC38" s="495">
        <v>10.37097</v>
      </c>
      <c r="BD38" s="495">
        <v>10.834059999999999</v>
      </c>
      <c r="BE38" s="495">
        <v>10.91967</v>
      </c>
      <c r="BF38" s="495">
        <v>10.910550000000001</v>
      </c>
      <c r="BG38" s="495">
        <v>10.78515</v>
      </c>
      <c r="BH38" s="495">
        <v>10.482419999999999</v>
      </c>
      <c r="BI38" s="495">
        <v>10.293850000000001</v>
      </c>
      <c r="BJ38" s="495">
        <v>10.08243</v>
      </c>
      <c r="BK38" s="495">
        <v>10.07429</v>
      </c>
      <c r="BL38" s="495">
        <v>10.291639999999999</v>
      </c>
      <c r="BM38" s="495">
        <v>10.280989999999999</v>
      </c>
      <c r="BN38" s="495">
        <v>10.283989999999999</v>
      </c>
      <c r="BO38" s="495">
        <v>10.54121</v>
      </c>
      <c r="BP38" s="495">
        <v>10.99517</v>
      </c>
      <c r="BQ38" s="495">
        <v>11.06456</v>
      </c>
      <c r="BR38" s="495">
        <v>11.05301</v>
      </c>
      <c r="BS38" s="495">
        <v>10.93329</v>
      </c>
      <c r="BT38" s="495">
        <v>10.62759</v>
      </c>
      <c r="BU38" s="495">
        <v>10.44441</v>
      </c>
      <c r="BV38" s="495">
        <v>10.24344</v>
      </c>
    </row>
    <row r="39" spans="1:74" ht="11.1" customHeight="1">
      <c r="A39" s="56" t="s">
        <v>720</v>
      </c>
      <c r="B39" s="268" t="s">
        <v>570</v>
      </c>
      <c r="C39" s="496">
        <v>10.49</v>
      </c>
      <c r="D39" s="496">
        <v>10.89</v>
      </c>
      <c r="E39" s="496">
        <v>11.11</v>
      </c>
      <c r="F39" s="496">
        <v>11.71</v>
      </c>
      <c r="G39" s="496">
        <v>11.91</v>
      </c>
      <c r="H39" s="496">
        <v>11.91</v>
      </c>
      <c r="I39" s="496">
        <v>12.04</v>
      </c>
      <c r="J39" s="496">
        <v>12.03</v>
      </c>
      <c r="K39" s="496">
        <v>11.95</v>
      </c>
      <c r="L39" s="496">
        <v>11.86</v>
      </c>
      <c r="M39" s="496">
        <v>11.62</v>
      </c>
      <c r="N39" s="496">
        <v>11.06</v>
      </c>
      <c r="O39" s="496">
        <v>10.87</v>
      </c>
      <c r="P39" s="496">
        <v>11.06</v>
      </c>
      <c r="Q39" s="496">
        <v>11.52</v>
      </c>
      <c r="R39" s="496">
        <v>11.67</v>
      </c>
      <c r="S39" s="496">
        <v>11.93</v>
      </c>
      <c r="T39" s="496">
        <v>11.97</v>
      </c>
      <c r="U39" s="496">
        <v>12.09</v>
      </c>
      <c r="V39" s="496">
        <v>12.09</v>
      </c>
      <c r="W39" s="496">
        <v>12.17</v>
      </c>
      <c r="X39" s="496">
        <v>12.08</v>
      </c>
      <c r="Y39" s="496">
        <v>11.78</v>
      </c>
      <c r="Z39" s="496">
        <v>11.4</v>
      </c>
      <c r="AA39" s="496">
        <v>11.41</v>
      </c>
      <c r="AB39" s="496">
        <v>11.51</v>
      </c>
      <c r="AC39" s="496">
        <v>11.7</v>
      </c>
      <c r="AD39" s="496">
        <v>11.92</v>
      </c>
      <c r="AE39" s="496">
        <v>11.9</v>
      </c>
      <c r="AF39" s="496">
        <v>12.09</v>
      </c>
      <c r="AG39" s="496">
        <v>12</v>
      </c>
      <c r="AH39" s="496">
        <v>12.17</v>
      </c>
      <c r="AI39" s="496">
        <v>12.3</v>
      </c>
      <c r="AJ39" s="496">
        <v>12.03</v>
      </c>
      <c r="AK39" s="496">
        <v>11.75</v>
      </c>
      <c r="AL39" s="496">
        <v>11.62</v>
      </c>
      <c r="AM39" s="496">
        <v>11.47</v>
      </c>
      <c r="AN39" s="496">
        <v>11.63</v>
      </c>
      <c r="AO39" s="496">
        <v>11.6</v>
      </c>
      <c r="AP39" s="496">
        <v>11.93</v>
      </c>
      <c r="AQ39" s="496">
        <v>12.42</v>
      </c>
      <c r="AR39" s="496">
        <v>12.54</v>
      </c>
      <c r="AS39" s="496">
        <v>12.61</v>
      </c>
      <c r="AT39" s="496">
        <v>12.51</v>
      </c>
      <c r="AU39" s="496">
        <v>12.49</v>
      </c>
      <c r="AV39" s="496">
        <v>12.31</v>
      </c>
      <c r="AW39" s="496">
        <v>12.09</v>
      </c>
      <c r="AX39" s="496">
        <v>11.79974</v>
      </c>
      <c r="AY39" s="496">
        <v>11.73372</v>
      </c>
      <c r="AZ39" s="497">
        <v>11.8973</v>
      </c>
      <c r="BA39" s="497">
        <v>12.037789999999999</v>
      </c>
      <c r="BB39" s="497">
        <v>12.2742</v>
      </c>
      <c r="BC39" s="497">
        <v>12.52586</v>
      </c>
      <c r="BD39" s="497">
        <v>12.693479999999999</v>
      </c>
      <c r="BE39" s="497">
        <v>12.795120000000001</v>
      </c>
      <c r="BF39" s="497">
        <v>12.809290000000001</v>
      </c>
      <c r="BG39" s="497">
        <v>12.717140000000001</v>
      </c>
      <c r="BH39" s="497">
        <v>12.563280000000001</v>
      </c>
      <c r="BI39" s="497">
        <v>12.398899999999999</v>
      </c>
      <c r="BJ39" s="497">
        <v>12.11904</v>
      </c>
      <c r="BK39" s="497">
        <v>12.06128</v>
      </c>
      <c r="BL39" s="497">
        <v>12.142289999999999</v>
      </c>
      <c r="BM39" s="497">
        <v>12.321009999999999</v>
      </c>
      <c r="BN39" s="497">
        <v>12.53532</v>
      </c>
      <c r="BO39" s="497">
        <v>12.73977</v>
      </c>
      <c r="BP39" s="497">
        <v>12.872400000000001</v>
      </c>
      <c r="BQ39" s="497">
        <v>12.997339999999999</v>
      </c>
      <c r="BR39" s="497">
        <v>13.004189999999999</v>
      </c>
      <c r="BS39" s="497">
        <v>12.90686</v>
      </c>
      <c r="BT39" s="497">
        <v>12.79508</v>
      </c>
      <c r="BU39" s="497">
        <v>12.62846</v>
      </c>
      <c r="BV39" s="497">
        <v>12.33264</v>
      </c>
    </row>
    <row r="40" spans="1:74" s="267" customFormat="1" ht="9.6" customHeight="1">
      <c r="A40" s="56"/>
      <c r="B40" s="673"/>
      <c r="C40" s="674"/>
      <c r="D40" s="674"/>
      <c r="E40" s="674"/>
      <c r="F40" s="674"/>
      <c r="G40" s="674"/>
      <c r="H40" s="674"/>
      <c r="I40" s="674"/>
      <c r="J40" s="674"/>
      <c r="K40" s="674"/>
      <c r="L40" s="674"/>
      <c r="M40" s="674"/>
      <c r="N40" s="674"/>
      <c r="O40" s="674"/>
      <c r="P40" s="674"/>
      <c r="Q40" s="674"/>
      <c r="R40" s="674"/>
      <c r="S40" s="674"/>
      <c r="T40" s="674"/>
      <c r="U40" s="674"/>
      <c r="V40" s="674"/>
      <c r="W40" s="674"/>
      <c r="X40" s="674"/>
      <c r="Y40" s="674"/>
      <c r="Z40" s="674"/>
      <c r="AA40" s="674"/>
      <c r="AB40" s="674"/>
      <c r="AC40" s="674"/>
      <c r="AD40" s="674"/>
      <c r="AE40" s="674"/>
      <c r="AF40" s="674"/>
      <c r="AG40" s="674"/>
      <c r="AH40" s="674"/>
      <c r="AI40" s="674"/>
      <c r="AJ40" s="674"/>
      <c r="AK40" s="674"/>
      <c r="AL40" s="674"/>
      <c r="AM40" s="312"/>
      <c r="AY40" s="420"/>
      <c r="AZ40" s="420"/>
      <c r="BA40" s="420"/>
      <c r="BB40" s="420"/>
      <c r="BC40" s="420"/>
      <c r="BD40" s="420"/>
      <c r="BE40" s="420"/>
      <c r="BF40" s="420"/>
      <c r="BG40" s="420"/>
      <c r="BH40" s="420"/>
      <c r="BI40" s="420"/>
      <c r="BJ40" s="420"/>
      <c r="BK40" s="420"/>
      <c r="BL40" s="420"/>
      <c r="BM40" s="420"/>
      <c r="BN40" s="420"/>
      <c r="BO40" s="420"/>
      <c r="BP40" s="420"/>
      <c r="BQ40" s="420"/>
      <c r="BR40" s="420"/>
      <c r="BS40" s="420"/>
      <c r="BT40" s="420"/>
      <c r="BU40" s="420"/>
      <c r="BV40" s="420"/>
    </row>
    <row r="41" spans="1:74" s="267" customFormat="1" ht="12" customHeight="1">
      <c r="A41" s="56"/>
      <c r="B41" s="648" t="s">
        <v>1119</v>
      </c>
      <c r="C41" s="649"/>
      <c r="D41" s="649"/>
      <c r="E41" s="649"/>
      <c r="F41" s="649"/>
      <c r="G41" s="649"/>
      <c r="H41" s="649"/>
      <c r="I41" s="649"/>
      <c r="J41" s="649"/>
      <c r="K41" s="649"/>
      <c r="L41" s="649"/>
      <c r="M41" s="649"/>
      <c r="N41" s="649"/>
      <c r="O41" s="649"/>
      <c r="P41" s="649"/>
      <c r="Q41" s="649"/>
      <c r="AY41" s="510"/>
      <c r="AZ41" s="510"/>
      <c r="BA41" s="510"/>
      <c r="BB41" s="510"/>
      <c r="BC41" s="510"/>
      <c r="BD41" s="510"/>
      <c r="BE41" s="510"/>
      <c r="BF41" s="510"/>
      <c r="BG41" s="510"/>
      <c r="BH41" s="510"/>
      <c r="BI41" s="510"/>
      <c r="BJ41" s="510"/>
      <c r="BK41" s="491"/>
    </row>
    <row r="42" spans="1:74" s="267" customFormat="1" ht="12" customHeight="1">
      <c r="A42" s="56"/>
      <c r="B42" s="657" t="s">
        <v>144</v>
      </c>
      <c r="C42" s="649"/>
      <c r="D42" s="649"/>
      <c r="E42" s="649"/>
      <c r="F42" s="649"/>
      <c r="G42" s="649"/>
      <c r="H42" s="649"/>
      <c r="I42" s="649"/>
      <c r="J42" s="649"/>
      <c r="K42" s="649"/>
      <c r="L42" s="649"/>
      <c r="M42" s="649"/>
      <c r="N42" s="649"/>
      <c r="O42" s="649"/>
      <c r="P42" s="649"/>
      <c r="Q42" s="649"/>
      <c r="AY42" s="510"/>
      <c r="AZ42" s="510"/>
      <c r="BA42" s="510"/>
      <c r="BB42" s="510"/>
      <c r="BC42" s="510"/>
      <c r="BD42" s="510"/>
      <c r="BE42" s="510"/>
      <c r="BF42" s="510"/>
      <c r="BG42" s="510"/>
      <c r="BH42" s="510"/>
      <c r="BI42" s="510"/>
      <c r="BJ42" s="510"/>
      <c r="BK42" s="491"/>
    </row>
    <row r="43" spans="1:74" s="442" customFormat="1" ht="12" customHeight="1">
      <c r="A43" s="441"/>
      <c r="B43" s="677" t="s">
        <v>1157</v>
      </c>
      <c r="C43" s="671"/>
      <c r="D43" s="671"/>
      <c r="E43" s="671"/>
      <c r="F43" s="671"/>
      <c r="G43" s="671"/>
      <c r="H43" s="671"/>
      <c r="I43" s="671"/>
      <c r="J43" s="671"/>
      <c r="K43" s="671"/>
      <c r="L43" s="671"/>
      <c r="M43" s="671"/>
      <c r="N43" s="671"/>
      <c r="O43" s="671"/>
      <c r="P43" s="671"/>
      <c r="Q43" s="667"/>
      <c r="AY43" s="511"/>
      <c r="AZ43" s="511"/>
      <c r="BA43" s="511"/>
      <c r="BB43" s="511"/>
      <c r="BC43" s="511"/>
      <c r="BD43" s="511"/>
      <c r="BE43" s="511"/>
      <c r="BF43" s="511"/>
      <c r="BG43" s="511"/>
      <c r="BH43" s="511"/>
      <c r="BI43" s="511"/>
      <c r="BJ43" s="511"/>
    </row>
    <row r="44" spans="1:74" s="442" customFormat="1" ht="12" customHeight="1">
      <c r="A44" s="441"/>
      <c r="B44" s="677" t="s">
        <v>1158</v>
      </c>
      <c r="C44" s="671"/>
      <c r="D44" s="671"/>
      <c r="E44" s="671"/>
      <c r="F44" s="671"/>
      <c r="G44" s="671"/>
      <c r="H44" s="671"/>
      <c r="I44" s="671"/>
      <c r="J44" s="671"/>
      <c r="K44" s="671"/>
      <c r="L44" s="671"/>
      <c r="M44" s="671"/>
      <c r="N44" s="671"/>
      <c r="O44" s="671"/>
      <c r="P44" s="671"/>
      <c r="Q44" s="667"/>
      <c r="AY44" s="511"/>
      <c r="AZ44" s="511"/>
      <c r="BA44" s="511"/>
      <c r="BB44" s="511"/>
      <c r="BC44" s="511"/>
      <c r="BD44" s="511"/>
      <c r="BE44" s="511"/>
      <c r="BF44" s="511"/>
      <c r="BG44" s="511"/>
      <c r="BH44" s="511"/>
      <c r="BI44" s="511"/>
      <c r="BJ44" s="511"/>
    </row>
    <row r="45" spans="1:74" s="442" customFormat="1" ht="12" customHeight="1">
      <c r="A45" s="441"/>
      <c r="B45" s="677" t="s">
        <v>152</v>
      </c>
      <c r="C45" s="671"/>
      <c r="D45" s="671"/>
      <c r="E45" s="671"/>
      <c r="F45" s="671"/>
      <c r="G45" s="671"/>
      <c r="H45" s="671"/>
      <c r="I45" s="671"/>
      <c r="J45" s="671"/>
      <c r="K45" s="671"/>
      <c r="L45" s="671"/>
      <c r="M45" s="671"/>
      <c r="N45" s="671"/>
      <c r="O45" s="671"/>
      <c r="P45" s="671"/>
      <c r="Q45" s="667"/>
      <c r="AY45" s="511"/>
      <c r="AZ45" s="511"/>
      <c r="BA45" s="511"/>
      <c r="BB45" s="511"/>
      <c r="BC45" s="511"/>
      <c r="BD45" s="511"/>
      <c r="BE45" s="511"/>
      <c r="BF45" s="511"/>
      <c r="BG45" s="511"/>
      <c r="BH45" s="511"/>
      <c r="BI45" s="511"/>
      <c r="BJ45" s="511"/>
    </row>
    <row r="46" spans="1:74" s="442" customFormat="1" ht="12" customHeight="1">
      <c r="A46" s="441"/>
      <c r="B46" s="670" t="s">
        <v>1149</v>
      </c>
      <c r="C46" s="671"/>
      <c r="D46" s="671"/>
      <c r="E46" s="671"/>
      <c r="F46" s="671"/>
      <c r="G46" s="671"/>
      <c r="H46" s="671"/>
      <c r="I46" s="671"/>
      <c r="J46" s="671"/>
      <c r="K46" s="671"/>
      <c r="L46" s="671"/>
      <c r="M46" s="671"/>
      <c r="N46" s="671"/>
      <c r="O46" s="671"/>
      <c r="P46" s="671"/>
      <c r="Q46" s="667"/>
      <c r="AY46" s="511"/>
      <c r="AZ46" s="511"/>
      <c r="BA46" s="511"/>
      <c r="BB46" s="511"/>
      <c r="BC46" s="511"/>
      <c r="BD46" s="511"/>
      <c r="BE46" s="511"/>
      <c r="BF46" s="511"/>
      <c r="BG46" s="511"/>
      <c r="BH46" s="511"/>
      <c r="BI46" s="511"/>
      <c r="BJ46" s="511"/>
    </row>
    <row r="47" spans="1:74" s="442" customFormat="1" ht="12" customHeight="1">
      <c r="A47" s="441"/>
      <c r="B47" s="665" t="s">
        <v>1159</v>
      </c>
      <c r="C47" s="666"/>
      <c r="D47" s="666"/>
      <c r="E47" s="666"/>
      <c r="F47" s="666"/>
      <c r="G47" s="666"/>
      <c r="H47" s="666"/>
      <c r="I47" s="666"/>
      <c r="J47" s="666"/>
      <c r="K47" s="666"/>
      <c r="L47" s="666"/>
      <c r="M47" s="666"/>
      <c r="N47" s="666"/>
      <c r="O47" s="666"/>
      <c r="P47" s="666"/>
      <c r="Q47" s="666"/>
      <c r="AY47" s="511"/>
      <c r="AZ47" s="511"/>
      <c r="BA47" s="511"/>
      <c r="BB47" s="511"/>
      <c r="BC47" s="511"/>
      <c r="BD47" s="511"/>
      <c r="BE47" s="511"/>
      <c r="BF47" s="511"/>
      <c r="BG47" s="511"/>
      <c r="BH47" s="511"/>
      <c r="BI47" s="511"/>
      <c r="BJ47" s="511"/>
    </row>
    <row r="48" spans="1:74" s="442" customFormat="1" ht="12" customHeight="1">
      <c r="A48" s="441"/>
      <c r="B48" s="670" t="s">
        <v>1160</v>
      </c>
      <c r="C48" s="671"/>
      <c r="D48" s="671"/>
      <c r="E48" s="671"/>
      <c r="F48" s="671"/>
      <c r="G48" s="671"/>
      <c r="H48" s="671"/>
      <c r="I48" s="671"/>
      <c r="J48" s="671"/>
      <c r="K48" s="671"/>
      <c r="L48" s="671"/>
      <c r="M48" s="671"/>
      <c r="N48" s="671"/>
      <c r="O48" s="671"/>
      <c r="P48" s="671"/>
      <c r="Q48" s="667"/>
      <c r="AY48" s="511"/>
      <c r="AZ48" s="511"/>
      <c r="BA48" s="511"/>
      <c r="BB48" s="511"/>
      <c r="BC48" s="511"/>
      <c r="BD48" s="511"/>
      <c r="BE48" s="511"/>
      <c r="BF48" s="511"/>
      <c r="BG48" s="511"/>
      <c r="BH48" s="511"/>
      <c r="BI48" s="511"/>
      <c r="BJ48" s="511"/>
    </row>
    <row r="49" spans="1:74" s="442" customFormat="1" ht="12" customHeight="1">
      <c r="A49" s="441"/>
      <c r="B49" s="679" t="s">
        <v>1161</v>
      </c>
      <c r="C49" s="667"/>
      <c r="D49" s="667"/>
      <c r="E49" s="667"/>
      <c r="F49" s="667"/>
      <c r="G49" s="667"/>
      <c r="H49" s="667"/>
      <c r="I49" s="667"/>
      <c r="J49" s="667"/>
      <c r="K49" s="667"/>
      <c r="L49" s="667"/>
      <c r="M49" s="667"/>
      <c r="N49" s="667"/>
      <c r="O49" s="667"/>
      <c r="P49" s="667"/>
      <c r="Q49" s="667"/>
      <c r="AY49" s="511"/>
      <c r="AZ49" s="511"/>
      <c r="BA49" s="511"/>
      <c r="BB49" s="511"/>
      <c r="BC49" s="511"/>
      <c r="BD49" s="511"/>
      <c r="BE49" s="511"/>
      <c r="BF49" s="511"/>
      <c r="BG49" s="511"/>
      <c r="BH49" s="511"/>
      <c r="BI49" s="511"/>
      <c r="BJ49" s="511"/>
    </row>
    <row r="50" spans="1:74" s="442" customFormat="1" ht="12" customHeight="1">
      <c r="A50" s="441"/>
      <c r="B50" s="676" t="s">
        <v>952</v>
      </c>
      <c r="C50" s="667"/>
      <c r="D50" s="667"/>
      <c r="E50" s="667"/>
      <c r="F50" s="667"/>
      <c r="G50" s="667"/>
      <c r="H50" s="667"/>
      <c r="I50" s="667"/>
      <c r="J50" s="667"/>
      <c r="K50" s="667"/>
      <c r="L50" s="667"/>
      <c r="M50" s="667"/>
      <c r="N50" s="667"/>
      <c r="O50" s="667"/>
      <c r="P50" s="667"/>
      <c r="Q50" s="667"/>
      <c r="AY50" s="511"/>
      <c r="AZ50" s="511"/>
      <c r="BA50" s="511"/>
      <c r="BB50" s="511"/>
      <c r="BC50" s="511"/>
      <c r="BD50" s="511"/>
      <c r="BE50" s="511"/>
      <c r="BF50" s="511"/>
      <c r="BG50" s="511"/>
      <c r="BH50" s="511"/>
      <c r="BI50" s="511"/>
      <c r="BJ50" s="511"/>
    </row>
    <row r="51" spans="1:74" s="442" customFormat="1" ht="12" customHeight="1">
      <c r="A51" s="441"/>
      <c r="B51" s="665" t="s">
        <v>1154</v>
      </c>
      <c r="C51" s="666"/>
      <c r="D51" s="666"/>
      <c r="E51" s="666"/>
      <c r="F51" s="666"/>
      <c r="G51" s="666"/>
      <c r="H51" s="666"/>
      <c r="I51" s="666"/>
      <c r="J51" s="666"/>
      <c r="K51" s="666"/>
      <c r="L51" s="666"/>
      <c r="M51" s="666"/>
      <c r="N51" s="666"/>
      <c r="O51" s="666"/>
      <c r="P51" s="666"/>
      <c r="Q51" s="667"/>
      <c r="AY51" s="511"/>
      <c r="AZ51" s="511"/>
      <c r="BA51" s="511"/>
      <c r="BB51" s="511"/>
      <c r="BC51" s="511"/>
      <c r="BD51" s="511"/>
      <c r="BE51" s="511"/>
      <c r="BF51" s="511"/>
      <c r="BG51" s="511"/>
      <c r="BH51" s="511"/>
      <c r="BI51" s="511"/>
      <c r="BJ51" s="511"/>
    </row>
    <row r="52" spans="1:74" s="444" customFormat="1" ht="12" customHeight="1">
      <c r="A52" s="443"/>
      <c r="B52" s="678" t="s">
        <v>1162</v>
      </c>
      <c r="C52" s="667"/>
      <c r="D52" s="667"/>
      <c r="E52" s="667"/>
      <c r="F52" s="667"/>
      <c r="G52" s="667"/>
      <c r="H52" s="667"/>
      <c r="I52" s="667"/>
      <c r="J52" s="667"/>
      <c r="K52" s="667"/>
      <c r="L52" s="667"/>
      <c r="M52" s="667"/>
      <c r="N52" s="667"/>
      <c r="O52" s="667"/>
      <c r="P52" s="667"/>
      <c r="Q52" s="667"/>
      <c r="AY52" s="512"/>
      <c r="AZ52" s="512"/>
      <c r="BA52" s="512"/>
      <c r="BB52" s="512"/>
      <c r="BC52" s="512"/>
      <c r="BD52" s="512"/>
      <c r="BE52" s="512"/>
      <c r="BF52" s="512"/>
      <c r="BG52" s="512"/>
      <c r="BH52" s="512"/>
      <c r="BI52" s="512"/>
      <c r="BJ52" s="512"/>
    </row>
    <row r="53" spans="1:74">
      <c r="BK53" s="421"/>
      <c r="BL53" s="421"/>
      <c r="BM53" s="421"/>
      <c r="BN53" s="421"/>
      <c r="BO53" s="421"/>
      <c r="BP53" s="421"/>
      <c r="BQ53" s="421"/>
      <c r="BR53" s="421"/>
      <c r="BS53" s="421"/>
      <c r="BT53" s="421"/>
      <c r="BU53" s="421"/>
      <c r="BV53" s="421"/>
    </row>
    <row r="54" spans="1:74">
      <c r="BK54" s="421"/>
      <c r="BL54" s="421"/>
      <c r="BM54" s="421"/>
      <c r="BN54" s="421"/>
      <c r="BO54" s="421"/>
      <c r="BP54" s="421"/>
      <c r="BQ54" s="421"/>
      <c r="BR54" s="421"/>
      <c r="BS54" s="421"/>
      <c r="BT54" s="421"/>
      <c r="BU54" s="421"/>
      <c r="BV54" s="421"/>
    </row>
    <row r="55" spans="1:74">
      <c r="BK55" s="421"/>
      <c r="BL55" s="421"/>
      <c r="BM55" s="421"/>
      <c r="BN55" s="421"/>
      <c r="BO55" s="421"/>
      <c r="BP55" s="421"/>
      <c r="BQ55" s="421"/>
      <c r="BR55" s="421"/>
      <c r="BS55" s="421"/>
      <c r="BT55" s="421"/>
      <c r="BU55" s="421"/>
      <c r="BV55" s="421"/>
    </row>
    <row r="56" spans="1:74">
      <c r="BK56" s="421"/>
      <c r="BL56" s="421"/>
      <c r="BM56" s="421"/>
      <c r="BN56" s="421"/>
      <c r="BO56" s="421"/>
      <c r="BP56" s="421"/>
      <c r="BQ56" s="421"/>
      <c r="BR56" s="421"/>
      <c r="BS56" s="421"/>
      <c r="BT56" s="421"/>
      <c r="BU56" s="421"/>
      <c r="BV56" s="421"/>
    </row>
    <row r="57" spans="1:74">
      <c r="BK57" s="421"/>
      <c r="BL57" s="421"/>
      <c r="BM57" s="421"/>
      <c r="BN57" s="421"/>
      <c r="BO57" s="421"/>
      <c r="BP57" s="421"/>
      <c r="BQ57" s="421"/>
      <c r="BR57" s="421"/>
      <c r="BS57" s="421"/>
      <c r="BT57" s="421"/>
      <c r="BU57" s="421"/>
      <c r="BV57" s="421"/>
    </row>
    <row r="58" spans="1:74">
      <c r="BK58" s="421"/>
      <c r="BL58" s="421"/>
      <c r="BM58" s="421"/>
      <c r="BN58" s="421"/>
      <c r="BO58" s="421"/>
      <c r="BP58" s="421"/>
      <c r="BQ58" s="421"/>
      <c r="BR58" s="421"/>
      <c r="BS58" s="421"/>
      <c r="BT58" s="421"/>
      <c r="BU58" s="421"/>
      <c r="BV58" s="421"/>
    </row>
    <row r="59" spans="1:74">
      <c r="BK59" s="421"/>
      <c r="BL59" s="421"/>
      <c r="BM59" s="421"/>
      <c r="BN59" s="421"/>
      <c r="BO59" s="421"/>
      <c r="BP59" s="421"/>
      <c r="BQ59" s="421"/>
      <c r="BR59" s="421"/>
      <c r="BS59" s="421"/>
      <c r="BT59" s="421"/>
      <c r="BU59" s="421"/>
      <c r="BV59" s="421"/>
    </row>
    <row r="60" spans="1:74">
      <c r="BK60" s="421"/>
      <c r="BL60" s="421"/>
      <c r="BM60" s="421"/>
      <c r="BN60" s="421"/>
      <c r="BO60" s="421"/>
      <c r="BP60" s="421"/>
      <c r="BQ60" s="421"/>
      <c r="BR60" s="421"/>
      <c r="BS60" s="421"/>
      <c r="BT60" s="421"/>
      <c r="BU60" s="421"/>
      <c r="BV60" s="421"/>
    </row>
    <row r="61" spans="1:74">
      <c r="BK61" s="421"/>
      <c r="BL61" s="421"/>
      <c r="BM61" s="421"/>
      <c r="BN61" s="421"/>
      <c r="BO61" s="421"/>
      <c r="BP61" s="421"/>
      <c r="BQ61" s="421"/>
      <c r="BR61" s="421"/>
      <c r="BS61" s="421"/>
      <c r="BT61" s="421"/>
      <c r="BU61" s="421"/>
      <c r="BV61" s="421"/>
    </row>
    <row r="62" spans="1:74">
      <c r="BK62" s="421"/>
      <c r="BL62" s="421"/>
      <c r="BM62" s="421"/>
      <c r="BN62" s="421"/>
      <c r="BO62" s="421"/>
      <c r="BP62" s="421"/>
      <c r="BQ62" s="421"/>
      <c r="BR62" s="421"/>
      <c r="BS62" s="421"/>
      <c r="BT62" s="421"/>
      <c r="BU62" s="421"/>
      <c r="BV62" s="421"/>
    </row>
    <row r="63" spans="1:74">
      <c r="BK63" s="421"/>
      <c r="BL63" s="421"/>
      <c r="BM63" s="421"/>
      <c r="BN63" s="421"/>
      <c r="BO63" s="421"/>
      <c r="BP63" s="421"/>
      <c r="BQ63" s="421"/>
      <c r="BR63" s="421"/>
      <c r="BS63" s="421"/>
      <c r="BT63" s="421"/>
      <c r="BU63" s="421"/>
      <c r="BV63" s="421"/>
    </row>
    <row r="64" spans="1:74">
      <c r="BK64" s="421"/>
      <c r="BL64" s="421"/>
      <c r="BM64" s="421"/>
      <c r="BN64" s="421"/>
      <c r="BO64" s="421"/>
      <c r="BP64" s="421"/>
      <c r="BQ64" s="421"/>
      <c r="BR64" s="421"/>
      <c r="BS64" s="421"/>
      <c r="BT64" s="421"/>
      <c r="BU64" s="421"/>
      <c r="BV64" s="421"/>
    </row>
    <row r="65" spans="63:74">
      <c r="BK65" s="421"/>
      <c r="BL65" s="421"/>
      <c r="BM65" s="421"/>
      <c r="BN65" s="421"/>
      <c r="BO65" s="421"/>
      <c r="BP65" s="421"/>
      <c r="BQ65" s="421"/>
      <c r="BR65" s="421"/>
      <c r="BS65" s="421"/>
      <c r="BT65" s="421"/>
      <c r="BU65" s="421"/>
      <c r="BV65" s="421"/>
    </row>
    <row r="66" spans="63:74">
      <c r="BK66" s="421"/>
      <c r="BL66" s="421"/>
      <c r="BM66" s="421"/>
      <c r="BN66" s="421"/>
      <c r="BO66" s="421"/>
      <c r="BP66" s="421"/>
      <c r="BQ66" s="421"/>
      <c r="BR66" s="421"/>
      <c r="BS66" s="421"/>
      <c r="BT66" s="421"/>
      <c r="BU66" s="421"/>
      <c r="BV66" s="421"/>
    </row>
    <row r="67" spans="63:74">
      <c r="BK67" s="421"/>
      <c r="BL67" s="421"/>
      <c r="BM67" s="421"/>
      <c r="BN67" s="421"/>
      <c r="BO67" s="421"/>
      <c r="BP67" s="421"/>
      <c r="BQ67" s="421"/>
      <c r="BR67" s="421"/>
      <c r="BS67" s="421"/>
      <c r="BT67" s="421"/>
      <c r="BU67" s="421"/>
      <c r="BV67" s="421"/>
    </row>
    <row r="68" spans="63:74">
      <c r="BK68" s="421"/>
      <c r="BL68" s="421"/>
      <c r="BM68" s="421"/>
      <c r="BN68" s="421"/>
      <c r="BO68" s="421"/>
      <c r="BP68" s="421"/>
      <c r="BQ68" s="421"/>
      <c r="BR68" s="421"/>
      <c r="BS68" s="421"/>
      <c r="BT68" s="421"/>
      <c r="BU68" s="421"/>
      <c r="BV68" s="421"/>
    </row>
    <row r="69" spans="63:74">
      <c r="BK69" s="421"/>
      <c r="BL69" s="421"/>
      <c r="BM69" s="421"/>
      <c r="BN69" s="421"/>
      <c r="BO69" s="421"/>
      <c r="BP69" s="421"/>
      <c r="BQ69" s="421"/>
      <c r="BR69" s="421"/>
      <c r="BS69" s="421"/>
      <c r="BT69" s="421"/>
      <c r="BU69" s="421"/>
      <c r="BV69" s="421"/>
    </row>
    <row r="70" spans="63:74">
      <c r="BK70" s="421"/>
      <c r="BL70" s="421"/>
      <c r="BM70" s="421"/>
      <c r="BN70" s="421"/>
      <c r="BO70" s="421"/>
      <c r="BP70" s="421"/>
      <c r="BQ70" s="421"/>
      <c r="BR70" s="421"/>
      <c r="BS70" s="421"/>
      <c r="BT70" s="421"/>
      <c r="BU70" s="421"/>
      <c r="BV70" s="421"/>
    </row>
    <row r="71" spans="63:74">
      <c r="BK71" s="421"/>
      <c r="BL71" s="421"/>
      <c r="BM71" s="421"/>
      <c r="BN71" s="421"/>
      <c r="BO71" s="421"/>
      <c r="BP71" s="421"/>
      <c r="BQ71" s="421"/>
      <c r="BR71" s="421"/>
      <c r="BS71" s="421"/>
      <c r="BT71" s="421"/>
      <c r="BU71" s="421"/>
      <c r="BV71" s="421"/>
    </row>
    <row r="72" spans="63:74">
      <c r="BK72" s="421"/>
      <c r="BL72" s="421"/>
      <c r="BM72" s="421"/>
      <c r="BN72" s="421"/>
      <c r="BO72" s="421"/>
      <c r="BP72" s="421"/>
      <c r="BQ72" s="421"/>
      <c r="BR72" s="421"/>
      <c r="BS72" s="421"/>
      <c r="BT72" s="421"/>
      <c r="BU72" s="421"/>
      <c r="BV72" s="421"/>
    </row>
    <row r="73" spans="63:74">
      <c r="BK73" s="421"/>
      <c r="BL73" s="421"/>
      <c r="BM73" s="421"/>
      <c r="BN73" s="421"/>
      <c r="BO73" s="421"/>
      <c r="BP73" s="421"/>
      <c r="BQ73" s="421"/>
      <c r="BR73" s="421"/>
      <c r="BS73" s="421"/>
      <c r="BT73" s="421"/>
      <c r="BU73" s="421"/>
      <c r="BV73" s="421"/>
    </row>
    <row r="74" spans="63:74">
      <c r="BK74" s="421"/>
      <c r="BL74" s="421"/>
      <c r="BM74" s="421"/>
      <c r="BN74" s="421"/>
      <c r="BO74" s="421"/>
      <c r="BP74" s="421"/>
      <c r="BQ74" s="421"/>
      <c r="BR74" s="421"/>
      <c r="BS74" s="421"/>
      <c r="BT74" s="421"/>
      <c r="BU74" s="421"/>
      <c r="BV74" s="421"/>
    </row>
    <row r="75" spans="63:74">
      <c r="BK75" s="421"/>
      <c r="BL75" s="421"/>
      <c r="BM75" s="421"/>
      <c r="BN75" s="421"/>
      <c r="BO75" s="421"/>
      <c r="BP75" s="421"/>
      <c r="BQ75" s="421"/>
      <c r="BR75" s="421"/>
      <c r="BS75" s="421"/>
      <c r="BT75" s="421"/>
      <c r="BU75" s="421"/>
      <c r="BV75" s="421"/>
    </row>
    <row r="76" spans="63:74">
      <c r="BK76" s="421"/>
      <c r="BL76" s="421"/>
      <c r="BM76" s="421"/>
      <c r="BN76" s="421"/>
      <c r="BO76" s="421"/>
      <c r="BP76" s="421"/>
      <c r="BQ76" s="421"/>
      <c r="BR76" s="421"/>
      <c r="BS76" s="421"/>
      <c r="BT76" s="421"/>
      <c r="BU76" s="421"/>
      <c r="BV76" s="421"/>
    </row>
    <row r="77" spans="63:74">
      <c r="BK77" s="421"/>
      <c r="BL77" s="421"/>
      <c r="BM77" s="421"/>
      <c r="BN77" s="421"/>
      <c r="BO77" s="421"/>
      <c r="BP77" s="421"/>
      <c r="BQ77" s="421"/>
      <c r="BR77" s="421"/>
      <c r="BS77" s="421"/>
      <c r="BT77" s="421"/>
      <c r="BU77" s="421"/>
      <c r="BV77" s="421"/>
    </row>
    <row r="78" spans="63:74">
      <c r="BK78" s="421"/>
      <c r="BL78" s="421"/>
      <c r="BM78" s="421"/>
      <c r="BN78" s="421"/>
      <c r="BO78" s="421"/>
      <c r="BP78" s="421"/>
      <c r="BQ78" s="421"/>
      <c r="BR78" s="421"/>
      <c r="BS78" s="421"/>
      <c r="BT78" s="421"/>
      <c r="BU78" s="421"/>
      <c r="BV78" s="421"/>
    </row>
    <row r="79" spans="63:74">
      <c r="BK79" s="421"/>
      <c r="BL79" s="421"/>
      <c r="BM79" s="421"/>
      <c r="BN79" s="421"/>
      <c r="BO79" s="421"/>
      <c r="BP79" s="421"/>
      <c r="BQ79" s="421"/>
      <c r="BR79" s="421"/>
      <c r="BS79" s="421"/>
      <c r="BT79" s="421"/>
      <c r="BU79" s="421"/>
      <c r="BV79" s="421"/>
    </row>
    <row r="80" spans="63:74">
      <c r="BK80" s="421"/>
      <c r="BL80" s="421"/>
      <c r="BM80" s="421"/>
      <c r="BN80" s="421"/>
      <c r="BO80" s="421"/>
      <c r="BP80" s="421"/>
      <c r="BQ80" s="421"/>
      <c r="BR80" s="421"/>
      <c r="BS80" s="421"/>
      <c r="BT80" s="421"/>
      <c r="BU80" s="421"/>
      <c r="BV80" s="421"/>
    </row>
    <row r="81" spans="63:74">
      <c r="BK81" s="421"/>
      <c r="BL81" s="421"/>
      <c r="BM81" s="421"/>
      <c r="BN81" s="421"/>
      <c r="BO81" s="421"/>
      <c r="BP81" s="421"/>
      <c r="BQ81" s="421"/>
      <c r="BR81" s="421"/>
      <c r="BS81" s="421"/>
      <c r="BT81" s="421"/>
      <c r="BU81" s="421"/>
      <c r="BV81" s="421"/>
    </row>
    <row r="82" spans="63:74">
      <c r="BK82" s="421"/>
      <c r="BL82" s="421"/>
      <c r="BM82" s="421"/>
      <c r="BN82" s="421"/>
      <c r="BO82" s="421"/>
      <c r="BP82" s="421"/>
      <c r="BQ82" s="421"/>
      <c r="BR82" s="421"/>
      <c r="BS82" s="421"/>
      <c r="BT82" s="421"/>
      <c r="BU82" s="421"/>
      <c r="BV82" s="421"/>
    </row>
    <row r="83" spans="63:74">
      <c r="BK83" s="421"/>
      <c r="BL83" s="421"/>
      <c r="BM83" s="421"/>
      <c r="BN83" s="421"/>
      <c r="BO83" s="421"/>
      <c r="BP83" s="421"/>
      <c r="BQ83" s="421"/>
      <c r="BR83" s="421"/>
      <c r="BS83" s="421"/>
      <c r="BT83" s="421"/>
      <c r="BU83" s="421"/>
      <c r="BV83" s="421"/>
    </row>
    <row r="84" spans="63:74">
      <c r="BK84" s="421"/>
      <c r="BL84" s="421"/>
      <c r="BM84" s="421"/>
      <c r="BN84" s="421"/>
      <c r="BO84" s="421"/>
      <c r="BP84" s="421"/>
      <c r="BQ84" s="421"/>
      <c r="BR84" s="421"/>
      <c r="BS84" s="421"/>
      <c r="BT84" s="421"/>
      <c r="BU84" s="421"/>
      <c r="BV84" s="421"/>
    </row>
    <row r="85" spans="63:74">
      <c r="BK85" s="421"/>
      <c r="BL85" s="421"/>
      <c r="BM85" s="421"/>
      <c r="BN85" s="421"/>
      <c r="BO85" s="421"/>
      <c r="BP85" s="421"/>
      <c r="BQ85" s="421"/>
      <c r="BR85" s="421"/>
      <c r="BS85" s="421"/>
      <c r="BT85" s="421"/>
      <c r="BU85" s="421"/>
      <c r="BV85" s="421"/>
    </row>
    <row r="86" spans="63:74">
      <c r="BK86" s="421"/>
      <c r="BL86" s="421"/>
      <c r="BM86" s="421"/>
      <c r="BN86" s="421"/>
      <c r="BO86" s="421"/>
      <c r="BP86" s="421"/>
      <c r="BQ86" s="421"/>
      <c r="BR86" s="421"/>
      <c r="BS86" s="421"/>
      <c r="BT86" s="421"/>
      <c r="BU86" s="421"/>
      <c r="BV86" s="421"/>
    </row>
    <row r="87" spans="63:74">
      <c r="BK87" s="421"/>
      <c r="BL87" s="421"/>
      <c r="BM87" s="421"/>
      <c r="BN87" s="421"/>
      <c r="BO87" s="421"/>
      <c r="BP87" s="421"/>
      <c r="BQ87" s="421"/>
      <c r="BR87" s="421"/>
      <c r="BS87" s="421"/>
      <c r="BT87" s="421"/>
      <c r="BU87" s="421"/>
      <c r="BV87" s="421"/>
    </row>
    <row r="88" spans="63:74">
      <c r="BK88" s="421"/>
      <c r="BL88" s="421"/>
      <c r="BM88" s="421"/>
      <c r="BN88" s="421"/>
      <c r="BO88" s="421"/>
      <c r="BP88" s="421"/>
      <c r="BQ88" s="421"/>
      <c r="BR88" s="421"/>
      <c r="BS88" s="421"/>
      <c r="BT88" s="421"/>
      <c r="BU88" s="421"/>
      <c r="BV88" s="421"/>
    </row>
    <row r="89" spans="63:74">
      <c r="BK89" s="421"/>
      <c r="BL89" s="421"/>
      <c r="BM89" s="421"/>
      <c r="BN89" s="421"/>
      <c r="BO89" s="421"/>
      <c r="BP89" s="421"/>
      <c r="BQ89" s="421"/>
      <c r="BR89" s="421"/>
      <c r="BS89" s="421"/>
      <c r="BT89" s="421"/>
      <c r="BU89" s="421"/>
      <c r="BV89" s="421"/>
    </row>
    <row r="90" spans="63:74">
      <c r="BK90" s="421"/>
      <c r="BL90" s="421"/>
      <c r="BM90" s="421"/>
      <c r="BN90" s="421"/>
      <c r="BO90" s="421"/>
      <c r="BP90" s="421"/>
      <c r="BQ90" s="421"/>
      <c r="BR90" s="421"/>
      <c r="BS90" s="421"/>
      <c r="BT90" s="421"/>
      <c r="BU90" s="421"/>
      <c r="BV90" s="421"/>
    </row>
    <row r="91" spans="63:74">
      <c r="BK91" s="421"/>
      <c r="BL91" s="421"/>
      <c r="BM91" s="421"/>
      <c r="BN91" s="421"/>
      <c r="BO91" s="421"/>
      <c r="BP91" s="421"/>
      <c r="BQ91" s="421"/>
      <c r="BR91" s="421"/>
      <c r="BS91" s="421"/>
      <c r="BT91" s="421"/>
      <c r="BU91" s="421"/>
      <c r="BV91" s="421"/>
    </row>
    <row r="92" spans="63:74">
      <c r="BK92" s="421"/>
      <c r="BL92" s="421"/>
      <c r="BM92" s="421"/>
      <c r="BN92" s="421"/>
      <c r="BO92" s="421"/>
      <c r="BP92" s="421"/>
      <c r="BQ92" s="421"/>
      <c r="BR92" s="421"/>
      <c r="BS92" s="421"/>
      <c r="BT92" s="421"/>
      <c r="BU92" s="421"/>
      <c r="BV92" s="421"/>
    </row>
    <row r="93" spans="63:74">
      <c r="BK93" s="421"/>
      <c r="BL93" s="421"/>
      <c r="BM93" s="421"/>
      <c r="BN93" s="421"/>
      <c r="BO93" s="421"/>
      <c r="BP93" s="421"/>
      <c r="BQ93" s="421"/>
      <c r="BR93" s="421"/>
      <c r="BS93" s="421"/>
      <c r="BT93" s="421"/>
      <c r="BU93" s="421"/>
      <c r="BV93" s="421"/>
    </row>
    <row r="94" spans="63:74">
      <c r="BK94" s="421"/>
      <c r="BL94" s="421"/>
      <c r="BM94" s="421"/>
      <c r="BN94" s="421"/>
      <c r="BO94" s="421"/>
      <c r="BP94" s="421"/>
      <c r="BQ94" s="421"/>
      <c r="BR94" s="421"/>
      <c r="BS94" s="421"/>
      <c r="BT94" s="421"/>
      <c r="BU94" s="421"/>
      <c r="BV94" s="421"/>
    </row>
    <row r="95" spans="63:74">
      <c r="BK95" s="421"/>
      <c r="BL95" s="421"/>
      <c r="BM95" s="421"/>
      <c r="BN95" s="421"/>
      <c r="BO95" s="421"/>
      <c r="BP95" s="421"/>
      <c r="BQ95" s="421"/>
      <c r="BR95" s="421"/>
      <c r="BS95" s="421"/>
      <c r="BT95" s="421"/>
      <c r="BU95" s="421"/>
      <c r="BV95" s="421"/>
    </row>
    <row r="96" spans="63:74">
      <c r="BK96" s="421"/>
      <c r="BL96" s="421"/>
      <c r="BM96" s="421"/>
      <c r="BN96" s="421"/>
      <c r="BO96" s="421"/>
      <c r="BP96" s="421"/>
      <c r="BQ96" s="421"/>
      <c r="BR96" s="421"/>
      <c r="BS96" s="421"/>
      <c r="BT96" s="421"/>
      <c r="BU96" s="421"/>
      <c r="BV96" s="421"/>
    </row>
    <row r="97" spans="63:74">
      <c r="BK97" s="421"/>
      <c r="BL97" s="421"/>
      <c r="BM97" s="421"/>
      <c r="BN97" s="421"/>
      <c r="BO97" s="421"/>
      <c r="BP97" s="421"/>
      <c r="BQ97" s="421"/>
      <c r="BR97" s="421"/>
      <c r="BS97" s="421"/>
      <c r="BT97" s="421"/>
      <c r="BU97" s="421"/>
      <c r="BV97" s="421"/>
    </row>
    <row r="98" spans="63:74">
      <c r="BK98" s="421"/>
      <c r="BL98" s="421"/>
      <c r="BM98" s="421"/>
      <c r="BN98" s="421"/>
      <c r="BO98" s="421"/>
      <c r="BP98" s="421"/>
      <c r="BQ98" s="421"/>
      <c r="BR98" s="421"/>
      <c r="BS98" s="421"/>
      <c r="BT98" s="421"/>
      <c r="BU98" s="421"/>
      <c r="BV98" s="421"/>
    </row>
    <row r="99" spans="63:74">
      <c r="BK99" s="421"/>
      <c r="BL99" s="421"/>
      <c r="BM99" s="421"/>
      <c r="BN99" s="421"/>
      <c r="BO99" s="421"/>
      <c r="BP99" s="421"/>
      <c r="BQ99" s="421"/>
      <c r="BR99" s="421"/>
      <c r="BS99" s="421"/>
      <c r="BT99" s="421"/>
      <c r="BU99" s="421"/>
      <c r="BV99" s="421"/>
    </row>
    <row r="100" spans="63:74">
      <c r="BK100" s="421"/>
      <c r="BL100" s="421"/>
      <c r="BM100" s="421"/>
      <c r="BN100" s="421"/>
      <c r="BO100" s="421"/>
      <c r="BP100" s="421"/>
      <c r="BQ100" s="421"/>
      <c r="BR100" s="421"/>
      <c r="BS100" s="421"/>
      <c r="BT100" s="421"/>
      <c r="BU100" s="421"/>
      <c r="BV100" s="421"/>
    </row>
    <row r="101" spans="63:74">
      <c r="BK101" s="421"/>
      <c r="BL101" s="421"/>
      <c r="BM101" s="421"/>
      <c r="BN101" s="421"/>
      <c r="BO101" s="421"/>
      <c r="BP101" s="421"/>
      <c r="BQ101" s="421"/>
      <c r="BR101" s="421"/>
      <c r="BS101" s="421"/>
      <c r="BT101" s="421"/>
      <c r="BU101" s="421"/>
      <c r="BV101" s="421"/>
    </row>
    <row r="102" spans="63:74">
      <c r="BK102" s="421"/>
      <c r="BL102" s="421"/>
      <c r="BM102" s="421"/>
      <c r="BN102" s="421"/>
      <c r="BO102" s="421"/>
      <c r="BP102" s="421"/>
      <c r="BQ102" s="421"/>
      <c r="BR102" s="421"/>
      <c r="BS102" s="421"/>
      <c r="BT102" s="421"/>
      <c r="BU102" s="421"/>
      <c r="BV102" s="421"/>
    </row>
    <row r="103" spans="63:74">
      <c r="BK103" s="421"/>
      <c r="BL103" s="421"/>
      <c r="BM103" s="421"/>
      <c r="BN103" s="421"/>
      <c r="BO103" s="421"/>
      <c r="BP103" s="421"/>
      <c r="BQ103" s="421"/>
      <c r="BR103" s="421"/>
      <c r="BS103" s="421"/>
      <c r="BT103" s="421"/>
      <c r="BU103" s="421"/>
      <c r="BV103" s="421"/>
    </row>
    <row r="104" spans="63:74">
      <c r="BK104" s="421"/>
      <c r="BL104" s="421"/>
      <c r="BM104" s="421"/>
      <c r="BN104" s="421"/>
      <c r="BO104" s="421"/>
      <c r="BP104" s="421"/>
      <c r="BQ104" s="421"/>
      <c r="BR104" s="421"/>
      <c r="BS104" s="421"/>
      <c r="BT104" s="421"/>
      <c r="BU104" s="421"/>
      <c r="BV104" s="421"/>
    </row>
    <row r="105" spans="63:74">
      <c r="BK105" s="421"/>
      <c r="BL105" s="421"/>
      <c r="BM105" s="421"/>
      <c r="BN105" s="421"/>
      <c r="BO105" s="421"/>
      <c r="BP105" s="421"/>
      <c r="BQ105" s="421"/>
      <c r="BR105" s="421"/>
      <c r="BS105" s="421"/>
      <c r="BT105" s="421"/>
      <c r="BU105" s="421"/>
      <c r="BV105" s="421"/>
    </row>
    <row r="106" spans="63:74">
      <c r="BK106" s="421"/>
      <c r="BL106" s="421"/>
      <c r="BM106" s="421"/>
      <c r="BN106" s="421"/>
      <c r="BO106" s="421"/>
      <c r="BP106" s="421"/>
      <c r="BQ106" s="421"/>
      <c r="BR106" s="421"/>
      <c r="BS106" s="421"/>
      <c r="BT106" s="421"/>
      <c r="BU106" s="421"/>
      <c r="BV106" s="421"/>
    </row>
    <row r="107" spans="63:74">
      <c r="BK107" s="421"/>
      <c r="BL107" s="421"/>
      <c r="BM107" s="421"/>
      <c r="BN107" s="421"/>
      <c r="BO107" s="421"/>
      <c r="BP107" s="421"/>
      <c r="BQ107" s="421"/>
      <c r="BR107" s="421"/>
      <c r="BS107" s="421"/>
      <c r="BT107" s="421"/>
      <c r="BU107" s="421"/>
      <c r="BV107" s="421"/>
    </row>
    <row r="108" spans="63:74">
      <c r="BK108" s="421"/>
      <c r="BL108" s="421"/>
      <c r="BM108" s="421"/>
      <c r="BN108" s="421"/>
      <c r="BO108" s="421"/>
      <c r="BP108" s="421"/>
      <c r="BQ108" s="421"/>
      <c r="BR108" s="421"/>
      <c r="BS108" s="421"/>
      <c r="BT108" s="421"/>
      <c r="BU108" s="421"/>
      <c r="BV108" s="421"/>
    </row>
    <row r="109" spans="63:74">
      <c r="BK109" s="421"/>
      <c r="BL109" s="421"/>
      <c r="BM109" s="421"/>
      <c r="BN109" s="421"/>
      <c r="BO109" s="421"/>
      <c r="BP109" s="421"/>
      <c r="BQ109" s="421"/>
      <c r="BR109" s="421"/>
      <c r="BS109" s="421"/>
      <c r="BT109" s="421"/>
      <c r="BU109" s="421"/>
      <c r="BV109" s="421"/>
    </row>
    <row r="110" spans="63:74">
      <c r="BK110" s="421"/>
      <c r="BL110" s="421"/>
      <c r="BM110" s="421"/>
      <c r="BN110" s="421"/>
      <c r="BO110" s="421"/>
      <c r="BP110" s="421"/>
      <c r="BQ110" s="421"/>
      <c r="BR110" s="421"/>
      <c r="BS110" s="421"/>
      <c r="BT110" s="421"/>
      <c r="BU110" s="421"/>
      <c r="BV110" s="421"/>
    </row>
    <row r="111" spans="63:74">
      <c r="BK111" s="421"/>
      <c r="BL111" s="421"/>
      <c r="BM111" s="421"/>
      <c r="BN111" s="421"/>
      <c r="BO111" s="421"/>
      <c r="BP111" s="421"/>
      <c r="BQ111" s="421"/>
      <c r="BR111" s="421"/>
      <c r="BS111" s="421"/>
      <c r="BT111" s="421"/>
      <c r="BU111" s="421"/>
      <c r="BV111" s="421"/>
    </row>
    <row r="112" spans="63:74">
      <c r="BK112" s="421"/>
      <c r="BL112" s="421"/>
      <c r="BM112" s="421"/>
      <c r="BN112" s="421"/>
      <c r="BO112" s="421"/>
      <c r="BP112" s="421"/>
      <c r="BQ112" s="421"/>
      <c r="BR112" s="421"/>
      <c r="BS112" s="421"/>
      <c r="BT112" s="421"/>
      <c r="BU112" s="421"/>
      <c r="BV112" s="421"/>
    </row>
    <row r="113" spans="63:74">
      <c r="BK113" s="421"/>
      <c r="BL113" s="421"/>
      <c r="BM113" s="421"/>
      <c r="BN113" s="421"/>
      <c r="BO113" s="421"/>
      <c r="BP113" s="421"/>
      <c r="BQ113" s="421"/>
      <c r="BR113" s="421"/>
      <c r="BS113" s="421"/>
      <c r="BT113" s="421"/>
      <c r="BU113" s="421"/>
      <c r="BV113" s="421"/>
    </row>
    <row r="114" spans="63:74">
      <c r="BK114" s="421"/>
      <c r="BL114" s="421"/>
      <c r="BM114" s="421"/>
      <c r="BN114" s="421"/>
      <c r="BO114" s="421"/>
      <c r="BP114" s="421"/>
      <c r="BQ114" s="421"/>
      <c r="BR114" s="421"/>
      <c r="BS114" s="421"/>
      <c r="BT114" s="421"/>
      <c r="BU114" s="421"/>
      <c r="BV114" s="421"/>
    </row>
    <row r="115" spans="63:74">
      <c r="BK115" s="421"/>
      <c r="BL115" s="421"/>
      <c r="BM115" s="421"/>
      <c r="BN115" s="421"/>
      <c r="BO115" s="421"/>
      <c r="BP115" s="421"/>
      <c r="BQ115" s="421"/>
      <c r="BR115" s="421"/>
      <c r="BS115" s="421"/>
      <c r="BT115" s="421"/>
      <c r="BU115" s="421"/>
      <c r="BV115" s="421"/>
    </row>
    <row r="116" spans="63:74">
      <c r="BK116" s="421"/>
      <c r="BL116" s="421"/>
      <c r="BM116" s="421"/>
      <c r="BN116" s="421"/>
      <c r="BO116" s="421"/>
      <c r="BP116" s="421"/>
      <c r="BQ116" s="421"/>
      <c r="BR116" s="421"/>
      <c r="BS116" s="421"/>
      <c r="BT116" s="421"/>
      <c r="BU116" s="421"/>
      <c r="BV116" s="421"/>
    </row>
    <row r="117" spans="63:74">
      <c r="BK117" s="421"/>
      <c r="BL117" s="421"/>
      <c r="BM117" s="421"/>
      <c r="BN117" s="421"/>
      <c r="BO117" s="421"/>
      <c r="BP117" s="421"/>
      <c r="BQ117" s="421"/>
      <c r="BR117" s="421"/>
      <c r="BS117" s="421"/>
      <c r="BT117" s="421"/>
      <c r="BU117" s="421"/>
      <c r="BV117" s="421"/>
    </row>
    <row r="118" spans="63:74">
      <c r="BK118" s="421"/>
      <c r="BL118" s="421"/>
      <c r="BM118" s="421"/>
      <c r="BN118" s="421"/>
      <c r="BO118" s="421"/>
      <c r="BP118" s="421"/>
      <c r="BQ118" s="421"/>
      <c r="BR118" s="421"/>
      <c r="BS118" s="421"/>
      <c r="BT118" s="421"/>
      <c r="BU118" s="421"/>
      <c r="BV118" s="421"/>
    </row>
    <row r="119" spans="63:74">
      <c r="BK119" s="421"/>
      <c r="BL119" s="421"/>
      <c r="BM119" s="421"/>
      <c r="BN119" s="421"/>
      <c r="BO119" s="421"/>
      <c r="BP119" s="421"/>
      <c r="BQ119" s="421"/>
      <c r="BR119" s="421"/>
      <c r="BS119" s="421"/>
      <c r="BT119" s="421"/>
      <c r="BU119" s="421"/>
      <c r="BV119" s="421"/>
    </row>
    <row r="120" spans="63:74">
      <c r="BK120" s="421"/>
      <c r="BL120" s="421"/>
      <c r="BM120" s="421"/>
      <c r="BN120" s="421"/>
      <c r="BO120" s="421"/>
      <c r="BP120" s="421"/>
      <c r="BQ120" s="421"/>
      <c r="BR120" s="421"/>
      <c r="BS120" s="421"/>
      <c r="BT120" s="421"/>
      <c r="BU120" s="421"/>
      <c r="BV120" s="421"/>
    </row>
    <row r="121" spans="63:74">
      <c r="BK121" s="421"/>
      <c r="BL121" s="421"/>
      <c r="BM121" s="421"/>
      <c r="BN121" s="421"/>
      <c r="BO121" s="421"/>
      <c r="BP121" s="421"/>
      <c r="BQ121" s="421"/>
      <c r="BR121" s="421"/>
      <c r="BS121" s="421"/>
      <c r="BT121" s="421"/>
      <c r="BU121" s="421"/>
      <c r="BV121" s="421"/>
    </row>
    <row r="122" spans="63:74">
      <c r="BK122" s="421"/>
      <c r="BL122" s="421"/>
      <c r="BM122" s="421"/>
      <c r="BN122" s="421"/>
      <c r="BO122" s="421"/>
      <c r="BP122" s="421"/>
      <c r="BQ122" s="421"/>
      <c r="BR122" s="421"/>
      <c r="BS122" s="421"/>
      <c r="BT122" s="421"/>
      <c r="BU122" s="421"/>
      <c r="BV122" s="421"/>
    </row>
    <row r="123" spans="63:74">
      <c r="BK123" s="421"/>
      <c r="BL123" s="421"/>
      <c r="BM123" s="421"/>
      <c r="BN123" s="421"/>
      <c r="BO123" s="421"/>
      <c r="BP123" s="421"/>
      <c r="BQ123" s="421"/>
      <c r="BR123" s="421"/>
      <c r="BS123" s="421"/>
      <c r="BT123" s="421"/>
      <c r="BU123" s="421"/>
      <c r="BV123" s="421"/>
    </row>
    <row r="124" spans="63:74">
      <c r="BK124" s="421"/>
      <c r="BL124" s="421"/>
      <c r="BM124" s="421"/>
      <c r="BN124" s="421"/>
      <c r="BO124" s="421"/>
      <c r="BP124" s="421"/>
      <c r="BQ124" s="421"/>
      <c r="BR124" s="421"/>
      <c r="BS124" s="421"/>
      <c r="BT124" s="421"/>
      <c r="BU124" s="421"/>
      <c r="BV124" s="421"/>
    </row>
    <row r="125" spans="63:74">
      <c r="BK125" s="421"/>
      <c r="BL125" s="421"/>
      <c r="BM125" s="421"/>
      <c r="BN125" s="421"/>
      <c r="BO125" s="421"/>
      <c r="BP125" s="421"/>
      <c r="BQ125" s="421"/>
      <c r="BR125" s="421"/>
      <c r="BS125" s="421"/>
      <c r="BT125" s="421"/>
      <c r="BU125" s="421"/>
      <c r="BV125" s="421"/>
    </row>
    <row r="126" spans="63:74">
      <c r="BK126" s="421"/>
      <c r="BL126" s="421"/>
      <c r="BM126" s="421"/>
      <c r="BN126" s="421"/>
      <c r="BO126" s="421"/>
      <c r="BP126" s="421"/>
      <c r="BQ126" s="421"/>
      <c r="BR126" s="421"/>
      <c r="BS126" s="421"/>
      <c r="BT126" s="421"/>
      <c r="BU126" s="421"/>
      <c r="BV126" s="421"/>
    </row>
    <row r="127" spans="63:74">
      <c r="BK127" s="421"/>
      <c r="BL127" s="421"/>
      <c r="BM127" s="421"/>
      <c r="BN127" s="421"/>
      <c r="BO127" s="421"/>
      <c r="BP127" s="421"/>
      <c r="BQ127" s="421"/>
      <c r="BR127" s="421"/>
      <c r="BS127" s="421"/>
      <c r="BT127" s="421"/>
      <c r="BU127" s="421"/>
      <c r="BV127" s="421"/>
    </row>
    <row r="128" spans="63:74">
      <c r="BK128" s="421"/>
      <c r="BL128" s="421"/>
      <c r="BM128" s="421"/>
      <c r="BN128" s="421"/>
      <c r="BO128" s="421"/>
      <c r="BP128" s="421"/>
      <c r="BQ128" s="421"/>
      <c r="BR128" s="421"/>
      <c r="BS128" s="421"/>
      <c r="BT128" s="421"/>
      <c r="BU128" s="421"/>
      <c r="BV128" s="421"/>
    </row>
    <row r="129" spans="63:74">
      <c r="BK129" s="421"/>
      <c r="BL129" s="421"/>
      <c r="BM129" s="421"/>
      <c r="BN129" s="421"/>
      <c r="BO129" s="421"/>
      <c r="BP129" s="421"/>
      <c r="BQ129" s="421"/>
      <c r="BR129" s="421"/>
      <c r="BS129" s="421"/>
      <c r="BT129" s="421"/>
      <c r="BU129" s="421"/>
      <c r="BV129" s="421"/>
    </row>
    <row r="130" spans="63:74">
      <c r="BK130" s="421"/>
      <c r="BL130" s="421"/>
      <c r="BM130" s="421"/>
      <c r="BN130" s="421"/>
      <c r="BO130" s="421"/>
      <c r="BP130" s="421"/>
      <c r="BQ130" s="421"/>
      <c r="BR130" s="421"/>
      <c r="BS130" s="421"/>
      <c r="BT130" s="421"/>
      <c r="BU130" s="421"/>
      <c r="BV130" s="421"/>
    </row>
    <row r="131" spans="63:74">
      <c r="BK131" s="421"/>
      <c r="BL131" s="421"/>
      <c r="BM131" s="421"/>
      <c r="BN131" s="421"/>
      <c r="BO131" s="421"/>
      <c r="BP131" s="421"/>
      <c r="BQ131" s="421"/>
      <c r="BR131" s="421"/>
      <c r="BS131" s="421"/>
      <c r="BT131" s="421"/>
      <c r="BU131" s="421"/>
      <c r="BV131" s="421"/>
    </row>
    <row r="132" spans="63:74">
      <c r="BK132" s="421"/>
      <c r="BL132" s="421"/>
      <c r="BM132" s="421"/>
      <c r="BN132" s="421"/>
      <c r="BO132" s="421"/>
      <c r="BP132" s="421"/>
      <c r="BQ132" s="421"/>
      <c r="BR132" s="421"/>
      <c r="BS132" s="421"/>
      <c r="BT132" s="421"/>
      <c r="BU132" s="421"/>
      <c r="BV132" s="421"/>
    </row>
    <row r="133" spans="63:74">
      <c r="BK133" s="421"/>
      <c r="BL133" s="421"/>
      <c r="BM133" s="421"/>
      <c r="BN133" s="421"/>
      <c r="BO133" s="421"/>
      <c r="BP133" s="421"/>
      <c r="BQ133" s="421"/>
      <c r="BR133" s="421"/>
      <c r="BS133" s="421"/>
      <c r="BT133" s="421"/>
      <c r="BU133" s="421"/>
      <c r="BV133" s="421"/>
    </row>
    <row r="134" spans="63:74">
      <c r="BK134" s="421"/>
      <c r="BL134" s="421"/>
      <c r="BM134" s="421"/>
      <c r="BN134" s="421"/>
      <c r="BO134" s="421"/>
      <c r="BP134" s="421"/>
      <c r="BQ134" s="421"/>
      <c r="BR134" s="421"/>
      <c r="BS134" s="421"/>
      <c r="BT134" s="421"/>
      <c r="BU134" s="421"/>
      <c r="BV134" s="421"/>
    </row>
    <row r="135" spans="63:74">
      <c r="BK135" s="421"/>
      <c r="BL135" s="421"/>
      <c r="BM135" s="421"/>
      <c r="BN135" s="421"/>
      <c r="BO135" s="421"/>
      <c r="BP135" s="421"/>
      <c r="BQ135" s="421"/>
      <c r="BR135" s="421"/>
      <c r="BS135" s="421"/>
      <c r="BT135" s="421"/>
      <c r="BU135" s="421"/>
      <c r="BV135" s="421"/>
    </row>
    <row r="136" spans="63:74">
      <c r="BK136" s="421"/>
      <c r="BL136" s="421"/>
      <c r="BM136" s="421"/>
      <c r="BN136" s="421"/>
      <c r="BO136" s="421"/>
      <c r="BP136" s="421"/>
      <c r="BQ136" s="421"/>
      <c r="BR136" s="421"/>
      <c r="BS136" s="421"/>
      <c r="BT136" s="421"/>
      <c r="BU136" s="421"/>
      <c r="BV136" s="421"/>
    </row>
    <row r="137" spans="63:74">
      <c r="BK137" s="421"/>
      <c r="BL137" s="421"/>
      <c r="BM137" s="421"/>
      <c r="BN137" s="421"/>
      <c r="BO137" s="421"/>
      <c r="BP137" s="421"/>
      <c r="BQ137" s="421"/>
      <c r="BR137" s="421"/>
      <c r="BS137" s="421"/>
      <c r="BT137" s="421"/>
      <c r="BU137" s="421"/>
      <c r="BV137" s="421"/>
    </row>
    <row r="138" spans="63:74">
      <c r="BK138" s="421"/>
      <c r="BL138" s="421"/>
      <c r="BM138" s="421"/>
      <c r="BN138" s="421"/>
      <c r="BO138" s="421"/>
      <c r="BP138" s="421"/>
      <c r="BQ138" s="421"/>
      <c r="BR138" s="421"/>
      <c r="BS138" s="421"/>
      <c r="BT138" s="421"/>
      <c r="BU138" s="421"/>
      <c r="BV138" s="421"/>
    </row>
    <row r="139" spans="63:74">
      <c r="BK139" s="421"/>
      <c r="BL139" s="421"/>
      <c r="BM139" s="421"/>
      <c r="BN139" s="421"/>
      <c r="BO139" s="421"/>
      <c r="BP139" s="421"/>
      <c r="BQ139" s="421"/>
      <c r="BR139" s="421"/>
      <c r="BS139" s="421"/>
      <c r="BT139" s="421"/>
      <c r="BU139" s="421"/>
      <c r="BV139" s="421"/>
    </row>
    <row r="140" spans="63:74">
      <c r="BK140" s="421"/>
      <c r="BL140" s="421"/>
      <c r="BM140" s="421"/>
      <c r="BN140" s="421"/>
      <c r="BO140" s="421"/>
      <c r="BP140" s="421"/>
      <c r="BQ140" s="421"/>
      <c r="BR140" s="421"/>
      <c r="BS140" s="421"/>
      <c r="BT140" s="421"/>
      <c r="BU140" s="421"/>
      <c r="BV140" s="421"/>
    </row>
    <row r="141" spans="63:74">
      <c r="BK141" s="421"/>
      <c r="BL141" s="421"/>
      <c r="BM141" s="421"/>
      <c r="BN141" s="421"/>
      <c r="BO141" s="421"/>
      <c r="BP141" s="421"/>
      <c r="BQ141" s="421"/>
      <c r="BR141" s="421"/>
      <c r="BS141" s="421"/>
      <c r="BT141" s="421"/>
      <c r="BU141" s="421"/>
      <c r="BV141" s="421"/>
    </row>
    <row r="142" spans="63:74">
      <c r="BK142" s="421"/>
      <c r="BL142" s="421"/>
      <c r="BM142" s="421"/>
      <c r="BN142" s="421"/>
      <c r="BO142" s="421"/>
      <c r="BP142" s="421"/>
      <c r="BQ142" s="421"/>
      <c r="BR142" s="421"/>
      <c r="BS142" s="421"/>
      <c r="BT142" s="421"/>
      <c r="BU142" s="421"/>
      <c r="BV142" s="421"/>
    </row>
    <row r="143" spans="63:74">
      <c r="BK143" s="421"/>
      <c r="BL143" s="421"/>
      <c r="BM143" s="421"/>
      <c r="BN143" s="421"/>
      <c r="BO143" s="421"/>
      <c r="BP143" s="421"/>
      <c r="BQ143" s="421"/>
      <c r="BR143" s="421"/>
      <c r="BS143" s="421"/>
      <c r="BT143" s="421"/>
      <c r="BU143" s="421"/>
      <c r="BV143" s="421"/>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20">
    <pageSetUpPr fitToPage="1"/>
  </sheetPr>
  <dimension ref="A1:BV137"/>
  <sheetViews>
    <sheetView workbookViewId="0">
      <pane xSplit="2" ySplit="4" topLeftCell="AN5" activePane="bottomRight" state="frozen"/>
      <selection activeCell="BC15" sqref="BC15"/>
      <selection pane="topRight" activeCell="BC15" sqref="BC15"/>
      <selection pane="bottomLeft" activeCell="BC15" sqref="BC15"/>
      <selection pane="bottomRight" activeCell="AR2" sqref="AR2"/>
    </sheetView>
  </sheetViews>
  <sheetFormatPr defaultColWidth="8.88671875" defaultRowHeight="10.199999999999999"/>
  <cols>
    <col min="1" max="1" width="17.33203125" style="163" customWidth="1"/>
    <col min="2" max="2" width="25.33203125" style="153" customWidth="1"/>
    <col min="3" max="50" width="6.6640625" style="153" customWidth="1"/>
    <col min="51" max="62" width="6.6640625" style="502" customWidth="1"/>
    <col min="63" max="74" width="6.6640625" style="153" customWidth="1"/>
    <col min="75" max="16384" width="8.88671875" style="153"/>
  </cols>
  <sheetData>
    <row r="1" spans="1:74" ht="13.2">
      <c r="A1" s="658" t="s">
        <v>1092</v>
      </c>
      <c r="B1" s="682" t="s">
        <v>1223</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row>
    <row r="2" spans="1:74" ht="13.2">
      <c r="A2" s="659"/>
      <c r="B2" s="550" t="str">
        <f>"U.S. Energy Information Administration   |   Short-Term Energy Outlook  - "&amp;Dates!D1</f>
        <v>U.S. Energy Information Administration   |   Short-Term Energy Outlook  - February 2014</v>
      </c>
      <c r="C2" s="553"/>
      <c r="D2" s="553"/>
      <c r="E2" s="553"/>
      <c r="F2" s="553"/>
      <c r="G2" s="553"/>
      <c r="H2" s="553"/>
      <c r="I2" s="553"/>
      <c r="J2" s="553"/>
      <c r="K2" s="553"/>
      <c r="L2" s="553"/>
      <c r="M2" s="553"/>
      <c r="N2" s="553"/>
      <c r="O2" s="553"/>
      <c r="P2" s="553"/>
      <c r="Q2" s="553"/>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B5" s="258" t="s">
        <v>1103</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414"/>
      <c r="BB5" s="414"/>
      <c r="BC5" s="414"/>
      <c r="BD5" s="414"/>
      <c r="BE5" s="414"/>
      <c r="BF5" s="414"/>
      <c r="BG5" s="414"/>
      <c r="BH5" s="414"/>
      <c r="BI5" s="414"/>
      <c r="BJ5" s="414"/>
      <c r="BK5" s="414"/>
      <c r="BL5" s="414"/>
      <c r="BM5" s="414"/>
      <c r="BN5" s="414"/>
      <c r="BO5" s="414"/>
      <c r="BP5" s="414"/>
      <c r="BQ5" s="414"/>
      <c r="BR5" s="414"/>
      <c r="BS5" s="414"/>
      <c r="BT5" s="414"/>
      <c r="BU5" s="414"/>
      <c r="BV5" s="414"/>
    </row>
    <row r="6" spans="1:74" ht="11.1" customHeight="1">
      <c r="A6" s="163" t="s">
        <v>338</v>
      </c>
      <c r="B6" s="174" t="s">
        <v>281</v>
      </c>
      <c r="C6" s="256">
        <v>21.255092174000001</v>
      </c>
      <c r="D6" s="256">
        <v>21.585137695</v>
      </c>
      <c r="E6" s="256">
        <v>21.677231205999998</v>
      </c>
      <c r="F6" s="256">
        <v>21.593005981000001</v>
      </c>
      <c r="G6" s="256">
        <v>21.60920312</v>
      </c>
      <c r="H6" s="256">
        <v>20.938725120000001</v>
      </c>
      <c r="I6" s="256">
        <v>21.186275636000001</v>
      </c>
      <c r="J6" s="256">
        <v>21.040855894</v>
      </c>
      <c r="K6" s="256">
        <v>21.165432119999998</v>
      </c>
      <c r="L6" s="256">
        <v>21.609483957999998</v>
      </c>
      <c r="M6" s="256">
        <v>21.886498786000001</v>
      </c>
      <c r="N6" s="256">
        <v>22.062786116000002</v>
      </c>
      <c r="O6" s="256">
        <v>21.733671993000002</v>
      </c>
      <c r="P6" s="256">
        <v>21.046828084000001</v>
      </c>
      <c r="Q6" s="256">
        <v>21.582820887</v>
      </c>
      <c r="R6" s="256">
        <v>21.675148712999999</v>
      </c>
      <c r="S6" s="256">
        <v>21.043298227000001</v>
      </c>
      <c r="T6" s="256">
        <v>21.119440817000001</v>
      </c>
      <c r="U6" s="256">
        <v>21.231656020999999</v>
      </c>
      <c r="V6" s="256">
        <v>21.570719666999999</v>
      </c>
      <c r="W6" s="256">
        <v>21.288053483999999</v>
      </c>
      <c r="X6" s="256">
        <v>22.101269021</v>
      </c>
      <c r="Y6" s="256">
        <v>22.446726483999999</v>
      </c>
      <c r="Z6" s="256">
        <v>22.604877311999999</v>
      </c>
      <c r="AA6" s="256">
        <v>22.518696719000001</v>
      </c>
      <c r="AB6" s="256">
        <v>22.924644661999999</v>
      </c>
      <c r="AC6" s="256">
        <v>22.585802413</v>
      </c>
      <c r="AD6" s="256">
        <v>22.663292172999999</v>
      </c>
      <c r="AE6" s="256">
        <v>22.431286331999999</v>
      </c>
      <c r="AF6" s="256">
        <v>22.094916526999999</v>
      </c>
      <c r="AG6" s="256">
        <v>22.278053574000001</v>
      </c>
      <c r="AH6" s="256">
        <v>22.071608745999999</v>
      </c>
      <c r="AI6" s="256">
        <v>21.708742173000001</v>
      </c>
      <c r="AJ6" s="256">
        <v>22.634651018</v>
      </c>
      <c r="AK6" s="256">
        <v>23.116151091999999</v>
      </c>
      <c r="AL6" s="256">
        <v>23.457796959</v>
      </c>
      <c r="AM6" s="256">
        <v>23.198195427000002</v>
      </c>
      <c r="AN6" s="256">
        <v>23.011435693999999</v>
      </c>
      <c r="AO6" s="256">
        <v>23.251732593</v>
      </c>
      <c r="AP6" s="256">
        <v>23.431257930000001</v>
      </c>
      <c r="AQ6" s="256">
        <v>23.131836078999999</v>
      </c>
      <c r="AR6" s="256">
        <v>23.061038534000001</v>
      </c>
      <c r="AS6" s="256">
        <v>23.833759548</v>
      </c>
      <c r="AT6" s="256">
        <v>23.811601970000002</v>
      </c>
      <c r="AU6" s="256">
        <v>24.232627668999999</v>
      </c>
      <c r="AV6" s="256">
        <v>24.336574596999998</v>
      </c>
      <c r="AW6" s="256">
        <v>24.875495072</v>
      </c>
      <c r="AX6" s="256">
        <v>24.724501495999998</v>
      </c>
      <c r="AY6" s="256">
        <v>24.434213782</v>
      </c>
      <c r="AZ6" s="414">
        <v>24.692806011999998</v>
      </c>
      <c r="BA6" s="414">
        <v>24.926782958</v>
      </c>
      <c r="BB6" s="414">
        <v>24.891715282</v>
      </c>
      <c r="BC6" s="414">
        <v>24.843330818999998</v>
      </c>
      <c r="BD6" s="414">
        <v>24.839517220000001</v>
      </c>
      <c r="BE6" s="414">
        <v>25.000970046999999</v>
      </c>
      <c r="BF6" s="414">
        <v>25.139980629</v>
      </c>
      <c r="BG6" s="414">
        <v>25.149313529</v>
      </c>
      <c r="BH6" s="414">
        <v>25.211851515999999</v>
      </c>
      <c r="BI6" s="414">
        <v>25.447623711999999</v>
      </c>
      <c r="BJ6" s="414">
        <v>25.663610456000001</v>
      </c>
      <c r="BK6" s="414">
        <v>25.539724213</v>
      </c>
      <c r="BL6" s="414">
        <v>25.7870393</v>
      </c>
      <c r="BM6" s="414">
        <v>25.875944033</v>
      </c>
      <c r="BN6" s="414">
        <v>25.949942879000002</v>
      </c>
      <c r="BO6" s="414">
        <v>25.882268089</v>
      </c>
      <c r="BP6" s="414">
        <v>25.854038978999998</v>
      </c>
      <c r="BQ6" s="414">
        <v>26.023380450000001</v>
      </c>
      <c r="BR6" s="414">
        <v>26.147850047999999</v>
      </c>
      <c r="BS6" s="414">
        <v>26.290660498000001</v>
      </c>
      <c r="BT6" s="414">
        <v>26.447408555999999</v>
      </c>
      <c r="BU6" s="414">
        <v>26.606740028000001</v>
      </c>
      <c r="BV6" s="414">
        <v>26.749559188999999</v>
      </c>
    </row>
    <row r="7" spans="1:74" ht="11.1" customHeight="1">
      <c r="A7" s="163" t="s">
        <v>333</v>
      </c>
      <c r="B7" s="174" t="s">
        <v>282</v>
      </c>
      <c r="C7" s="256">
        <v>9.3765781935000003</v>
      </c>
      <c r="D7" s="256">
        <v>9.6791337143000007</v>
      </c>
      <c r="E7" s="256">
        <v>9.6822412258000004</v>
      </c>
      <c r="F7" s="256">
        <v>9.5285170000000008</v>
      </c>
      <c r="G7" s="256">
        <v>9.6262209999999993</v>
      </c>
      <c r="H7" s="256">
        <v>9.5353349999999999</v>
      </c>
      <c r="I7" s="256">
        <v>9.5000855161000004</v>
      </c>
      <c r="J7" s="256">
        <v>9.6977657742000005</v>
      </c>
      <c r="K7" s="256">
        <v>9.8382159999999992</v>
      </c>
      <c r="L7" s="256">
        <v>9.7994728386999999</v>
      </c>
      <c r="M7" s="256">
        <v>9.9056186667000006</v>
      </c>
      <c r="N7" s="256">
        <v>10.045765613</v>
      </c>
      <c r="O7" s="256">
        <v>9.7757372903000004</v>
      </c>
      <c r="P7" s="256">
        <v>9.4774451429000006</v>
      </c>
      <c r="Q7" s="256">
        <v>9.9920822903000008</v>
      </c>
      <c r="R7" s="256">
        <v>9.9295650000000002</v>
      </c>
      <c r="S7" s="256">
        <v>10.097209097</v>
      </c>
      <c r="T7" s="256">
        <v>10.062731667</v>
      </c>
      <c r="U7" s="256">
        <v>9.9107828710000003</v>
      </c>
      <c r="V7" s="256">
        <v>10.228785516</v>
      </c>
      <c r="W7" s="256">
        <v>10.071482333000001</v>
      </c>
      <c r="X7" s="256">
        <v>10.472418871</v>
      </c>
      <c r="Y7" s="256">
        <v>10.757819333</v>
      </c>
      <c r="Z7" s="256">
        <v>10.803354161</v>
      </c>
      <c r="AA7" s="256">
        <v>10.780401161</v>
      </c>
      <c r="AB7" s="256">
        <v>10.901326138</v>
      </c>
      <c r="AC7" s="256">
        <v>10.906466483999999</v>
      </c>
      <c r="AD7" s="256">
        <v>10.844678667</v>
      </c>
      <c r="AE7" s="256">
        <v>11.014959548</v>
      </c>
      <c r="AF7" s="256">
        <v>10.873032667</v>
      </c>
      <c r="AG7" s="256">
        <v>10.889257452000001</v>
      </c>
      <c r="AH7" s="256">
        <v>10.862269</v>
      </c>
      <c r="AI7" s="256">
        <v>11.155056332999999</v>
      </c>
      <c r="AJ7" s="256">
        <v>11.526263160999999</v>
      </c>
      <c r="AK7" s="256">
        <v>11.713244</v>
      </c>
      <c r="AL7" s="256">
        <v>11.735951096999999</v>
      </c>
      <c r="AM7" s="256">
        <v>11.636754613000001</v>
      </c>
      <c r="AN7" s="256">
        <v>11.646288999999999</v>
      </c>
      <c r="AO7" s="256">
        <v>11.799209226</v>
      </c>
      <c r="AP7" s="256">
        <v>12.064647666999999</v>
      </c>
      <c r="AQ7" s="256">
        <v>12.012240129</v>
      </c>
      <c r="AR7" s="256">
        <v>12.012065667</v>
      </c>
      <c r="AS7" s="256">
        <v>12.370433194</v>
      </c>
      <c r="AT7" s="256">
        <v>12.504126548</v>
      </c>
      <c r="AU7" s="256">
        <v>12.839495333</v>
      </c>
      <c r="AV7" s="256">
        <v>12.746698096999999</v>
      </c>
      <c r="AW7" s="256">
        <v>12.934415333</v>
      </c>
      <c r="AX7" s="256">
        <v>12.746724824999999</v>
      </c>
      <c r="AY7" s="256">
        <v>12.806982755</v>
      </c>
      <c r="AZ7" s="414">
        <v>12.936503699999999</v>
      </c>
      <c r="BA7" s="414">
        <v>13.0552297</v>
      </c>
      <c r="BB7" s="414">
        <v>13.137866000000001</v>
      </c>
      <c r="BC7" s="414">
        <v>13.234931700000001</v>
      </c>
      <c r="BD7" s="414">
        <v>13.218438600000001</v>
      </c>
      <c r="BE7" s="414">
        <v>13.2747498</v>
      </c>
      <c r="BF7" s="414">
        <v>13.384293700000001</v>
      </c>
      <c r="BG7" s="414">
        <v>13.5255543</v>
      </c>
      <c r="BH7" s="414">
        <v>13.613823999999999</v>
      </c>
      <c r="BI7" s="414">
        <v>13.738989999999999</v>
      </c>
      <c r="BJ7" s="414">
        <v>13.809697399999999</v>
      </c>
      <c r="BK7" s="414">
        <v>13.7969948</v>
      </c>
      <c r="BL7" s="414">
        <v>13.8891425</v>
      </c>
      <c r="BM7" s="414">
        <v>13.9710848</v>
      </c>
      <c r="BN7" s="414">
        <v>14.0606449</v>
      </c>
      <c r="BO7" s="414">
        <v>14.1484732</v>
      </c>
      <c r="BP7" s="414">
        <v>14.118841099999999</v>
      </c>
      <c r="BQ7" s="414">
        <v>14.149125099999999</v>
      </c>
      <c r="BR7" s="414">
        <v>14.2502326</v>
      </c>
      <c r="BS7" s="414">
        <v>14.3368036</v>
      </c>
      <c r="BT7" s="414">
        <v>14.389602099999999</v>
      </c>
      <c r="BU7" s="414">
        <v>14.469538999999999</v>
      </c>
      <c r="BV7" s="414">
        <v>14.5247324</v>
      </c>
    </row>
    <row r="8" spans="1:74" ht="11.1" customHeight="1">
      <c r="A8" s="163" t="s">
        <v>334</v>
      </c>
      <c r="B8" s="174" t="s">
        <v>308</v>
      </c>
      <c r="C8" s="256">
        <v>3.235668306</v>
      </c>
      <c r="D8" s="256">
        <v>3.3156683060000001</v>
      </c>
      <c r="E8" s="256">
        <v>3.3466683060000002</v>
      </c>
      <c r="F8" s="256">
        <v>3.3856683059999999</v>
      </c>
      <c r="G8" s="256">
        <v>3.4370697369999998</v>
      </c>
      <c r="H8" s="256">
        <v>3.448069737</v>
      </c>
      <c r="I8" s="256">
        <v>3.4570697369999999</v>
      </c>
      <c r="J8" s="256">
        <v>3.5170697369999999</v>
      </c>
      <c r="K8" s="256">
        <v>3.327069737</v>
      </c>
      <c r="L8" s="256">
        <v>3.4170697369999998</v>
      </c>
      <c r="M8" s="256">
        <v>3.6670697369999998</v>
      </c>
      <c r="N8" s="256">
        <v>3.7270697369999999</v>
      </c>
      <c r="O8" s="256">
        <v>3.5886450985999998</v>
      </c>
      <c r="P8" s="256">
        <v>3.4786450985999999</v>
      </c>
      <c r="Q8" s="256">
        <v>3.5796450985999999</v>
      </c>
      <c r="R8" s="256">
        <v>3.5496450986000001</v>
      </c>
      <c r="S8" s="256">
        <v>3.2176450985999998</v>
      </c>
      <c r="T8" s="256">
        <v>3.3256450985999999</v>
      </c>
      <c r="U8" s="256">
        <v>3.5986450986</v>
      </c>
      <c r="V8" s="256">
        <v>3.7486450985999999</v>
      </c>
      <c r="W8" s="256">
        <v>3.6586450986000001</v>
      </c>
      <c r="X8" s="256">
        <v>3.7376450985999998</v>
      </c>
      <c r="Y8" s="256">
        <v>3.7386450986000002</v>
      </c>
      <c r="Z8" s="256">
        <v>3.9306450985999999</v>
      </c>
      <c r="AA8" s="256">
        <v>3.8859450986000001</v>
      </c>
      <c r="AB8" s="256">
        <v>4.0569450986</v>
      </c>
      <c r="AC8" s="256">
        <v>3.7949450986</v>
      </c>
      <c r="AD8" s="256">
        <v>3.9229450986000001</v>
      </c>
      <c r="AE8" s="256">
        <v>3.6929450986000001</v>
      </c>
      <c r="AF8" s="256">
        <v>3.6019450985999999</v>
      </c>
      <c r="AG8" s="256">
        <v>3.7819450986000001</v>
      </c>
      <c r="AH8" s="256">
        <v>3.7619450986</v>
      </c>
      <c r="AI8" s="256">
        <v>3.6789450985999999</v>
      </c>
      <c r="AJ8" s="256">
        <v>3.9009450985999998</v>
      </c>
      <c r="AK8" s="256">
        <v>4.0089450985999999</v>
      </c>
      <c r="AL8" s="256">
        <v>4.1949450985999999</v>
      </c>
      <c r="AM8" s="256">
        <v>4.1169450985999996</v>
      </c>
      <c r="AN8" s="256">
        <v>4.0319450985999996</v>
      </c>
      <c r="AO8" s="256">
        <v>4.1919450985999998</v>
      </c>
      <c r="AP8" s="256">
        <v>3.9899450985999998</v>
      </c>
      <c r="AQ8" s="256">
        <v>3.7289450986000001</v>
      </c>
      <c r="AR8" s="256">
        <v>3.8889450985999998</v>
      </c>
      <c r="AS8" s="256">
        <v>4.0499450986000003</v>
      </c>
      <c r="AT8" s="256">
        <v>4.1929450986000001</v>
      </c>
      <c r="AU8" s="256">
        <v>4.4019450985999997</v>
      </c>
      <c r="AV8" s="256">
        <v>4.4029450986000001</v>
      </c>
      <c r="AW8" s="256">
        <v>4.5026233014999999</v>
      </c>
      <c r="AX8" s="256">
        <v>4.5319803732999997</v>
      </c>
      <c r="AY8" s="256">
        <v>4.3080181723999997</v>
      </c>
      <c r="AZ8" s="414">
        <v>4.3290369359999996</v>
      </c>
      <c r="BA8" s="414">
        <v>4.3236721819000001</v>
      </c>
      <c r="BB8" s="414">
        <v>4.3347637859999999</v>
      </c>
      <c r="BC8" s="414">
        <v>4.2546338147</v>
      </c>
      <c r="BD8" s="414">
        <v>4.2066932896000004</v>
      </c>
      <c r="BE8" s="414">
        <v>4.2869492131999998</v>
      </c>
      <c r="BF8" s="414">
        <v>4.3251259278000003</v>
      </c>
      <c r="BG8" s="414">
        <v>4.4117326942000004</v>
      </c>
      <c r="BH8" s="414">
        <v>4.4519189914000004</v>
      </c>
      <c r="BI8" s="414">
        <v>4.4870870385000003</v>
      </c>
      <c r="BJ8" s="414">
        <v>4.5876241902999997</v>
      </c>
      <c r="BK8" s="414">
        <v>4.5602288941999998</v>
      </c>
      <c r="BL8" s="414">
        <v>4.5828508474999996</v>
      </c>
      <c r="BM8" s="414">
        <v>4.5924721022000004</v>
      </c>
      <c r="BN8" s="414">
        <v>4.6031585797999997</v>
      </c>
      <c r="BO8" s="414">
        <v>4.5342134597000001</v>
      </c>
      <c r="BP8" s="414">
        <v>4.5035744220999998</v>
      </c>
      <c r="BQ8" s="414">
        <v>4.5995986082</v>
      </c>
      <c r="BR8" s="414">
        <v>4.6449889806</v>
      </c>
      <c r="BS8" s="414">
        <v>4.7358885257000001</v>
      </c>
      <c r="BT8" s="414">
        <v>4.7862006266000003</v>
      </c>
      <c r="BU8" s="414">
        <v>4.8377447511999998</v>
      </c>
      <c r="BV8" s="414">
        <v>4.9425865159000004</v>
      </c>
    </row>
    <row r="9" spans="1:74" ht="11.1" customHeight="1">
      <c r="A9" s="163" t="s">
        <v>335</v>
      </c>
      <c r="B9" s="174" t="s">
        <v>317</v>
      </c>
      <c r="C9" s="256">
        <v>3.0237037760000001</v>
      </c>
      <c r="D9" s="256">
        <v>3.0175037759999999</v>
      </c>
      <c r="E9" s="256">
        <v>3.0094037760000001</v>
      </c>
      <c r="F9" s="256">
        <v>3.0051037759999999</v>
      </c>
      <c r="G9" s="256">
        <v>3.0014577918000001</v>
      </c>
      <c r="H9" s="256">
        <v>2.9566577918000001</v>
      </c>
      <c r="I9" s="256">
        <v>2.9734577918</v>
      </c>
      <c r="J9" s="256">
        <v>2.9583577918000001</v>
      </c>
      <c r="K9" s="256">
        <v>2.9682577918000002</v>
      </c>
      <c r="L9" s="256">
        <v>2.9646577918000001</v>
      </c>
      <c r="M9" s="256">
        <v>2.9056577917999999</v>
      </c>
      <c r="N9" s="256">
        <v>2.9789577918000001</v>
      </c>
      <c r="O9" s="256">
        <v>3.0064548315000001</v>
      </c>
      <c r="P9" s="256">
        <v>2.9669360705000001</v>
      </c>
      <c r="Q9" s="256">
        <v>2.9912757255</v>
      </c>
      <c r="R9" s="256">
        <v>2.9951938425</v>
      </c>
      <c r="S9" s="256">
        <v>2.9794242595</v>
      </c>
      <c r="T9" s="256">
        <v>2.9658022795000001</v>
      </c>
      <c r="U9" s="256">
        <v>2.9488022795000002</v>
      </c>
      <c r="V9" s="256">
        <v>2.9578022795000001</v>
      </c>
      <c r="W9" s="256">
        <v>2.8878022794999998</v>
      </c>
      <c r="X9" s="256">
        <v>2.9508022795</v>
      </c>
      <c r="Y9" s="256">
        <v>2.9208022795000002</v>
      </c>
      <c r="Z9" s="256">
        <v>2.9478022794999998</v>
      </c>
      <c r="AA9" s="256">
        <v>2.9129022794999999</v>
      </c>
      <c r="AB9" s="256">
        <v>2.9389022795000002</v>
      </c>
      <c r="AC9" s="256">
        <v>2.9579022794999998</v>
      </c>
      <c r="AD9" s="256">
        <v>2.9529022794999999</v>
      </c>
      <c r="AE9" s="256">
        <v>2.9459022794999998</v>
      </c>
      <c r="AF9" s="256">
        <v>2.9449022794999999</v>
      </c>
      <c r="AG9" s="256">
        <v>2.9209022794999999</v>
      </c>
      <c r="AH9" s="256">
        <v>2.9579022794999998</v>
      </c>
      <c r="AI9" s="256">
        <v>2.9449022794999999</v>
      </c>
      <c r="AJ9" s="256">
        <v>2.8939022794999998</v>
      </c>
      <c r="AK9" s="256">
        <v>2.9469022795000002</v>
      </c>
      <c r="AL9" s="256">
        <v>2.9159022795</v>
      </c>
      <c r="AM9" s="256">
        <v>2.9529022794999999</v>
      </c>
      <c r="AN9" s="256">
        <v>2.9439022795000001</v>
      </c>
      <c r="AO9" s="256">
        <v>2.8949022795000001</v>
      </c>
      <c r="AP9" s="256">
        <v>2.8971828836000002</v>
      </c>
      <c r="AQ9" s="256">
        <v>2.8880604670999999</v>
      </c>
      <c r="AR9" s="256">
        <v>2.8983231856999998</v>
      </c>
      <c r="AS9" s="256">
        <v>2.8561320092</v>
      </c>
      <c r="AT9" s="256">
        <v>2.8926216753</v>
      </c>
      <c r="AU9" s="256">
        <v>2.9028843939</v>
      </c>
      <c r="AV9" s="256">
        <v>2.9222695290999998</v>
      </c>
      <c r="AW9" s="256">
        <v>2.8963354451000001</v>
      </c>
      <c r="AX9" s="256">
        <v>2.9002996040000002</v>
      </c>
      <c r="AY9" s="256">
        <v>2.8249897821999999</v>
      </c>
      <c r="AZ9" s="414">
        <v>2.8221883814000002</v>
      </c>
      <c r="BA9" s="414">
        <v>2.8077828862</v>
      </c>
      <c r="BB9" s="414">
        <v>2.7992590763999998</v>
      </c>
      <c r="BC9" s="414">
        <v>2.7939553128000001</v>
      </c>
      <c r="BD9" s="414">
        <v>2.7823240298999998</v>
      </c>
      <c r="BE9" s="414">
        <v>2.7731399133000001</v>
      </c>
      <c r="BF9" s="414">
        <v>2.7639301274000001</v>
      </c>
      <c r="BG9" s="414">
        <v>2.7549786372999998</v>
      </c>
      <c r="BH9" s="414">
        <v>2.7457525821000002</v>
      </c>
      <c r="BI9" s="414">
        <v>2.7368042677000002</v>
      </c>
      <c r="BJ9" s="414">
        <v>2.7278477305000002</v>
      </c>
      <c r="BK9" s="414">
        <v>2.6913455245</v>
      </c>
      <c r="BL9" s="414">
        <v>2.6829731497</v>
      </c>
      <c r="BM9" s="414">
        <v>2.6741333325999999</v>
      </c>
      <c r="BN9" s="414">
        <v>2.6656045868999998</v>
      </c>
      <c r="BO9" s="414">
        <v>2.6569211350000002</v>
      </c>
      <c r="BP9" s="414">
        <v>2.7298730293000002</v>
      </c>
      <c r="BQ9" s="414">
        <v>2.7212826465000002</v>
      </c>
      <c r="BR9" s="414">
        <v>2.7126617364999999</v>
      </c>
      <c r="BS9" s="414">
        <v>2.7136537404999999</v>
      </c>
      <c r="BT9" s="414">
        <v>2.7049690379000002</v>
      </c>
      <c r="BU9" s="414">
        <v>2.6965600987</v>
      </c>
      <c r="BV9" s="414">
        <v>2.6881212253000002</v>
      </c>
    </row>
    <row r="10" spans="1:74" ht="11.1" customHeight="1">
      <c r="A10" s="163" t="s">
        <v>336</v>
      </c>
      <c r="B10" s="174" t="s">
        <v>1219</v>
      </c>
      <c r="C10" s="256">
        <v>4.0906479999999998</v>
      </c>
      <c r="D10" s="256">
        <v>4.0294699999999999</v>
      </c>
      <c r="E10" s="256">
        <v>4.1053350000000002</v>
      </c>
      <c r="F10" s="256">
        <v>4.033855</v>
      </c>
      <c r="G10" s="256">
        <v>3.8834789999999999</v>
      </c>
      <c r="H10" s="256">
        <v>3.311801</v>
      </c>
      <c r="I10" s="256">
        <v>3.5308009999999999</v>
      </c>
      <c r="J10" s="256">
        <v>3.1778010000000001</v>
      </c>
      <c r="K10" s="256">
        <v>3.3640270000000001</v>
      </c>
      <c r="L10" s="256">
        <v>3.7874219999999998</v>
      </c>
      <c r="M10" s="256">
        <v>3.7862909999999999</v>
      </c>
      <c r="N10" s="256">
        <v>3.7120109999999999</v>
      </c>
      <c r="O10" s="256">
        <v>3.8379270000000001</v>
      </c>
      <c r="P10" s="256">
        <v>3.5518939999999999</v>
      </c>
      <c r="Q10" s="256">
        <v>3.4289100000000001</v>
      </c>
      <c r="R10" s="256">
        <v>3.6088369999999999</v>
      </c>
      <c r="S10" s="256">
        <v>3.1941120000000001</v>
      </c>
      <c r="T10" s="256">
        <v>3.2273540000000001</v>
      </c>
      <c r="U10" s="256">
        <v>3.2135180000000001</v>
      </c>
      <c r="V10" s="256">
        <v>3.0195789999999998</v>
      </c>
      <c r="W10" s="256">
        <v>3.0752160000000002</v>
      </c>
      <c r="X10" s="256">
        <v>3.338495</v>
      </c>
      <c r="Y10" s="256">
        <v>3.4085519999999998</v>
      </c>
      <c r="Z10" s="256">
        <v>3.2891680000000001</v>
      </c>
      <c r="AA10" s="256">
        <v>3.3606322276</v>
      </c>
      <c r="AB10" s="256">
        <v>3.4314020161999998</v>
      </c>
      <c r="AC10" s="256">
        <v>3.3388000675999998</v>
      </c>
      <c r="AD10" s="256">
        <v>3.315553923</v>
      </c>
      <c r="AE10" s="256">
        <v>3.1975529177999999</v>
      </c>
      <c r="AF10" s="256">
        <v>3.1018500631000001</v>
      </c>
      <c r="AG10" s="256">
        <v>3.0742646959000002</v>
      </c>
      <c r="AH10" s="256">
        <v>2.8765205207000002</v>
      </c>
      <c r="AI10" s="256">
        <v>2.3352707875999998</v>
      </c>
      <c r="AJ10" s="256">
        <v>2.7444290397</v>
      </c>
      <c r="AK10" s="256">
        <v>2.9067731781999999</v>
      </c>
      <c r="AL10" s="256">
        <v>3.0729606823000002</v>
      </c>
      <c r="AM10" s="256">
        <v>3.0355585630999999</v>
      </c>
      <c r="AN10" s="256">
        <v>2.9065064436000001</v>
      </c>
      <c r="AO10" s="256">
        <v>2.8775281168000002</v>
      </c>
      <c r="AP10" s="256">
        <v>2.9573054082999999</v>
      </c>
      <c r="AQ10" s="256">
        <v>3.0009285121999998</v>
      </c>
      <c r="AR10" s="256">
        <v>2.7088357108999999</v>
      </c>
      <c r="AS10" s="256">
        <v>3.001097374</v>
      </c>
      <c r="AT10" s="256">
        <v>2.672287775</v>
      </c>
      <c r="AU10" s="256">
        <v>2.5534489709999999</v>
      </c>
      <c r="AV10" s="256">
        <v>2.7244999999999999</v>
      </c>
      <c r="AW10" s="256">
        <v>2.9763151103999999</v>
      </c>
      <c r="AX10" s="256">
        <v>2.9828539939000001</v>
      </c>
      <c r="AY10" s="256">
        <v>2.9436126563</v>
      </c>
      <c r="AZ10" s="414">
        <v>3.0399713346000001</v>
      </c>
      <c r="BA10" s="414">
        <v>3.1860929256000001</v>
      </c>
      <c r="BB10" s="414">
        <v>3.0581045657999999</v>
      </c>
      <c r="BC10" s="414">
        <v>3.0083097095000002</v>
      </c>
      <c r="BD10" s="414">
        <v>3.0625420449999998</v>
      </c>
      <c r="BE10" s="414">
        <v>3.0770431008000001</v>
      </c>
      <c r="BF10" s="414">
        <v>3.0735495094999998</v>
      </c>
      <c r="BG10" s="414">
        <v>2.8769170364000001</v>
      </c>
      <c r="BH10" s="414">
        <v>2.8390266458000002</v>
      </c>
      <c r="BI10" s="414">
        <v>2.9199197082000001</v>
      </c>
      <c r="BJ10" s="414">
        <v>2.9724748972000001</v>
      </c>
      <c r="BK10" s="414">
        <v>2.9380031667000002</v>
      </c>
      <c r="BL10" s="414">
        <v>3.0627062881999998</v>
      </c>
      <c r="BM10" s="414">
        <v>3.0828545422000002</v>
      </c>
      <c r="BN10" s="414">
        <v>3.0552756767</v>
      </c>
      <c r="BO10" s="414">
        <v>2.9845159316999998</v>
      </c>
      <c r="BP10" s="414">
        <v>2.9256966015999999</v>
      </c>
      <c r="BQ10" s="414">
        <v>2.9593200790999998</v>
      </c>
      <c r="BR10" s="414">
        <v>2.9437414144999998</v>
      </c>
      <c r="BS10" s="414">
        <v>2.9170375398999999</v>
      </c>
      <c r="BT10" s="414">
        <v>3.0030874647000001</v>
      </c>
      <c r="BU10" s="414">
        <v>3.0339315648</v>
      </c>
      <c r="BV10" s="414">
        <v>3.0184485321999999</v>
      </c>
    </row>
    <row r="11" spans="1:74" ht="11.1" customHeight="1">
      <c r="A11" s="163" t="s">
        <v>337</v>
      </c>
      <c r="B11" s="174" t="s">
        <v>311</v>
      </c>
      <c r="C11" s="256">
        <v>1.5284938987000001</v>
      </c>
      <c r="D11" s="256">
        <v>1.5433618987</v>
      </c>
      <c r="E11" s="256">
        <v>1.5335828987</v>
      </c>
      <c r="F11" s="256">
        <v>1.6398618987</v>
      </c>
      <c r="G11" s="256">
        <v>1.6609755908999999</v>
      </c>
      <c r="H11" s="256">
        <v>1.6868615909</v>
      </c>
      <c r="I11" s="256">
        <v>1.7248615909</v>
      </c>
      <c r="J11" s="256">
        <v>1.6898615909000001</v>
      </c>
      <c r="K11" s="256">
        <v>1.6678615909000001</v>
      </c>
      <c r="L11" s="256">
        <v>1.6408615908999999</v>
      </c>
      <c r="M11" s="256">
        <v>1.6218615909</v>
      </c>
      <c r="N11" s="256">
        <v>1.5989819744</v>
      </c>
      <c r="O11" s="256">
        <v>1.5249077724</v>
      </c>
      <c r="P11" s="256">
        <v>1.5719077723999999</v>
      </c>
      <c r="Q11" s="256">
        <v>1.5909077724</v>
      </c>
      <c r="R11" s="256">
        <v>1.5919077723999999</v>
      </c>
      <c r="S11" s="256">
        <v>1.5549077724</v>
      </c>
      <c r="T11" s="256">
        <v>1.5379077724000001</v>
      </c>
      <c r="U11" s="256">
        <v>1.5599077723999999</v>
      </c>
      <c r="V11" s="256">
        <v>1.6159077723999999</v>
      </c>
      <c r="W11" s="256">
        <v>1.5949077724</v>
      </c>
      <c r="X11" s="256">
        <v>1.6019077723999999</v>
      </c>
      <c r="Y11" s="256">
        <v>1.6209077724000001</v>
      </c>
      <c r="Z11" s="256">
        <v>1.6339077724</v>
      </c>
      <c r="AA11" s="256">
        <v>1.5788159518</v>
      </c>
      <c r="AB11" s="256">
        <v>1.5960691297</v>
      </c>
      <c r="AC11" s="256">
        <v>1.5876884833</v>
      </c>
      <c r="AD11" s="256">
        <v>1.6272122058</v>
      </c>
      <c r="AE11" s="256">
        <v>1.5799264874000001</v>
      </c>
      <c r="AF11" s="256">
        <v>1.5731864191</v>
      </c>
      <c r="AG11" s="256">
        <v>1.6116840481000001</v>
      </c>
      <c r="AH11" s="256">
        <v>1.6129718467</v>
      </c>
      <c r="AI11" s="256">
        <v>1.5945676739000001</v>
      </c>
      <c r="AJ11" s="256">
        <v>1.5691114386</v>
      </c>
      <c r="AK11" s="256">
        <v>1.5402865352999999</v>
      </c>
      <c r="AL11" s="256">
        <v>1.5380378017</v>
      </c>
      <c r="AM11" s="256">
        <v>1.4560348724000001</v>
      </c>
      <c r="AN11" s="256">
        <v>1.4827928723999999</v>
      </c>
      <c r="AO11" s="256">
        <v>1.4881478723999999</v>
      </c>
      <c r="AP11" s="256">
        <v>1.5221768724</v>
      </c>
      <c r="AQ11" s="256">
        <v>1.5016618723999999</v>
      </c>
      <c r="AR11" s="256">
        <v>1.5528688723999999</v>
      </c>
      <c r="AS11" s="256">
        <v>1.5561518724000001</v>
      </c>
      <c r="AT11" s="256">
        <v>1.5496208724</v>
      </c>
      <c r="AU11" s="256">
        <v>1.5348538724</v>
      </c>
      <c r="AV11" s="256">
        <v>1.5401618723999999</v>
      </c>
      <c r="AW11" s="256">
        <v>1.5658058814</v>
      </c>
      <c r="AX11" s="256">
        <v>1.5626427001000001</v>
      </c>
      <c r="AY11" s="256">
        <v>1.5506104164000001</v>
      </c>
      <c r="AZ11" s="414">
        <v>1.5651056602</v>
      </c>
      <c r="BA11" s="414">
        <v>1.5540052648</v>
      </c>
      <c r="BB11" s="414">
        <v>1.5617218533999999</v>
      </c>
      <c r="BC11" s="414">
        <v>1.5515002815000001</v>
      </c>
      <c r="BD11" s="414">
        <v>1.5695192559</v>
      </c>
      <c r="BE11" s="414">
        <v>1.5890880195999999</v>
      </c>
      <c r="BF11" s="414">
        <v>1.5930813641999999</v>
      </c>
      <c r="BG11" s="414">
        <v>1.5801308616</v>
      </c>
      <c r="BH11" s="414">
        <v>1.5613292966000001</v>
      </c>
      <c r="BI11" s="414">
        <v>1.5648226972999999</v>
      </c>
      <c r="BJ11" s="414">
        <v>1.5659662380999999</v>
      </c>
      <c r="BK11" s="414">
        <v>1.5531518275</v>
      </c>
      <c r="BL11" s="414">
        <v>1.5693665149</v>
      </c>
      <c r="BM11" s="414">
        <v>1.5553992562000001</v>
      </c>
      <c r="BN11" s="414">
        <v>1.5652591356000001</v>
      </c>
      <c r="BO11" s="414">
        <v>1.5581443623</v>
      </c>
      <c r="BP11" s="414">
        <v>1.5760538261000001</v>
      </c>
      <c r="BQ11" s="414">
        <v>1.5940540164999999</v>
      </c>
      <c r="BR11" s="414">
        <v>1.5962253167</v>
      </c>
      <c r="BS11" s="414">
        <v>1.5872770922999999</v>
      </c>
      <c r="BT11" s="414">
        <v>1.5635493266</v>
      </c>
      <c r="BU11" s="414">
        <v>1.5689646129000001</v>
      </c>
      <c r="BV11" s="414">
        <v>1.5756705152999999</v>
      </c>
    </row>
    <row r="12" spans="1:74" ht="11.1" customHeight="1">
      <c r="A12" s="163" t="s">
        <v>344</v>
      </c>
      <c r="B12" s="174" t="s">
        <v>312</v>
      </c>
      <c r="C12" s="256">
        <v>64.015222566000006</v>
      </c>
      <c r="D12" s="256">
        <v>64.232273931999998</v>
      </c>
      <c r="E12" s="256">
        <v>64.258760456999994</v>
      </c>
      <c r="F12" s="256">
        <v>64.648160728999997</v>
      </c>
      <c r="G12" s="256">
        <v>65.669247800999997</v>
      </c>
      <c r="H12" s="256">
        <v>66.554543319000004</v>
      </c>
      <c r="I12" s="256">
        <v>66.707091439999999</v>
      </c>
      <c r="J12" s="256">
        <v>66.912610565999998</v>
      </c>
      <c r="K12" s="256">
        <v>66.605279006000004</v>
      </c>
      <c r="L12" s="256">
        <v>66.005679697999994</v>
      </c>
      <c r="M12" s="256">
        <v>66.414820297000006</v>
      </c>
      <c r="N12" s="256">
        <v>65.987384383000006</v>
      </c>
      <c r="O12" s="256">
        <v>66.742531235000001</v>
      </c>
      <c r="P12" s="256">
        <v>66.249984385999994</v>
      </c>
      <c r="Q12" s="256">
        <v>64.914041975999993</v>
      </c>
      <c r="R12" s="256">
        <v>64.876502639999998</v>
      </c>
      <c r="S12" s="256">
        <v>65.29910735</v>
      </c>
      <c r="T12" s="256">
        <v>66.078917547000003</v>
      </c>
      <c r="U12" s="256">
        <v>66.355542583000002</v>
      </c>
      <c r="V12" s="256">
        <v>66.575040763000004</v>
      </c>
      <c r="W12" s="256">
        <v>66.156085332999993</v>
      </c>
      <c r="X12" s="256">
        <v>65.758628281</v>
      </c>
      <c r="Y12" s="256">
        <v>66.451992347000001</v>
      </c>
      <c r="Z12" s="256">
        <v>66.595706548999999</v>
      </c>
      <c r="AA12" s="256">
        <v>66.737750986999998</v>
      </c>
      <c r="AB12" s="256">
        <v>66.821512526999996</v>
      </c>
      <c r="AC12" s="256">
        <v>66.659264718000003</v>
      </c>
      <c r="AD12" s="256">
        <v>66.897100026999993</v>
      </c>
      <c r="AE12" s="256">
        <v>66.778754520000007</v>
      </c>
      <c r="AF12" s="256">
        <v>66.917510238000006</v>
      </c>
      <c r="AG12" s="256">
        <v>67.061656696</v>
      </c>
      <c r="AH12" s="256">
        <v>67.407323435999999</v>
      </c>
      <c r="AI12" s="256">
        <v>67.040157686000001</v>
      </c>
      <c r="AJ12" s="256">
        <v>66.815703123000006</v>
      </c>
      <c r="AK12" s="256">
        <v>66.601184387000004</v>
      </c>
      <c r="AL12" s="256">
        <v>66.271410716999995</v>
      </c>
      <c r="AM12" s="256">
        <v>65.813554886999995</v>
      </c>
      <c r="AN12" s="256">
        <v>65.663570766999996</v>
      </c>
      <c r="AO12" s="256">
        <v>65.557098699999997</v>
      </c>
      <c r="AP12" s="256">
        <v>66.332356536000006</v>
      </c>
      <c r="AQ12" s="256">
        <v>66.869254889000004</v>
      </c>
      <c r="AR12" s="256">
        <v>66.808433395999998</v>
      </c>
      <c r="AS12" s="256">
        <v>66.931568717999994</v>
      </c>
      <c r="AT12" s="256">
        <v>66.782353369000006</v>
      </c>
      <c r="AU12" s="256">
        <v>66.170284034999995</v>
      </c>
      <c r="AV12" s="256">
        <v>66.207541272</v>
      </c>
      <c r="AW12" s="256">
        <v>65.683059196000002</v>
      </c>
      <c r="AX12" s="256">
        <v>65.598234271999999</v>
      </c>
      <c r="AY12" s="256">
        <v>65.700932866000002</v>
      </c>
      <c r="AZ12" s="414">
        <v>65.997672202000004</v>
      </c>
      <c r="BA12" s="414">
        <v>65.887527543999994</v>
      </c>
      <c r="BB12" s="414">
        <v>66.576624347999996</v>
      </c>
      <c r="BC12" s="414">
        <v>66.933002869999996</v>
      </c>
      <c r="BD12" s="414">
        <v>67.132894636000003</v>
      </c>
      <c r="BE12" s="414">
        <v>67.292586486000005</v>
      </c>
      <c r="BF12" s="414">
        <v>67.467342209999998</v>
      </c>
      <c r="BG12" s="414">
        <v>67.701055349000001</v>
      </c>
      <c r="BH12" s="414">
        <v>66.546511992999996</v>
      </c>
      <c r="BI12" s="414">
        <v>66.443681284999997</v>
      </c>
      <c r="BJ12" s="414">
        <v>66.206206538000004</v>
      </c>
      <c r="BK12" s="414">
        <v>66.117492142000003</v>
      </c>
      <c r="BL12" s="414">
        <v>66.266870152999999</v>
      </c>
      <c r="BM12" s="414">
        <v>66.380264749000006</v>
      </c>
      <c r="BN12" s="414">
        <v>66.698732129000007</v>
      </c>
      <c r="BO12" s="414">
        <v>67.084248434000003</v>
      </c>
      <c r="BP12" s="414">
        <v>67.311352608000007</v>
      </c>
      <c r="BQ12" s="414">
        <v>67.462155987000003</v>
      </c>
      <c r="BR12" s="414">
        <v>67.64380749</v>
      </c>
      <c r="BS12" s="414">
        <v>67.740444565000004</v>
      </c>
      <c r="BT12" s="414">
        <v>67.051553987999995</v>
      </c>
      <c r="BU12" s="414">
        <v>66.926831593000003</v>
      </c>
      <c r="BV12" s="414">
        <v>66.665629781999996</v>
      </c>
    </row>
    <row r="13" spans="1:74" ht="11.1" customHeight="1">
      <c r="A13" s="163" t="s">
        <v>339</v>
      </c>
      <c r="B13" s="174" t="s">
        <v>1220</v>
      </c>
      <c r="C13" s="256">
        <v>34.458932028</v>
      </c>
      <c r="D13" s="256">
        <v>34.561704599999999</v>
      </c>
      <c r="E13" s="256">
        <v>34.507136053000004</v>
      </c>
      <c r="F13" s="256">
        <v>34.511794809000001</v>
      </c>
      <c r="G13" s="256">
        <v>34.886792858</v>
      </c>
      <c r="H13" s="256">
        <v>35.574967346000001</v>
      </c>
      <c r="I13" s="256">
        <v>35.679136020000001</v>
      </c>
      <c r="J13" s="256">
        <v>35.774596496999997</v>
      </c>
      <c r="K13" s="256">
        <v>35.481796965999997</v>
      </c>
      <c r="L13" s="256">
        <v>35.069721614000002</v>
      </c>
      <c r="M13" s="256">
        <v>35.386721907999998</v>
      </c>
      <c r="N13" s="256">
        <v>35.420660544</v>
      </c>
      <c r="O13" s="256">
        <v>36.051088051000001</v>
      </c>
      <c r="P13" s="256">
        <v>35.643178268</v>
      </c>
      <c r="Q13" s="256">
        <v>34.353382437</v>
      </c>
      <c r="R13" s="256">
        <v>34.483942716999998</v>
      </c>
      <c r="S13" s="256">
        <v>34.520133512999998</v>
      </c>
      <c r="T13" s="256">
        <v>35.163863597999999</v>
      </c>
      <c r="U13" s="256">
        <v>35.406278579000002</v>
      </c>
      <c r="V13" s="256">
        <v>35.538936823</v>
      </c>
      <c r="W13" s="256">
        <v>35.602928339999998</v>
      </c>
      <c r="X13" s="256">
        <v>35.312261378999999</v>
      </c>
      <c r="Y13" s="256">
        <v>36.158852170000003</v>
      </c>
      <c r="Z13" s="256">
        <v>36.221462578999997</v>
      </c>
      <c r="AA13" s="256">
        <v>36.558931145999999</v>
      </c>
      <c r="AB13" s="256">
        <v>36.926178145999998</v>
      </c>
      <c r="AC13" s="256">
        <v>36.947676145999999</v>
      </c>
      <c r="AD13" s="256">
        <v>37.203704146</v>
      </c>
      <c r="AE13" s="256">
        <v>36.811169145999997</v>
      </c>
      <c r="AF13" s="256">
        <v>36.924006146000004</v>
      </c>
      <c r="AG13" s="256">
        <v>36.822292146000002</v>
      </c>
      <c r="AH13" s="256">
        <v>37.043343145999998</v>
      </c>
      <c r="AI13" s="256">
        <v>36.729777146000004</v>
      </c>
      <c r="AJ13" s="256">
        <v>36.243195145999998</v>
      </c>
      <c r="AK13" s="256">
        <v>36.045645145999998</v>
      </c>
      <c r="AL13" s="256">
        <v>35.906695145999997</v>
      </c>
      <c r="AM13" s="256">
        <v>35.815370145999999</v>
      </c>
      <c r="AN13" s="256">
        <v>35.729701145999996</v>
      </c>
      <c r="AO13" s="256">
        <v>35.829560145999999</v>
      </c>
      <c r="AP13" s="256">
        <v>36.341057145999997</v>
      </c>
      <c r="AQ13" s="256">
        <v>36.491838145999999</v>
      </c>
      <c r="AR13" s="256">
        <v>36.149371146</v>
      </c>
      <c r="AS13" s="256">
        <v>36.375623146000002</v>
      </c>
      <c r="AT13" s="256">
        <v>36.314900145999999</v>
      </c>
      <c r="AU13" s="256">
        <v>35.503375146000003</v>
      </c>
      <c r="AV13" s="256">
        <v>35.491137146</v>
      </c>
      <c r="AW13" s="256">
        <v>35.202945034000003</v>
      </c>
      <c r="AX13" s="256">
        <v>35.249654933999999</v>
      </c>
      <c r="AY13" s="256">
        <v>35.444491278999998</v>
      </c>
      <c r="AZ13" s="414">
        <v>35.642531609000002</v>
      </c>
      <c r="BA13" s="414">
        <v>35.614185245999998</v>
      </c>
      <c r="BB13" s="414">
        <v>35.955737876999997</v>
      </c>
      <c r="BC13" s="414">
        <v>36.000107987</v>
      </c>
      <c r="BD13" s="414">
        <v>36.048441711000002</v>
      </c>
      <c r="BE13" s="414">
        <v>36.091995062999999</v>
      </c>
      <c r="BF13" s="414">
        <v>36.130433062000002</v>
      </c>
      <c r="BG13" s="414">
        <v>36.214103240999997</v>
      </c>
      <c r="BH13" s="414">
        <v>35.104763099000003</v>
      </c>
      <c r="BI13" s="414">
        <v>35.191235618</v>
      </c>
      <c r="BJ13" s="414">
        <v>35.276015456000003</v>
      </c>
      <c r="BK13" s="414">
        <v>35.368571107999998</v>
      </c>
      <c r="BL13" s="414">
        <v>35.426852197999999</v>
      </c>
      <c r="BM13" s="414">
        <v>35.515727669</v>
      </c>
      <c r="BN13" s="414">
        <v>35.497074081999997</v>
      </c>
      <c r="BO13" s="414">
        <v>35.593603598999998</v>
      </c>
      <c r="BP13" s="414">
        <v>35.689005016000003</v>
      </c>
      <c r="BQ13" s="414">
        <v>35.778400904999998</v>
      </c>
      <c r="BR13" s="414">
        <v>35.87082874</v>
      </c>
      <c r="BS13" s="414">
        <v>35.96501267</v>
      </c>
      <c r="BT13" s="414">
        <v>35.348173187999997</v>
      </c>
      <c r="BU13" s="414">
        <v>35.439635739000003</v>
      </c>
      <c r="BV13" s="414">
        <v>35.518661217999998</v>
      </c>
    </row>
    <row r="14" spans="1:74" ht="11.1" customHeight="1">
      <c r="A14" s="163" t="s">
        <v>340</v>
      </c>
      <c r="B14" s="174" t="s">
        <v>318</v>
      </c>
      <c r="C14" s="256">
        <v>29.413655276</v>
      </c>
      <c r="D14" s="256">
        <v>29.450088848</v>
      </c>
      <c r="E14" s="256">
        <v>29.328291301</v>
      </c>
      <c r="F14" s="256">
        <v>29.279782056999998</v>
      </c>
      <c r="G14" s="256">
        <v>29.538409833999999</v>
      </c>
      <c r="H14" s="256">
        <v>30.150663322</v>
      </c>
      <c r="I14" s="256">
        <v>30.141758996</v>
      </c>
      <c r="J14" s="256">
        <v>30.154922472999999</v>
      </c>
      <c r="K14" s="256">
        <v>30.149948819999999</v>
      </c>
      <c r="L14" s="256">
        <v>29.687478467999998</v>
      </c>
      <c r="M14" s="256">
        <v>29.927936762000002</v>
      </c>
      <c r="N14" s="256">
        <v>29.949333398</v>
      </c>
      <c r="O14" s="256">
        <v>30.450757905</v>
      </c>
      <c r="P14" s="256">
        <v>30.030848121999998</v>
      </c>
      <c r="Q14" s="256">
        <v>28.879052291000001</v>
      </c>
      <c r="R14" s="256">
        <v>28.971612571000001</v>
      </c>
      <c r="S14" s="256">
        <v>28.993803367000002</v>
      </c>
      <c r="T14" s="256">
        <v>29.637533452</v>
      </c>
      <c r="U14" s="256">
        <v>29.884948433000002</v>
      </c>
      <c r="V14" s="256">
        <v>30.011606677</v>
      </c>
      <c r="W14" s="256">
        <v>30.065598194</v>
      </c>
      <c r="X14" s="256">
        <v>29.764931232999999</v>
      </c>
      <c r="Y14" s="256">
        <v>30.571522024</v>
      </c>
      <c r="Z14" s="256">
        <v>30.624132433</v>
      </c>
      <c r="AA14" s="256">
        <v>30.820601</v>
      </c>
      <c r="AB14" s="256">
        <v>31.172847999999998</v>
      </c>
      <c r="AC14" s="256">
        <v>31.199345999999998</v>
      </c>
      <c r="AD14" s="256">
        <v>31.430374</v>
      </c>
      <c r="AE14" s="256">
        <v>31.002839000000002</v>
      </c>
      <c r="AF14" s="256">
        <v>31.111675999999999</v>
      </c>
      <c r="AG14" s="256">
        <v>31.007961999999999</v>
      </c>
      <c r="AH14" s="256">
        <v>31.212012999999999</v>
      </c>
      <c r="AI14" s="256">
        <v>30.926447</v>
      </c>
      <c r="AJ14" s="256">
        <v>30.452864999999999</v>
      </c>
      <c r="AK14" s="256">
        <v>30.264315</v>
      </c>
      <c r="AL14" s="256">
        <v>30.083365000000001</v>
      </c>
      <c r="AM14" s="256">
        <v>29.985040000000001</v>
      </c>
      <c r="AN14" s="256">
        <v>29.889371000000001</v>
      </c>
      <c r="AO14" s="256">
        <v>29.98423</v>
      </c>
      <c r="AP14" s="256">
        <v>30.490727</v>
      </c>
      <c r="AQ14" s="256">
        <v>30.621507999999999</v>
      </c>
      <c r="AR14" s="256">
        <v>30.289041000000001</v>
      </c>
      <c r="AS14" s="256">
        <v>30.515293</v>
      </c>
      <c r="AT14" s="256">
        <v>30.436654999999998</v>
      </c>
      <c r="AU14" s="256">
        <v>29.745118000000002</v>
      </c>
      <c r="AV14" s="256">
        <v>29.729868</v>
      </c>
      <c r="AW14" s="256">
        <v>29.183195000000001</v>
      </c>
      <c r="AX14" s="256">
        <v>29.225026</v>
      </c>
      <c r="AY14" s="256">
        <v>29.420376000000001</v>
      </c>
      <c r="AZ14" s="414">
        <v>29.561184000000001</v>
      </c>
      <c r="BA14" s="414">
        <v>29.479945000000001</v>
      </c>
      <c r="BB14" s="414">
        <v>29.816632999999999</v>
      </c>
      <c r="BC14" s="414">
        <v>29.857866999999999</v>
      </c>
      <c r="BD14" s="414">
        <v>29.898344999999999</v>
      </c>
      <c r="BE14" s="414">
        <v>29.936795</v>
      </c>
      <c r="BF14" s="414">
        <v>29.970917</v>
      </c>
      <c r="BG14" s="414">
        <v>30.047111000000001</v>
      </c>
      <c r="BH14" s="414">
        <v>28.933206999999999</v>
      </c>
      <c r="BI14" s="414">
        <v>29.008275000000001</v>
      </c>
      <c r="BJ14" s="414">
        <v>29.082260999999999</v>
      </c>
      <c r="BK14" s="414">
        <v>29.157354000000002</v>
      </c>
      <c r="BL14" s="414">
        <v>29.201656</v>
      </c>
      <c r="BM14" s="414">
        <v>29.281086999999999</v>
      </c>
      <c r="BN14" s="414">
        <v>29.250827999999998</v>
      </c>
      <c r="BO14" s="414">
        <v>29.337589000000001</v>
      </c>
      <c r="BP14" s="414">
        <v>29.418502</v>
      </c>
      <c r="BQ14" s="414">
        <v>29.496093999999999</v>
      </c>
      <c r="BR14" s="414">
        <v>29.577490000000001</v>
      </c>
      <c r="BS14" s="414">
        <v>29.658998</v>
      </c>
      <c r="BT14" s="414">
        <v>29.032426000000001</v>
      </c>
      <c r="BU14" s="414">
        <v>29.112285</v>
      </c>
      <c r="BV14" s="414">
        <v>29.180458999999999</v>
      </c>
    </row>
    <row r="15" spans="1:74" ht="11.1" customHeight="1">
      <c r="A15" s="163" t="s">
        <v>556</v>
      </c>
      <c r="B15" s="174" t="s">
        <v>268</v>
      </c>
      <c r="C15" s="256">
        <v>5.0452767520000004</v>
      </c>
      <c r="D15" s="256">
        <v>5.1116157519999996</v>
      </c>
      <c r="E15" s="256">
        <v>5.1788447519999998</v>
      </c>
      <c r="F15" s="256">
        <v>5.2320127520000002</v>
      </c>
      <c r="G15" s="256">
        <v>5.3483830236000003</v>
      </c>
      <c r="H15" s="256">
        <v>5.4243040236000004</v>
      </c>
      <c r="I15" s="256">
        <v>5.5373770236000004</v>
      </c>
      <c r="J15" s="256">
        <v>5.6196740236</v>
      </c>
      <c r="K15" s="256">
        <v>5.3318481460999996</v>
      </c>
      <c r="L15" s="256">
        <v>5.3822431461000004</v>
      </c>
      <c r="M15" s="256">
        <v>5.4587851461000003</v>
      </c>
      <c r="N15" s="256">
        <v>5.4713271461000001</v>
      </c>
      <c r="O15" s="256">
        <v>5.6003301461000001</v>
      </c>
      <c r="P15" s="256">
        <v>5.6123301460999997</v>
      </c>
      <c r="Q15" s="256">
        <v>5.4743301460999998</v>
      </c>
      <c r="R15" s="256">
        <v>5.5123301461000001</v>
      </c>
      <c r="S15" s="256">
        <v>5.5263301461000003</v>
      </c>
      <c r="T15" s="256">
        <v>5.5263301461000003</v>
      </c>
      <c r="U15" s="256">
        <v>5.5213301461000004</v>
      </c>
      <c r="V15" s="256">
        <v>5.5273301460999997</v>
      </c>
      <c r="W15" s="256">
        <v>5.5373301461000004</v>
      </c>
      <c r="X15" s="256">
        <v>5.5473301461000002</v>
      </c>
      <c r="Y15" s="256">
        <v>5.5873301461000002</v>
      </c>
      <c r="Z15" s="256">
        <v>5.5973301461</v>
      </c>
      <c r="AA15" s="256">
        <v>5.7383301461</v>
      </c>
      <c r="AB15" s="256">
        <v>5.7533301460999997</v>
      </c>
      <c r="AC15" s="256">
        <v>5.7483301460999998</v>
      </c>
      <c r="AD15" s="256">
        <v>5.7733301461000002</v>
      </c>
      <c r="AE15" s="256">
        <v>5.8083301461000003</v>
      </c>
      <c r="AF15" s="256">
        <v>5.8123301460999999</v>
      </c>
      <c r="AG15" s="256">
        <v>5.8143301460999997</v>
      </c>
      <c r="AH15" s="256">
        <v>5.8313301461</v>
      </c>
      <c r="AI15" s="256">
        <v>5.8033301461000004</v>
      </c>
      <c r="AJ15" s="256">
        <v>5.7903301460999996</v>
      </c>
      <c r="AK15" s="256">
        <v>5.7813301461000002</v>
      </c>
      <c r="AL15" s="256">
        <v>5.8233301461</v>
      </c>
      <c r="AM15" s="256">
        <v>5.8303301460999997</v>
      </c>
      <c r="AN15" s="256">
        <v>5.8403301461000003</v>
      </c>
      <c r="AO15" s="256">
        <v>5.8453301461000002</v>
      </c>
      <c r="AP15" s="256">
        <v>5.8503301461000001</v>
      </c>
      <c r="AQ15" s="256">
        <v>5.8703301460999997</v>
      </c>
      <c r="AR15" s="256">
        <v>5.8603301460999999</v>
      </c>
      <c r="AS15" s="256">
        <v>5.8603301460999999</v>
      </c>
      <c r="AT15" s="256">
        <v>5.8782451461000003</v>
      </c>
      <c r="AU15" s="256">
        <v>5.7582571461000001</v>
      </c>
      <c r="AV15" s="256">
        <v>5.7612691461000001</v>
      </c>
      <c r="AW15" s="256">
        <v>6.0197500343000003</v>
      </c>
      <c r="AX15" s="256">
        <v>6.0246289338999999</v>
      </c>
      <c r="AY15" s="256">
        <v>6.0241152791000001</v>
      </c>
      <c r="AZ15" s="414">
        <v>6.0813476085999998</v>
      </c>
      <c r="BA15" s="414">
        <v>6.1342402456</v>
      </c>
      <c r="BB15" s="414">
        <v>6.1391048766000003</v>
      </c>
      <c r="BC15" s="414">
        <v>6.1422409866000001</v>
      </c>
      <c r="BD15" s="414">
        <v>6.1500967112999998</v>
      </c>
      <c r="BE15" s="414">
        <v>6.1552000630999997</v>
      </c>
      <c r="BF15" s="414">
        <v>6.1595160617999998</v>
      </c>
      <c r="BG15" s="414">
        <v>6.166992241</v>
      </c>
      <c r="BH15" s="414">
        <v>6.1715560988</v>
      </c>
      <c r="BI15" s="414">
        <v>6.1829606175</v>
      </c>
      <c r="BJ15" s="414">
        <v>6.1937544555999997</v>
      </c>
      <c r="BK15" s="414">
        <v>6.2112171074999996</v>
      </c>
      <c r="BL15" s="414">
        <v>6.2251961978999999</v>
      </c>
      <c r="BM15" s="414">
        <v>6.2346406692</v>
      </c>
      <c r="BN15" s="414">
        <v>6.2462460817999998</v>
      </c>
      <c r="BO15" s="414">
        <v>6.2560145988000002</v>
      </c>
      <c r="BP15" s="414">
        <v>6.2705030159000001</v>
      </c>
      <c r="BQ15" s="414">
        <v>6.2823069052999996</v>
      </c>
      <c r="BR15" s="414">
        <v>6.2933387403000003</v>
      </c>
      <c r="BS15" s="414">
        <v>6.3060146704999998</v>
      </c>
      <c r="BT15" s="414">
        <v>6.3157471878000004</v>
      </c>
      <c r="BU15" s="414">
        <v>6.3273507385999999</v>
      </c>
      <c r="BV15" s="414">
        <v>6.3382022179000002</v>
      </c>
    </row>
    <row r="16" spans="1:74" ht="11.1" customHeight="1">
      <c r="A16" s="163" t="s">
        <v>341</v>
      </c>
      <c r="B16" s="174" t="s">
        <v>313</v>
      </c>
      <c r="C16" s="256">
        <v>13.040605197</v>
      </c>
      <c r="D16" s="256">
        <v>13.107956197</v>
      </c>
      <c r="E16" s="256">
        <v>13.166576196999999</v>
      </c>
      <c r="F16" s="256">
        <v>13.139932197</v>
      </c>
      <c r="G16" s="256">
        <v>13.213035847</v>
      </c>
      <c r="H16" s="256">
        <v>13.215596557</v>
      </c>
      <c r="I16" s="256">
        <v>13.268588783</v>
      </c>
      <c r="J16" s="256">
        <v>13.213534299000001</v>
      </c>
      <c r="K16" s="256">
        <v>13.24543409</v>
      </c>
      <c r="L16" s="256">
        <v>13.391864396000001</v>
      </c>
      <c r="M16" s="256">
        <v>13.328675423</v>
      </c>
      <c r="N16" s="256">
        <v>13.276807557</v>
      </c>
      <c r="O16" s="256">
        <v>13.362287299</v>
      </c>
      <c r="P16" s="256">
        <v>13.358838950000001</v>
      </c>
      <c r="Q16" s="256">
        <v>13.340891105000001</v>
      </c>
      <c r="R16" s="256">
        <v>13.370303623</v>
      </c>
      <c r="S16" s="256">
        <v>13.380183557000001</v>
      </c>
      <c r="T16" s="256">
        <v>13.321449957</v>
      </c>
      <c r="U16" s="256">
        <v>13.391434621</v>
      </c>
      <c r="V16" s="256">
        <v>13.312870846999999</v>
      </c>
      <c r="W16" s="256">
        <v>13.051250023</v>
      </c>
      <c r="X16" s="256">
        <v>13.38278446</v>
      </c>
      <c r="Y16" s="256">
        <v>13.120787722999999</v>
      </c>
      <c r="Z16" s="256">
        <v>13.398924041000001</v>
      </c>
      <c r="AA16" s="256">
        <v>13.421328557000001</v>
      </c>
      <c r="AB16" s="256">
        <v>13.421943557000001</v>
      </c>
      <c r="AC16" s="256">
        <v>13.425555556999999</v>
      </c>
      <c r="AD16" s="256">
        <v>13.351562556999999</v>
      </c>
      <c r="AE16" s="256">
        <v>13.358529557000001</v>
      </c>
      <c r="AF16" s="256">
        <v>13.357862557000001</v>
      </c>
      <c r="AG16" s="256">
        <v>13.382755556999999</v>
      </c>
      <c r="AH16" s="256">
        <v>13.351115557</v>
      </c>
      <c r="AI16" s="256">
        <v>13.334011557</v>
      </c>
      <c r="AJ16" s="256">
        <v>13.397121557</v>
      </c>
      <c r="AK16" s="256">
        <v>13.536928557</v>
      </c>
      <c r="AL16" s="256">
        <v>13.532846556999999</v>
      </c>
      <c r="AM16" s="256">
        <v>13.521029557</v>
      </c>
      <c r="AN16" s="256">
        <v>13.532337557</v>
      </c>
      <c r="AO16" s="256">
        <v>13.513796556999999</v>
      </c>
      <c r="AP16" s="256">
        <v>13.497044557000001</v>
      </c>
      <c r="AQ16" s="256">
        <v>13.401715556999999</v>
      </c>
      <c r="AR16" s="256">
        <v>13.467930557000001</v>
      </c>
      <c r="AS16" s="256">
        <v>13.582729557</v>
      </c>
      <c r="AT16" s="256">
        <v>13.382068557</v>
      </c>
      <c r="AU16" s="256">
        <v>13.540258557</v>
      </c>
      <c r="AV16" s="256">
        <v>13.652041557</v>
      </c>
      <c r="AW16" s="256">
        <v>13.403697640000001</v>
      </c>
      <c r="AX16" s="256">
        <v>13.701222604</v>
      </c>
      <c r="AY16" s="256">
        <v>13.678606200000001</v>
      </c>
      <c r="AZ16" s="414">
        <v>13.679911338</v>
      </c>
      <c r="BA16" s="414">
        <v>13.669105309000001</v>
      </c>
      <c r="BB16" s="414">
        <v>13.679217959000001</v>
      </c>
      <c r="BC16" s="414">
        <v>13.687371077</v>
      </c>
      <c r="BD16" s="414">
        <v>13.70393425</v>
      </c>
      <c r="BE16" s="414">
        <v>13.749470196000001</v>
      </c>
      <c r="BF16" s="414">
        <v>13.758587369000001</v>
      </c>
      <c r="BG16" s="414">
        <v>13.800900645</v>
      </c>
      <c r="BH16" s="414">
        <v>13.803846140999999</v>
      </c>
      <c r="BI16" s="414">
        <v>13.801126161999999</v>
      </c>
      <c r="BJ16" s="414">
        <v>13.832018209999999</v>
      </c>
      <c r="BK16" s="414">
        <v>13.800033807</v>
      </c>
      <c r="BL16" s="414">
        <v>13.786557722</v>
      </c>
      <c r="BM16" s="414">
        <v>13.791829029000001</v>
      </c>
      <c r="BN16" s="414">
        <v>13.797961297000001</v>
      </c>
      <c r="BO16" s="414">
        <v>13.807033601000001</v>
      </c>
      <c r="BP16" s="414">
        <v>13.824318282</v>
      </c>
      <c r="BQ16" s="414">
        <v>13.8731972</v>
      </c>
      <c r="BR16" s="414">
        <v>13.876732756999999</v>
      </c>
      <c r="BS16" s="414">
        <v>13.868716641000001</v>
      </c>
      <c r="BT16" s="414">
        <v>13.860241764</v>
      </c>
      <c r="BU16" s="414">
        <v>13.853190285</v>
      </c>
      <c r="BV16" s="414">
        <v>13.845061510000001</v>
      </c>
    </row>
    <row r="17" spans="1:74" ht="11.1" customHeight="1">
      <c r="A17" s="163" t="s">
        <v>342</v>
      </c>
      <c r="B17" s="174" t="s">
        <v>314</v>
      </c>
      <c r="C17" s="256">
        <v>4.2122999999999999</v>
      </c>
      <c r="D17" s="256">
        <v>4.1813000000000002</v>
      </c>
      <c r="E17" s="256">
        <v>4.2141000000000002</v>
      </c>
      <c r="F17" s="256">
        <v>4.1943999999999999</v>
      </c>
      <c r="G17" s="256">
        <v>4.3327999999999998</v>
      </c>
      <c r="H17" s="256">
        <v>4.3895</v>
      </c>
      <c r="I17" s="256">
        <v>4.3438999999999997</v>
      </c>
      <c r="J17" s="256">
        <v>4.3882000000000003</v>
      </c>
      <c r="K17" s="256">
        <v>4.4717000000000002</v>
      </c>
      <c r="L17" s="256">
        <v>4.4699</v>
      </c>
      <c r="M17" s="256">
        <v>4.5648999999999997</v>
      </c>
      <c r="N17" s="256">
        <v>4.4101999999999997</v>
      </c>
      <c r="O17" s="256">
        <v>4.5255000000000001</v>
      </c>
      <c r="P17" s="256">
        <v>4.4763999999999999</v>
      </c>
      <c r="Q17" s="256">
        <v>4.4478</v>
      </c>
      <c r="R17" s="256">
        <v>4.4153000000000002</v>
      </c>
      <c r="S17" s="256">
        <v>4.3936000000000002</v>
      </c>
      <c r="T17" s="256">
        <v>4.3052999999999999</v>
      </c>
      <c r="U17" s="256">
        <v>4.2436999999999996</v>
      </c>
      <c r="V17" s="256">
        <v>4.3146000000000004</v>
      </c>
      <c r="W17" s="256">
        <v>4.2352999999999996</v>
      </c>
      <c r="X17" s="256">
        <v>4.1786000000000003</v>
      </c>
      <c r="Y17" s="256">
        <v>4.266</v>
      </c>
      <c r="Z17" s="256">
        <v>4.2873000000000001</v>
      </c>
      <c r="AA17" s="256">
        <v>4.3090999999999999</v>
      </c>
      <c r="AB17" s="256">
        <v>4.2725</v>
      </c>
      <c r="AC17" s="256">
        <v>4.3019999999999996</v>
      </c>
      <c r="AD17" s="256">
        <v>4.3470000000000004</v>
      </c>
      <c r="AE17" s="256">
        <v>4.3080999999999996</v>
      </c>
      <c r="AF17" s="256">
        <v>4.2502000000000004</v>
      </c>
      <c r="AG17" s="256">
        <v>4.2549000000000001</v>
      </c>
      <c r="AH17" s="256">
        <v>4.3575999999999997</v>
      </c>
      <c r="AI17" s="256">
        <v>4.4565000000000001</v>
      </c>
      <c r="AJ17" s="256">
        <v>4.5335000000000001</v>
      </c>
      <c r="AK17" s="256">
        <v>4.4748000000000001</v>
      </c>
      <c r="AL17" s="256">
        <v>4.5106000000000002</v>
      </c>
      <c r="AM17" s="256">
        <v>4.4630999999999998</v>
      </c>
      <c r="AN17" s="256">
        <v>4.4413999999999998</v>
      </c>
      <c r="AO17" s="256">
        <v>4.4585999999999997</v>
      </c>
      <c r="AP17" s="256">
        <v>4.4687000000000001</v>
      </c>
      <c r="AQ17" s="256">
        <v>4.4690000000000003</v>
      </c>
      <c r="AR17" s="256">
        <v>4.5389999999999997</v>
      </c>
      <c r="AS17" s="256">
        <v>4.3383000000000003</v>
      </c>
      <c r="AT17" s="256">
        <v>4.3696000000000002</v>
      </c>
      <c r="AU17" s="256">
        <v>4.4020000000000001</v>
      </c>
      <c r="AV17" s="256">
        <v>4.55</v>
      </c>
      <c r="AW17" s="256">
        <v>4.4975018334000003</v>
      </c>
      <c r="AX17" s="256">
        <v>4.4922669884999999</v>
      </c>
      <c r="AY17" s="256">
        <v>4.5185646262999999</v>
      </c>
      <c r="AZ17" s="414">
        <v>4.5167854085999997</v>
      </c>
      <c r="BA17" s="414">
        <v>4.5319608525000001</v>
      </c>
      <c r="BB17" s="414">
        <v>4.5406642863000002</v>
      </c>
      <c r="BC17" s="414">
        <v>4.5582663678999999</v>
      </c>
      <c r="BD17" s="414">
        <v>4.5837109314999998</v>
      </c>
      <c r="BE17" s="414">
        <v>4.5434417758999999</v>
      </c>
      <c r="BF17" s="414">
        <v>4.5766532259000003</v>
      </c>
      <c r="BG17" s="414">
        <v>4.5756753050999999</v>
      </c>
      <c r="BH17" s="414">
        <v>4.5794075327000003</v>
      </c>
      <c r="BI17" s="414">
        <v>4.5882104599</v>
      </c>
      <c r="BJ17" s="414">
        <v>4.5404809171</v>
      </c>
      <c r="BK17" s="414">
        <v>4.5656732789000003</v>
      </c>
      <c r="BL17" s="414">
        <v>4.567216191</v>
      </c>
      <c r="BM17" s="414">
        <v>4.5710986558000002</v>
      </c>
      <c r="BN17" s="414">
        <v>4.5802289002999999</v>
      </c>
      <c r="BO17" s="414">
        <v>4.5981630430999996</v>
      </c>
      <c r="BP17" s="414">
        <v>4.6239343700999997</v>
      </c>
      <c r="BQ17" s="414">
        <v>4.5835060571000001</v>
      </c>
      <c r="BR17" s="414">
        <v>4.6171437781</v>
      </c>
      <c r="BS17" s="414">
        <v>4.6162449860999999</v>
      </c>
      <c r="BT17" s="414">
        <v>4.6200545270999998</v>
      </c>
      <c r="BU17" s="414">
        <v>4.6289627120999999</v>
      </c>
      <c r="BV17" s="414">
        <v>4.5807045913</v>
      </c>
    </row>
    <row r="18" spans="1:74" ht="11.1" customHeight="1">
      <c r="A18" s="163" t="s">
        <v>343</v>
      </c>
      <c r="B18" s="174" t="s">
        <v>316</v>
      </c>
      <c r="C18" s="256">
        <v>12.30338534</v>
      </c>
      <c r="D18" s="256">
        <v>12.381313134000001</v>
      </c>
      <c r="E18" s="256">
        <v>12.370948206</v>
      </c>
      <c r="F18" s="256">
        <v>12.802033721999999</v>
      </c>
      <c r="G18" s="256">
        <v>13.236619096</v>
      </c>
      <c r="H18" s="256">
        <v>13.374479416</v>
      </c>
      <c r="I18" s="256">
        <v>13.415466637</v>
      </c>
      <c r="J18" s="256">
        <v>13.53627977</v>
      </c>
      <c r="K18" s="256">
        <v>13.406347950000001</v>
      </c>
      <c r="L18" s="256">
        <v>13.074193688999999</v>
      </c>
      <c r="M18" s="256">
        <v>13.134522965</v>
      </c>
      <c r="N18" s="256">
        <v>12.879716282</v>
      </c>
      <c r="O18" s="256">
        <v>12.803655885</v>
      </c>
      <c r="P18" s="256">
        <v>12.771567168000001</v>
      </c>
      <c r="Q18" s="256">
        <v>12.771968434</v>
      </c>
      <c r="R18" s="256">
        <v>12.6069563</v>
      </c>
      <c r="S18" s="256">
        <v>13.005190280000001</v>
      </c>
      <c r="T18" s="256">
        <v>13.288303991999999</v>
      </c>
      <c r="U18" s="256">
        <v>13.314129382000001</v>
      </c>
      <c r="V18" s="256">
        <v>13.408633093000001</v>
      </c>
      <c r="W18" s="256">
        <v>13.26660697</v>
      </c>
      <c r="X18" s="256">
        <v>12.884982441</v>
      </c>
      <c r="Y18" s="256">
        <v>12.906352454</v>
      </c>
      <c r="Z18" s="256">
        <v>12.688019928999999</v>
      </c>
      <c r="AA18" s="256">
        <v>12.448391284</v>
      </c>
      <c r="AB18" s="256">
        <v>12.200890824</v>
      </c>
      <c r="AC18" s="256">
        <v>11.984033015</v>
      </c>
      <c r="AD18" s="256">
        <v>11.994833324</v>
      </c>
      <c r="AE18" s="256">
        <v>12.300955817</v>
      </c>
      <c r="AF18" s="256">
        <v>12.385441535</v>
      </c>
      <c r="AG18" s="256">
        <v>12.601708993000001</v>
      </c>
      <c r="AH18" s="256">
        <v>12.655264733999999</v>
      </c>
      <c r="AI18" s="256">
        <v>12.519868983</v>
      </c>
      <c r="AJ18" s="256">
        <v>12.641886420000001</v>
      </c>
      <c r="AK18" s="256">
        <v>12.543810684</v>
      </c>
      <c r="AL18" s="256">
        <v>12.321269014</v>
      </c>
      <c r="AM18" s="256">
        <v>12.014055184</v>
      </c>
      <c r="AN18" s="256">
        <v>11.960132064</v>
      </c>
      <c r="AO18" s="256">
        <v>11.755141997000001</v>
      </c>
      <c r="AP18" s="256">
        <v>12.025554832999999</v>
      </c>
      <c r="AQ18" s="256">
        <v>12.506701186000001</v>
      </c>
      <c r="AR18" s="256">
        <v>12.652131692999999</v>
      </c>
      <c r="AS18" s="256">
        <v>12.634916015</v>
      </c>
      <c r="AT18" s="256">
        <v>12.715784665999999</v>
      </c>
      <c r="AU18" s="256">
        <v>12.724650332</v>
      </c>
      <c r="AV18" s="256">
        <v>12.514362568999999</v>
      </c>
      <c r="AW18" s="256">
        <v>12.578914688999999</v>
      </c>
      <c r="AX18" s="256">
        <v>12.155089746</v>
      </c>
      <c r="AY18" s="256">
        <v>12.05927076</v>
      </c>
      <c r="AZ18" s="414">
        <v>12.158443846999999</v>
      </c>
      <c r="BA18" s="414">
        <v>12.072276136999999</v>
      </c>
      <c r="BB18" s="414">
        <v>12.401004226</v>
      </c>
      <c r="BC18" s="414">
        <v>12.687257438</v>
      </c>
      <c r="BD18" s="414">
        <v>12.796807743</v>
      </c>
      <c r="BE18" s="414">
        <v>12.907679451</v>
      </c>
      <c r="BF18" s="414">
        <v>13.001668553</v>
      </c>
      <c r="BG18" s="414">
        <v>13.110376157999999</v>
      </c>
      <c r="BH18" s="414">
        <v>13.058495220999999</v>
      </c>
      <c r="BI18" s="414">
        <v>12.863109045</v>
      </c>
      <c r="BJ18" s="414">
        <v>12.557691955999999</v>
      </c>
      <c r="BK18" s="414">
        <v>12.383213949</v>
      </c>
      <c r="BL18" s="414">
        <v>12.486244041999999</v>
      </c>
      <c r="BM18" s="414">
        <v>12.501609394999999</v>
      </c>
      <c r="BN18" s="414">
        <v>12.823467849</v>
      </c>
      <c r="BO18" s="414">
        <v>13.085448190999999</v>
      </c>
      <c r="BP18" s="414">
        <v>13.17409494</v>
      </c>
      <c r="BQ18" s="414">
        <v>13.227051825</v>
      </c>
      <c r="BR18" s="414">
        <v>13.279102215</v>
      </c>
      <c r="BS18" s="414">
        <v>13.290470267</v>
      </c>
      <c r="BT18" s="414">
        <v>13.22308451</v>
      </c>
      <c r="BU18" s="414">
        <v>13.005042856999999</v>
      </c>
      <c r="BV18" s="414">
        <v>12.721202462999999</v>
      </c>
    </row>
    <row r="19" spans="1:74" ht="11.1" customHeight="1">
      <c r="A19" s="163" t="s">
        <v>345</v>
      </c>
      <c r="B19" s="174" t="s">
        <v>682</v>
      </c>
      <c r="C19" s="256">
        <v>85.270314740000003</v>
      </c>
      <c r="D19" s="256">
        <v>85.817411626999998</v>
      </c>
      <c r="E19" s="256">
        <v>85.935991662999996</v>
      </c>
      <c r="F19" s="256">
        <v>86.241166710000002</v>
      </c>
      <c r="G19" s="256">
        <v>87.278450921000001</v>
      </c>
      <c r="H19" s="256">
        <v>87.493268438000001</v>
      </c>
      <c r="I19" s="256">
        <v>87.893367075</v>
      </c>
      <c r="J19" s="256">
        <v>87.953466460000001</v>
      </c>
      <c r="K19" s="256">
        <v>87.770711125999995</v>
      </c>
      <c r="L19" s="256">
        <v>87.615163656999997</v>
      </c>
      <c r="M19" s="256">
        <v>88.301319082999996</v>
      </c>
      <c r="N19" s="256">
        <v>88.050170499000004</v>
      </c>
      <c r="O19" s="256">
        <v>88.476203226999999</v>
      </c>
      <c r="P19" s="256">
        <v>87.296812470000006</v>
      </c>
      <c r="Q19" s="256">
        <v>86.496862863000004</v>
      </c>
      <c r="R19" s="256">
        <v>86.551651354000001</v>
      </c>
      <c r="S19" s="256">
        <v>86.342405577999997</v>
      </c>
      <c r="T19" s="256">
        <v>87.198358364000001</v>
      </c>
      <c r="U19" s="256">
        <v>87.587198603999994</v>
      </c>
      <c r="V19" s="256">
        <v>88.145760429999996</v>
      </c>
      <c r="W19" s="256">
        <v>87.444138816999995</v>
      </c>
      <c r="X19" s="256">
        <v>87.859897301999993</v>
      </c>
      <c r="Y19" s="256">
        <v>88.898718830999996</v>
      </c>
      <c r="Z19" s="256">
        <v>89.200583860999998</v>
      </c>
      <c r="AA19" s="256">
        <v>89.256447706000003</v>
      </c>
      <c r="AB19" s="256">
        <v>89.746157189000002</v>
      </c>
      <c r="AC19" s="256">
        <v>89.245067129999995</v>
      </c>
      <c r="AD19" s="256">
        <v>89.560392200999999</v>
      </c>
      <c r="AE19" s="256">
        <v>89.210040851000002</v>
      </c>
      <c r="AF19" s="256">
        <v>89.012426765000001</v>
      </c>
      <c r="AG19" s="256">
        <v>89.339710269999998</v>
      </c>
      <c r="AH19" s="256">
        <v>89.478932181999994</v>
      </c>
      <c r="AI19" s="256">
        <v>88.748899859000005</v>
      </c>
      <c r="AJ19" s="256">
        <v>89.450354140000002</v>
      </c>
      <c r="AK19" s="256">
        <v>89.717335478999999</v>
      </c>
      <c r="AL19" s="256">
        <v>89.729207676000001</v>
      </c>
      <c r="AM19" s="256">
        <v>89.011750313999997</v>
      </c>
      <c r="AN19" s="256">
        <v>88.675006460999995</v>
      </c>
      <c r="AO19" s="256">
        <v>88.808831292999997</v>
      </c>
      <c r="AP19" s="256">
        <v>89.763614465000003</v>
      </c>
      <c r="AQ19" s="256">
        <v>90.001090968</v>
      </c>
      <c r="AR19" s="256">
        <v>89.869471930000003</v>
      </c>
      <c r="AS19" s="256">
        <v>90.765328265999997</v>
      </c>
      <c r="AT19" s="256">
        <v>90.593955339000004</v>
      </c>
      <c r="AU19" s="256">
        <v>90.402911704000005</v>
      </c>
      <c r="AV19" s="256">
        <v>90.544115868999995</v>
      </c>
      <c r="AW19" s="256">
        <v>90.558554267999995</v>
      </c>
      <c r="AX19" s="256">
        <v>90.322735769000005</v>
      </c>
      <c r="AY19" s="256">
        <v>90.135146648000003</v>
      </c>
      <c r="AZ19" s="414">
        <v>90.690478213999995</v>
      </c>
      <c r="BA19" s="414">
        <v>90.814310501999998</v>
      </c>
      <c r="BB19" s="414">
        <v>91.468339630000003</v>
      </c>
      <c r="BC19" s="414">
        <v>91.776333688999998</v>
      </c>
      <c r="BD19" s="414">
        <v>91.972411855999994</v>
      </c>
      <c r="BE19" s="414">
        <v>92.293556533</v>
      </c>
      <c r="BF19" s="414">
        <v>92.607322839000005</v>
      </c>
      <c r="BG19" s="414">
        <v>92.850368877999998</v>
      </c>
      <c r="BH19" s="414">
        <v>91.758363509000006</v>
      </c>
      <c r="BI19" s="414">
        <v>91.891304996000002</v>
      </c>
      <c r="BJ19" s="414">
        <v>91.869816994999994</v>
      </c>
      <c r="BK19" s="414">
        <v>91.657216355000003</v>
      </c>
      <c r="BL19" s="414">
        <v>92.053909454000006</v>
      </c>
      <c r="BM19" s="414">
        <v>92.256208782000002</v>
      </c>
      <c r="BN19" s="414">
        <v>92.648675007999998</v>
      </c>
      <c r="BO19" s="414">
        <v>92.966516522999996</v>
      </c>
      <c r="BP19" s="414">
        <v>93.165391587000002</v>
      </c>
      <c r="BQ19" s="414">
        <v>93.485536436999993</v>
      </c>
      <c r="BR19" s="414">
        <v>93.791657537999995</v>
      </c>
      <c r="BS19" s="414">
        <v>94.031105062999998</v>
      </c>
      <c r="BT19" s="414">
        <v>93.498962543999994</v>
      </c>
      <c r="BU19" s="414">
        <v>93.533571620999993</v>
      </c>
      <c r="BV19" s="414">
        <v>93.415188971000006</v>
      </c>
    </row>
    <row r="20" spans="1:74" ht="11.1" customHeight="1">
      <c r="B20" s="174"/>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414"/>
      <c r="BA20" s="414"/>
      <c r="BB20" s="414"/>
      <c r="BC20" s="414"/>
      <c r="BD20" s="414"/>
      <c r="BE20" s="414"/>
      <c r="BF20" s="414"/>
      <c r="BG20" s="414"/>
      <c r="BH20" s="414"/>
      <c r="BI20" s="414"/>
      <c r="BJ20" s="414"/>
      <c r="BK20" s="414"/>
      <c r="BL20" s="414"/>
      <c r="BM20" s="414"/>
      <c r="BN20" s="414"/>
      <c r="BO20" s="414"/>
      <c r="BP20" s="414"/>
      <c r="BQ20" s="414"/>
      <c r="BR20" s="414"/>
      <c r="BS20" s="414"/>
      <c r="BT20" s="414"/>
      <c r="BU20" s="414"/>
      <c r="BV20" s="414"/>
    </row>
    <row r="21" spans="1:74" ht="11.1" customHeight="1">
      <c r="A21" s="163" t="s">
        <v>557</v>
      </c>
      <c r="B21" s="174" t="s">
        <v>683</v>
      </c>
      <c r="C21" s="256">
        <v>50.811382711999997</v>
      </c>
      <c r="D21" s="256">
        <v>51.255707027</v>
      </c>
      <c r="E21" s="256">
        <v>51.428855609999999</v>
      </c>
      <c r="F21" s="256">
        <v>51.729371901</v>
      </c>
      <c r="G21" s="256">
        <v>52.391658063000001</v>
      </c>
      <c r="H21" s="256">
        <v>51.918301092999997</v>
      </c>
      <c r="I21" s="256">
        <v>52.214231056000003</v>
      </c>
      <c r="J21" s="256">
        <v>52.178869962999997</v>
      </c>
      <c r="K21" s="256">
        <v>52.288914159999997</v>
      </c>
      <c r="L21" s="256">
        <v>52.545442043000001</v>
      </c>
      <c r="M21" s="256">
        <v>52.914597174999997</v>
      </c>
      <c r="N21" s="256">
        <v>52.629509955000003</v>
      </c>
      <c r="O21" s="256">
        <v>52.425115175999998</v>
      </c>
      <c r="P21" s="256">
        <v>51.653634201999999</v>
      </c>
      <c r="Q21" s="256">
        <v>52.143480426000004</v>
      </c>
      <c r="R21" s="256">
        <v>52.067708637000003</v>
      </c>
      <c r="S21" s="256">
        <v>51.822272065</v>
      </c>
      <c r="T21" s="256">
        <v>52.034494766000002</v>
      </c>
      <c r="U21" s="256">
        <v>52.180920024999999</v>
      </c>
      <c r="V21" s="256">
        <v>52.606823607000003</v>
      </c>
      <c r="W21" s="256">
        <v>51.841210476999997</v>
      </c>
      <c r="X21" s="256">
        <v>52.547635923000001</v>
      </c>
      <c r="Y21" s="256">
        <v>52.739866661000001</v>
      </c>
      <c r="Z21" s="256">
        <v>52.979121282000001</v>
      </c>
      <c r="AA21" s="256">
        <v>52.697516559999997</v>
      </c>
      <c r="AB21" s="256">
        <v>52.819979042999996</v>
      </c>
      <c r="AC21" s="256">
        <v>52.297390984000003</v>
      </c>
      <c r="AD21" s="256">
        <v>52.356688054000003</v>
      </c>
      <c r="AE21" s="256">
        <v>52.398871704999998</v>
      </c>
      <c r="AF21" s="256">
        <v>52.088420618999997</v>
      </c>
      <c r="AG21" s="256">
        <v>52.517418124000002</v>
      </c>
      <c r="AH21" s="256">
        <v>52.435589036000003</v>
      </c>
      <c r="AI21" s="256">
        <v>52.019122713000002</v>
      </c>
      <c r="AJ21" s="256">
        <v>53.207158993999997</v>
      </c>
      <c r="AK21" s="256">
        <v>53.671690333000001</v>
      </c>
      <c r="AL21" s="256">
        <v>53.822512529999997</v>
      </c>
      <c r="AM21" s="256">
        <v>53.196380167999997</v>
      </c>
      <c r="AN21" s="256">
        <v>52.945305314999999</v>
      </c>
      <c r="AO21" s="256">
        <v>52.979271146999999</v>
      </c>
      <c r="AP21" s="256">
        <v>53.422557318999999</v>
      </c>
      <c r="AQ21" s="256">
        <v>53.509252822000001</v>
      </c>
      <c r="AR21" s="256">
        <v>53.720100784000003</v>
      </c>
      <c r="AS21" s="256">
        <v>54.389705120000002</v>
      </c>
      <c r="AT21" s="256">
        <v>54.279055192999998</v>
      </c>
      <c r="AU21" s="256">
        <v>54.899536558000001</v>
      </c>
      <c r="AV21" s="256">
        <v>55.052978723000003</v>
      </c>
      <c r="AW21" s="256">
        <v>55.355609233000003</v>
      </c>
      <c r="AX21" s="256">
        <v>55.073080834999999</v>
      </c>
      <c r="AY21" s="256">
        <v>54.690655368999998</v>
      </c>
      <c r="AZ21" s="414">
        <v>55.047946605999996</v>
      </c>
      <c r="BA21" s="414">
        <v>55.200125256</v>
      </c>
      <c r="BB21" s="414">
        <v>55.512601752999998</v>
      </c>
      <c r="BC21" s="414">
        <v>55.776225701999998</v>
      </c>
      <c r="BD21" s="414">
        <v>55.923970144999998</v>
      </c>
      <c r="BE21" s="414">
        <v>56.201561470000001</v>
      </c>
      <c r="BF21" s="414">
        <v>56.476889776999997</v>
      </c>
      <c r="BG21" s="414">
        <v>56.636265637000001</v>
      </c>
      <c r="BH21" s="414">
        <v>56.653600410000003</v>
      </c>
      <c r="BI21" s="414">
        <v>56.700069378999999</v>
      </c>
      <c r="BJ21" s="414">
        <v>56.593801538999998</v>
      </c>
      <c r="BK21" s="414">
        <v>56.288645248000002</v>
      </c>
      <c r="BL21" s="414">
        <v>56.627057256000001</v>
      </c>
      <c r="BM21" s="414">
        <v>56.740481113000001</v>
      </c>
      <c r="BN21" s="414">
        <v>57.151600926</v>
      </c>
      <c r="BO21" s="414">
        <v>57.372912923999998</v>
      </c>
      <c r="BP21" s="414">
        <v>57.476386572000003</v>
      </c>
      <c r="BQ21" s="414">
        <v>57.707135532000002</v>
      </c>
      <c r="BR21" s="414">
        <v>57.920828798000002</v>
      </c>
      <c r="BS21" s="414">
        <v>58.066092392000002</v>
      </c>
      <c r="BT21" s="414">
        <v>58.150789355999997</v>
      </c>
      <c r="BU21" s="414">
        <v>58.093935881999997</v>
      </c>
      <c r="BV21" s="414">
        <v>57.896527753000001</v>
      </c>
    </row>
    <row r="22" spans="1:74" ht="11.1" customHeight="1">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4"/>
      <c r="AZ22" s="500"/>
      <c r="BA22" s="500"/>
      <c r="BB22" s="500"/>
      <c r="BC22" s="500"/>
      <c r="BD22" s="500"/>
      <c r="BE22" s="500"/>
      <c r="BF22" s="500"/>
      <c r="BG22" s="500"/>
      <c r="BH22" s="500"/>
      <c r="BI22" s="500"/>
      <c r="BJ22" s="500"/>
      <c r="BK22" s="415"/>
      <c r="BL22" s="415"/>
      <c r="BM22" s="415"/>
      <c r="BN22" s="415"/>
      <c r="BO22" s="415"/>
      <c r="BP22" s="415"/>
      <c r="BQ22" s="415"/>
      <c r="BR22" s="415"/>
      <c r="BS22" s="415"/>
      <c r="BT22" s="415"/>
      <c r="BU22" s="415"/>
      <c r="BV22" s="415"/>
    </row>
    <row r="23" spans="1:74" ht="11.1" customHeight="1">
      <c r="B23" s="258" t="s">
        <v>1221</v>
      </c>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6"/>
      <c r="AV23" s="256"/>
      <c r="AW23" s="256"/>
      <c r="AX23" s="256"/>
      <c r="AY23" s="256"/>
      <c r="AZ23" s="414"/>
      <c r="BA23" s="414"/>
      <c r="BB23" s="414"/>
      <c r="BC23" s="414"/>
      <c r="BD23" s="414"/>
      <c r="BE23" s="414"/>
      <c r="BF23" s="414"/>
      <c r="BG23" s="414"/>
      <c r="BH23" s="414"/>
      <c r="BI23" s="414"/>
      <c r="BJ23" s="414"/>
      <c r="BK23" s="414"/>
      <c r="BL23" s="414"/>
      <c r="BM23" s="414"/>
      <c r="BN23" s="414"/>
      <c r="BO23" s="414"/>
      <c r="BP23" s="414"/>
      <c r="BQ23" s="414"/>
      <c r="BR23" s="414"/>
      <c r="BS23" s="414"/>
      <c r="BT23" s="414"/>
      <c r="BU23" s="414"/>
      <c r="BV23" s="414"/>
    </row>
    <row r="24" spans="1:74" ht="11.1" customHeight="1">
      <c r="A24" s="163" t="s">
        <v>325</v>
      </c>
      <c r="B24" s="174" t="s">
        <v>281</v>
      </c>
      <c r="C24" s="256">
        <v>45.561185399999999</v>
      </c>
      <c r="D24" s="256">
        <v>47.588617999999997</v>
      </c>
      <c r="E24" s="256">
        <v>47.366615899999999</v>
      </c>
      <c r="F24" s="256">
        <v>46.330886399999997</v>
      </c>
      <c r="G24" s="256">
        <v>45.181429999999999</v>
      </c>
      <c r="H24" s="256">
        <v>47.074809500000001</v>
      </c>
      <c r="I24" s="256">
        <v>46.991126100000002</v>
      </c>
      <c r="J24" s="256">
        <v>47.484006100000002</v>
      </c>
      <c r="K24" s="256">
        <v>47.986749099999997</v>
      </c>
      <c r="L24" s="256">
        <v>46.625400800000001</v>
      </c>
      <c r="M24" s="256">
        <v>47.5419275</v>
      </c>
      <c r="N24" s="256">
        <v>48.493459299999998</v>
      </c>
      <c r="O24" s="256">
        <v>46.038137200000001</v>
      </c>
      <c r="P24" s="256">
        <v>47.6906702</v>
      </c>
      <c r="Q24" s="256">
        <v>47.030888500000003</v>
      </c>
      <c r="R24" s="256">
        <v>44.953515000000003</v>
      </c>
      <c r="S24" s="256">
        <v>44.651443800000003</v>
      </c>
      <c r="T24" s="256">
        <v>46.259744599999998</v>
      </c>
      <c r="U24" s="256">
        <v>46.089942299999997</v>
      </c>
      <c r="V24" s="256">
        <v>47.549788999999997</v>
      </c>
      <c r="W24" s="256">
        <v>46.853425100000003</v>
      </c>
      <c r="X24" s="256">
        <v>46.070604299999999</v>
      </c>
      <c r="Y24" s="256">
        <v>46.601004699999997</v>
      </c>
      <c r="Z24" s="256">
        <v>47.0389956</v>
      </c>
      <c r="AA24" s="256">
        <v>45.137576500000002</v>
      </c>
      <c r="AB24" s="256">
        <v>47.648850799999998</v>
      </c>
      <c r="AC24" s="256">
        <v>45.789053899999999</v>
      </c>
      <c r="AD24" s="256">
        <v>44.760566400000002</v>
      </c>
      <c r="AE24" s="256">
        <v>45.504675900000002</v>
      </c>
      <c r="AF24" s="256">
        <v>46.020638099999999</v>
      </c>
      <c r="AG24" s="256">
        <v>45.786573599999997</v>
      </c>
      <c r="AH24" s="256">
        <v>46.594073299999998</v>
      </c>
      <c r="AI24" s="256">
        <v>45.0778441</v>
      </c>
      <c r="AJ24" s="256">
        <v>46.333407000000001</v>
      </c>
      <c r="AK24" s="256">
        <v>46.382764199999997</v>
      </c>
      <c r="AL24" s="256">
        <v>45.862647500000001</v>
      </c>
      <c r="AM24" s="256">
        <v>45.741155673999998</v>
      </c>
      <c r="AN24" s="256">
        <v>46.554058673999997</v>
      </c>
      <c r="AO24" s="256">
        <v>45.126750373999997</v>
      </c>
      <c r="AP24" s="256">
        <v>45.785614174000003</v>
      </c>
      <c r="AQ24" s="256">
        <v>45.278119074000003</v>
      </c>
      <c r="AR24" s="256">
        <v>45.349790974000001</v>
      </c>
      <c r="AS24" s="256">
        <v>46.483698773999997</v>
      </c>
      <c r="AT24" s="256">
        <v>46.364020173999997</v>
      </c>
      <c r="AU24" s="256">
        <v>45.821090873999999</v>
      </c>
      <c r="AV24" s="256">
        <v>46.363233802000003</v>
      </c>
      <c r="AW24" s="256">
        <v>46.785755321000003</v>
      </c>
      <c r="AX24" s="256">
        <v>46.640351025999998</v>
      </c>
      <c r="AY24" s="256">
        <v>46.097096757999999</v>
      </c>
      <c r="AZ24" s="414">
        <v>47.060458799999999</v>
      </c>
      <c r="BA24" s="414">
        <v>46.352608545000002</v>
      </c>
      <c r="BB24" s="414">
        <v>45.167259856999998</v>
      </c>
      <c r="BC24" s="414">
        <v>44.615474990999999</v>
      </c>
      <c r="BD24" s="414">
        <v>45.687017767999997</v>
      </c>
      <c r="BE24" s="414">
        <v>45.802048208000002</v>
      </c>
      <c r="BF24" s="414">
        <v>45.906102308999998</v>
      </c>
      <c r="BG24" s="414">
        <v>46.124428450000003</v>
      </c>
      <c r="BH24" s="414">
        <v>46.201910134999999</v>
      </c>
      <c r="BI24" s="414">
        <v>46.280994333999999</v>
      </c>
      <c r="BJ24" s="414">
        <v>46.826584580000002</v>
      </c>
      <c r="BK24" s="414">
        <v>45.994132419000003</v>
      </c>
      <c r="BL24" s="414">
        <v>47.062334728000003</v>
      </c>
      <c r="BM24" s="414">
        <v>46.354007686999999</v>
      </c>
      <c r="BN24" s="414">
        <v>45.200490148999997</v>
      </c>
      <c r="BO24" s="414">
        <v>44.660842408000001</v>
      </c>
      <c r="BP24" s="414">
        <v>45.724484390000001</v>
      </c>
      <c r="BQ24" s="414">
        <v>45.850493669999999</v>
      </c>
      <c r="BR24" s="414">
        <v>45.971561786999999</v>
      </c>
      <c r="BS24" s="414">
        <v>46.176107952999999</v>
      </c>
      <c r="BT24" s="414">
        <v>46.254389457000002</v>
      </c>
      <c r="BU24" s="414">
        <v>46.309600158000002</v>
      </c>
      <c r="BV24" s="414">
        <v>46.793103803999998</v>
      </c>
    </row>
    <row r="25" spans="1:74" ht="11.1" customHeight="1">
      <c r="A25" s="163" t="s">
        <v>319</v>
      </c>
      <c r="B25" s="174" t="s">
        <v>282</v>
      </c>
      <c r="C25" s="256">
        <v>18.651681</v>
      </c>
      <c r="D25" s="256">
        <v>18.849602999999998</v>
      </c>
      <c r="E25" s="256">
        <v>19.099453</v>
      </c>
      <c r="F25" s="256">
        <v>19.043568</v>
      </c>
      <c r="G25" s="256">
        <v>18.865917</v>
      </c>
      <c r="H25" s="256">
        <v>19.536541</v>
      </c>
      <c r="I25" s="256">
        <v>19.318601000000001</v>
      </c>
      <c r="J25" s="256">
        <v>19.661814</v>
      </c>
      <c r="K25" s="256">
        <v>19.438476000000001</v>
      </c>
      <c r="L25" s="256">
        <v>18.973896</v>
      </c>
      <c r="M25" s="256">
        <v>18.977066000000001</v>
      </c>
      <c r="N25" s="256">
        <v>19.721678000000001</v>
      </c>
      <c r="O25" s="256">
        <v>18.910806000000001</v>
      </c>
      <c r="P25" s="256">
        <v>18.808622</v>
      </c>
      <c r="Q25" s="256">
        <v>19.234014999999999</v>
      </c>
      <c r="R25" s="256">
        <v>18.588099</v>
      </c>
      <c r="S25" s="256">
        <v>18.419913999999999</v>
      </c>
      <c r="T25" s="256">
        <v>19.181495000000002</v>
      </c>
      <c r="U25" s="256">
        <v>18.70532</v>
      </c>
      <c r="V25" s="256">
        <v>19.348822999999999</v>
      </c>
      <c r="W25" s="256">
        <v>18.847604</v>
      </c>
      <c r="X25" s="256">
        <v>18.796291</v>
      </c>
      <c r="Y25" s="256">
        <v>19.018877</v>
      </c>
      <c r="Z25" s="256">
        <v>18.721264000000001</v>
      </c>
      <c r="AA25" s="256">
        <v>18.303673</v>
      </c>
      <c r="AB25" s="256">
        <v>18.643384999999999</v>
      </c>
      <c r="AC25" s="256">
        <v>18.163796000000001</v>
      </c>
      <c r="AD25" s="256">
        <v>18.210681999999998</v>
      </c>
      <c r="AE25" s="256">
        <v>18.589096999999999</v>
      </c>
      <c r="AF25" s="256">
        <v>18.857130999999999</v>
      </c>
      <c r="AG25" s="256">
        <v>18.515346000000001</v>
      </c>
      <c r="AH25" s="256">
        <v>19.155595000000002</v>
      </c>
      <c r="AI25" s="256">
        <v>18.091781000000001</v>
      </c>
      <c r="AJ25" s="256">
        <v>18.705068000000001</v>
      </c>
      <c r="AK25" s="256">
        <v>18.527753000000001</v>
      </c>
      <c r="AL25" s="256">
        <v>18.120199</v>
      </c>
      <c r="AM25" s="256">
        <v>18.645878</v>
      </c>
      <c r="AN25" s="256">
        <v>18.658504000000001</v>
      </c>
      <c r="AO25" s="256">
        <v>18.476265999999999</v>
      </c>
      <c r="AP25" s="256">
        <v>18.553032000000002</v>
      </c>
      <c r="AQ25" s="256">
        <v>18.550664000000001</v>
      </c>
      <c r="AR25" s="256">
        <v>18.724205000000001</v>
      </c>
      <c r="AS25" s="256">
        <v>19.045905999999999</v>
      </c>
      <c r="AT25" s="256">
        <v>19.090852999999999</v>
      </c>
      <c r="AU25" s="256">
        <v>19.116081999999999</v>
      </c>
      <c r="AV25" s="256">
        <v>19.27251</v>
      </c>
      <c r="AW25" s="256">
        <v>19.412953999999999</v>
      </c>
      <c r="AX25" s="256">
        <v>18.926601987000002</v>
      </c>
      <c r="AY25" s="256">
        <v>18.832025528999999</v>
      </c>
      <c r="AZ25" s="414">
        <v>18.86872</v>
      </c>
      <c r="BA25" s="414">
        <v>18.75788</v>
      </c>
      <c r="BB25" s="414">
        <v>18.640720000000002</v>
      </c>
      <c r="BC25" s="414">
        <v>18.677779999999998</v>
      </c>
      <c r="BD25" s="414">
        <v>19.051690000000001</v>
      </c>
      <c r="BE25" s="414">
        <v>19.031980000000001</v>
      </c>
      <c r="BF25" s="414">
        <v>19.284040000000001</v>
      </c>
      <c r="BG25" s="414">
        <v>18.827629999999999</v>
      </c>
      <c r="BH25" s="414">
        <v>18.962959999999999</v>
      </c>
      <c r="BI25" s="414">
        <v>18.859069999999999</v>
      </c>
      <c r="BJ25" s="414">
        <v>19.090170000000001</v>
      </c>
      <c r="BK25" s="414">
        <v>18.796600000000002</v>
      </c>
      <c r="BL25" s="414">
        <v>18.9407</v>
      </c>
      <c r="BM25" s="414">
        <v>18.815719999999999</v>
      </c>
      <c r="BN25" s="414">
        <v>18.718699999999998</v>
      </c>
      <c r="BO25" s="414">
        <v>18.748139999999999</v>
      </c>
      <c r="BP25" s="414">
        <v>19.121949999999998</v>
      </c>
      <c r="BQ25" s="414">
        <v>19.121659999999999</v>
      </c>
      <c r="BR25" s="414">
        <v>19.380279999999999</v>
      </c>
      <c r="BS25" s="414">
        <v>18.90945</v>
      </c>
      <c r="BT25" s="414">
        <v>19.05134</v>
      </c>
      <c r="BU25" s="414">
        <v>18.93336</v>
      </c>
      <c r="BV25" s="414">
        <v>19.122219999999999</v>
      </c>
    </row>
    <row r="26" spans="1:74" ht="11.1" customHeight="1">
      <c r="A26" s="163" t="s">
        <v>320</v>
      </c>
      <c r="B26" s="174" t="s">
        <v>307</v>
      </c>
      <c r="C26" s="256">
        <v>0.28951179999999999</v>
      </c>
      <c r="D26" s="256">
        <v>0.28951179999999999</v>
      </c>
      <c r="E26" s="256">
        <v>0.28951179999999999</v>
      </c>
      <c r="F26" s="256">
        <v>0.28951179999999999</v>
      </c>
      <c r="G26" s="256">
        <v>0.28951179999999999</v>
      </c>
      <c r="H26" s="256">
        <v>0.28951179999999999</v>
      </c>
      <c r="I26" s="256">
        <v>0.28951179999999999</v>
      </c>
      <c r="J26" s="256">
        <v>0.28951179999999999</v>
      </c>
      <c r="K26" s="256">
        <v>0.28951179999999999</v>
      </c>
      <c r="L26" s="256">
        <v>0.28951179999999999</v>
      </c>
      <c r="M26" s="256">
        <v>0.28951179999999999</v>
      </c>
      <c r="N26" s="256">
        <v>0.28951179999999999</v>
      </c>
      <c r="O26" s="256">
        <v>0.28999999999999998</v>
      </c>
      <c r="P26" s="256">
        <v>0.28999999999999998</v>
      </c>
      <c r="Q26" s="256">
        <v>0.28999999999999998</v>
      </c>
      <c r="R26" s="256">
        <v>0.28999999999999998</v>
      </c>
      <c r="S26" s="256">
        <v>0.28999999999999998</v>
      </c>
      <c r="T26" s="256">
        <v>0.28999999999999998</v>
      </c>
      <c r="U26" s="256">
        <v>0.28999999999999998</v>
      </c>
      <c r="V26" s="256">
        <v>0.28999999999999998</v>
      </c>
      <c r="W26" s="256">
        <v>0.28999999999999998</v>
      </c>
      <c r="X26" s="256">
        <v>0.28999999999999998</v>
      </c>
      <c r="Y26" s="256">
        <v>0.28999999999999998</v>
      </c>
      <c r="Z26" s="256">
        <v>0.28999999999999998</v>
      </c>
      <c r="AA26" s="256">
        <v>0.30507240000000002</v>
      </c>
      <c r="AB26" s="256">
        <v>0.30507240000000002</v>
      </c>
      <c r="AC26" s="256">
        <v>0.30507240000000002</v>
      </c>
      <c r="AD26" s="256">
        <v>0.30507240000000002</v>
      </c>
      <c r="AE26" s="256">
        <v>0.30507240000000002</v>
      </c>
      <c r="AF26" s="256">
        <v>0.30507240000000002</v>
      </c>
      <c r="AG26" s="256">
        <v>0.30507240000000002</v>
      </c>
      <c r="AH26" s="256">
        <v>0.30507240000000002</v>
      </c>
      <c r="AI26" s="256">
        <v>0.30507240000000002</v>
      </c>
      <c r="AJ26" s="256">
        <v>0.30507240000000002</v>
      </c>
      <c r="AK26" s="256">
        <v>0.30507240000000002</v>
      </c>
      <c r="AL26" s="256">
        <v>0.30507240000000002</v>
      </c>
      <c r="AM26" s="256">
        <v>0.32206057399999999</v>
      </c>
      <c r="AN26" s="256">
        <v>0.32206057399999999</v>
      </c>
      <c r="AO26" s="256">
        <v>0.32206057399999999</v>
      </c>
      <c r="AP26" s="256">
        <v>0.32206057399999999</v>
      </c>
      <c r="AQ26" s="256">
        <v>0.32206057399999999</v>
      </c>
      <c r="AR26" s="256">
        <v>0.32206057399999999</v>
      </c>
      <c r="AS26" s="256">
        <v>0.32206057399999999</v>
      </c>
      <c r="AT26" s="256">
        <v>0.32206057399999999</v>
      </c>
      <c r="AU26" s="256">
        <v>0.32206057399999999</v>
      </c>
      <c r="AV26" s="256">
        <v>0.32206057399999999</v>
      </c>
      <c r="AW26" s="256">
        <v>0.32206057399999999</v>
      </c>
      <c r="AX26" s="256">
        <v>0.32206057399999999</v>
      </c>
      <c r="AY26" s="256">
        <v>0.34171474000000002</v>
      </c>
      <c r="AZ26" s="414">
        <v>0.34171474000000002</v>
      </c>
      <c r="BA26" s="414">
        <v>0.34171474000000002</v>
      </c>
      <c r="BB26" s="414">
        <v>0.34171474000000002</v>
      </c>
      <c r="BC26" s="414">
        <v>0.34171474000000002</v>
      </c>
      <c r="BD26" s="414">
        <v>0.34171474000000002</v>
      </c>
      <c r="BE26" s="414">
        <v>0.34171474000000002</v>
      </c>
      <c r="BF26" s="414">
        <v>0.34171474000000002</v>
      </c>
      <c r="BG26" s="414">
        <v>0.34171474000000002</v>
      </c>
      <c r="BH26" s="414">
        <v>0.34171474000000002</v>
      </c>
      <c r="BI26" s="414">
        <v>0.34171474000000002</v>
      </c>
      <c r="BJ26" s="414">
        <v>0.34171474000000002</v>
      </c>
      <c r="BK26" s="414">
        <v>0.36323913899999999</v>
      </c>
      <c r="BL26" s="414">
        <v>0.36323913899999999</v>
      </c>
      <c r="BM26" s="414">
        <v>0.36323913899999999</v>
      </c>
      <c r="BN26" s="414">
        <v>0.36323913899999999</v>
      </c>
      <c r="BO26" s="414">
        <v>0.36323913899999999</v>
      </c>
      <c r="BP26" s="414">
        <v>0.36323913899999999</v>
      </c>
      <c r="BQ26" s="414">
        <v>0.36323913899999999</v>
      </c>
      <c r="BR26" s="414">
        <v>0.36323913899999999</v>
      </c>
      <c r="BS26" s="414">
        <v>0.36323913899999999</v>
      </c>
      <c r="BT26" s="414">
        <v>0.36323913899999999</v>
      </c>
      <c r="BU26" s="414">
        <v>0.36323913899999999</v>
      </c>
      <c r="BV26" s="414">
        <v>0.36323913899999999</v>
      </c>
    </row>
    <row r="27" spans="1:74" ht="11.1" customHeight="1">
      <c r="A27" s="163" t="s">
        <v>321</v>
      </c>
      <c r="B27" s="174" t="s">
        <v>308</v>
      </c>
      <c r="C27" s="256">
        <v>2.1352258000000002</v>
      </c>
      <c r="D27" s="256">
        <v>2.2637499999999999</v>
      </c>
      <c r="E27" s="256">
        <v>2.1558065000000002</v>
      </c>
      <c r="F27" s="256">
        <v>2.1866333</v>
      </c>
      <c r="G27" s="256">
        <v>2.2091935</v>
      </c>
      <c r="H27" s="256">
        <v>2.3534999999999999</v>
      </c>
      <c r="I27" s="256">
        <v>2.2114194</v>
      </c>
      <c r="J27" s="256">
        <v>2.3845806000000001</v>
      </c>
      <c r="K27" s="256">
        <v>2.3318333</v>
      </c>
      <c r="L27" s="256">
        <v>2.2562902999999999</v>
      </c>
      <c r="M27" s="256">
        <v>2.3241667000000001</v>
      </c>
      <c r="N27" s="256">
        <v>2.3670968000000001</v>
      </c>
      <c r="O27" s="256">
        <v>2.2318064999999998</v>
      </c>
      <c r="P27" s="256">
        <v>2.2898214000000001</v>
      </c>
      <c r="Q27" s="256">
        <v>2.3673871000000002</v>
      </c>
      <c r="R27" s="256">
        <v>2.1206667000000001</v>
      </c>
      <c r="S27" s="256">
        <v>2.1611612999999998</v>
      </c>
      <c r="T27" s="256">
        <v>2.3167667000000001</v>
      </c>
      <c r="U27" s="256">
        <v>2.2980645000000002</v>
      </c>
      <c r="V27" s="256">
        <v>2.4329032000000002</v>
      </c>
      <c r="W27" s="256">
        <v>2.2780667000000001</v>
      </c>
      <c r="X27" s="256">
        <v>2.1672581000000002</v>
      </c>
      <c r="Y27" s="256">
        <v>2.2523</v>
      </c>
      <c r="Z27" s="256">
        <v>2.2754838999999998</v>
      </c>
      <c r="AA27" s="256">
        <v>2.1159032</v>
      </c>
      <c r="AB27" s="256">
        <v>2.1931113999999998</v>
      </c>
      <c r="AC27" s="256">
        <v>2.2461145</v>
      </c>
      <c r="AD27" s="256">
        <v>2.1706333</v>
      </c>
      <c r="AE27" s="256">
        <v>2.3121510000000001</v>
      </c>
      <c r="AF27" s="256">
        <v>2.1883222999999998</v>
      </c>
      <c r="AG27" s="256">
        <v>2.3004516000000002</v>
      </c>
      <c r="AH27" s="256">
        <v>2.4295144999999998</v>
      </c>
      <c r="AI27" s="256">
        <v>2.2847179999999998</v>
      </c>
      <c r="AJ27" s="256">
        <v>2.3136128999999999</v>
      </c>
      <c r="AK27" s="256">
        <v>2.4561350000000002</v>
      </c>
      <c r="AL27" s="256">
        <v>2.3523032000000001</v>
      </c>
      <c r="AM27" s="256">
        <v>2.3098709999999998</v>
      </c>
      <c r="AN27" s="256">
        <v>2.2872143</v>
      </c>
      <c r="AO27" s="256">
        <v>2.2560323000000002</v>
      </c>
      <c r="AP27" s="256">
        <v>2.2660836999999998</v>
      </c>
      <c r="AQ27" s="256">
        <v>2.3451284000000001</v>
      </c>
      <c r="AR27" s="256">
        <v>2.3209852999999998</v>
      </c>
      <c r="AS27" s="256">
        <v>2.2738931999999998</v>
      </c>
      <c r="AT27" s="256">
        <v>2.2960012999999999</v>
      </c>
      <c r="AU27" s="256">
        <v>2.3146667000000001</v>
      </c>
      <c r="AV27" s="256">
        <v>2.2370000000000001</v>
      </c>
      <c r="AW27" s="256">
        <v>2.4340627709999998</v>
      </c>
      <c r="AX27" s="256">
        <v>2.4044175970000001</v>
      </c>
      <c r="AY27" s="256">
        <v>2.279355781</v>
      </c>
      <c r="AZ27" s="414">
        <v>2.3820665139999999</v>
      </c>
      <c r="BA27" s="414">
        <v>2.3041356340000001</v>
      </c>
      <c r="BB27" s="414">
        <v>2.1788612060000001</v>
      </c>
      <c r="BC27" s="414">
        <v>2.2556305600000002</v>
      </c>
      <c r="BD27" s="414">
        <v>2.3435757229999998</v>
      </c>
      <c r="BE27" s="414">
        <v>2.3556145169999998</v>
      </c>
      <c r="BF27" s="414">
        <v>2.3943614379999998</v>
      </c>
      <c r="BG27" s="414">
        <v>2.3567752909999999</v>
      </c>
      <c r="BH27" s="414">
        <v>2.3343972220000002</v>
      </c>
      <c r="BI27" s="414">
        <v>2.3728317780000001</v>
      </c>
      <c r="BJ27" s="414">
        <v>2.3439323540000001</v>
      </c>
      <c r="BK27" s="414">
        <v>2.2989620620000002</v>
      </c>
      <c r="BL27" s="414">
        <v>2.4025562790000001</v>
      </c>
      <c r="BM27" s="414">
        <v>2.3239550630000001</v>
      </c>
      <c r="BN27" s="414">
        <v>2.197603065</v>
      </c>
      <c r="BO27" s="414">
        <v>2.2750327640000001</v>
      </c>
      <c r="BP27" s="414">
        <v>2.363734403</v>
      </c>
      <c r="BQ27" s="414">
        <v>2.3758767500000002</v>
      </c>
      <c r="BR27" s="414">
        <v>2.4149569610000001</v>
      </c>
      <c r="BS27" s="414">
        <v>2.3770475090000001</v>
      </c>
      <c r="BT27" s="414">
        <v>2.3544769510000001</v>
      </c>
      <c r="BU27" s="414">
        <v>2.393242109</v>
      </c>
      <c r="BV27" s="414">
        <v>2.3640941020000001</v>
      </c>
    </row>
    <row r="28" spans="1:74" ht="11.1" customHeight="1">
      <c r="A28" s="163" t="s">
        <v>322</v>
      </c>
      <c r="B28" s="174" t="s">
        <v>309</v>
      </c>
      <c r="C28" s="256">
        <v>13.5740134</v>
      </c>
      <c r="D28" s="256">
        <v>14.799013</v>
      </c>
      <c r="E28" s="256">
        <v>14.8700679</v>
      </c>
      <c r="F28" s="256">
        <v>14.3211022</v>
      </c>
      <c r="G28" s="256">
        <v>13.952080799999999</v>
      </c>
      <c r="H28" s="256">
        <v>14.7611901</v>
      </c>
      <c r="I28" s="256">
        <v>14.9665941</v>
      </c>
      <c r="J28" s="256">
        <v>14.6026159</v>
      </c>
      <c r="K28" s="256">
        <v>15.425027999999999</v>
      </c>
      <c r="L28" s="256">
        <v>14.9921221</v>
      </c>
      <c r="M28" s="256">
        <v>15.0692497</v>
      </c>
      <c r="N28" s="256">
        <v>14.6552623</v>
      </c>
      <c r="O28" s="256">
        <v>13.620326499999999</v>
      </c>
      <c r="P28" s="256">
        <v>14.759889299999999</v>
      </c>
      <c r="Q28" s="256">
        <v>14.2484856</v>
      </c>
      <c r="R28" s="256">
        <v>13.9274837</v>
      </c>
      <c r="S28" s="256">
        <v>14.009589999999999</v>
      </c>
      <c r="T28" s="256">
        <v>14.3511524</v>
      </c>
      <c r="U28" s="256">
        <v>14.358906299999999</v>
      </c>
      <c r="V28" s="256">
        <v>14.701719000000001</v>
      </c>
      <c r="W28" s="256">
        <v>14.936508999999999</v>
      </c>
      <c r="X28" s="256">
        <v>14.3407015</v>
      </c>
      <c r="Y28" s="256">
        <v>14.1327336</v>
      </c>
      <c r="Z28" s="256">
        <v>13.6961341</v>
      </c>
      <c r="AA28" s="256">
        <v>12.954156599999999</v>
      </c>
      <c r="AB28" s="256">
        <v>14.444700299999999</v>
      </c>
      <c r="AC28" s="256">
        <v>13.642158200000001</v>
      </c>
      <c r="AD28" s="256">
        <v>13.5826631</v>
      </c>
      <c r="AE28" s="256">
        <v>13.603314599999999</v>
      </c>
      <c r="AF28" s="256">
        <v>14.1180886</v>
      </c>
      <c r="AG28" s="256">
        <v>13.989078599999999</v>
      </c>
      <c r="AH28" s="256">
        <v>13.650264200000001</v>
      </c>
      <c r="AI28" s="256">
        <v>13.7214305</v>
      </c>
      <c r="AJ28" s="256">
        <v>14.1323109</v>
      </c>
      <c r="AK28" s="256">
        <v>13.812810300000001</v>
      </c>
      <c r="AL28" s="256">
        <v>12.977534199999999</v>
      </c>
      <c r="AM28" s="256">
        <v>12.850978100000001</v>
      </c>
      <c r="AN28" s="256">
        <v>13.4315044</v>
      </c>
      <c r="AO28" s="256">
        <v>13.223291</v>
      </c>
      <c r="AP28" s="256">
        <v>13.9714718</v>
      </c>
      <c r="AQ28" s="256">
        <v>13.6635104</v>
      </c>
      <c r="AR28" s="256">
        <v>13.699667</v>
      </c>
      <c r="AS28" s="256">
        <v>14.140655300000001</v>
      </c>
      <c r="AT28" s="256">
        <v>13.8487823</v>
      </c>
      <c r="AU28" s="256">
        <v>13.8834511</v>
      </c>
      <c r="AV28" s="256">
        <v>13.853279704</v>
      </c>
      <c r="AW28" s="256">
        <v>13.368099999</v>
      </c>
      <c r="AX28" s="256">
        <v>13.005545724999999</v>
      </c>
      <c r="AY28" s="256">
        <v>13.202297752</v>
      </c>
      <c r="AZ28" s="414">
        <v>13.646998654000001</v>
      </c>
      <c r="BA28" s="414">
        <v>13.599002317</v>
      </c>
      <c r="BB28" s="414">
        <v>13.187570235999999</v>
      </c>
      <c r="BC28" s="414">
        <v>12.963155794</v>
      </c>
      <c r="BD28" s="414">
        <v>13.435033617</v>
      </c>
      <c r="BE28" s="414">
        <v>13.561172893</v>
      </c>
      <c r="BF28" s="414">
        <v>13.29077844</v>
      </c>
      <c r="BG28" s="414">
        <v>14.06714837</v>
      </c>
      <c r="BH28" s="414">
        <v>13.975058395</v>
      </c>
      <c r="BI28" s="414">
        <v>13.594133303</v>
      </c>
      <c r="BJ28" s="414">
        <v>13.226994116</v>
      </c>
      <c r="BK28" s="414">
        <v>13.146632182999999</v>
      </c>
      <c r="BL28" s="414">
        <v>13.589674165</v>
      </c>
      <c r="BM28" s="414">
        <v>13.548850491</v>
      </c>
      <c r="BN28" s="414">
        <v>13.141643903</v>
      </c>
      <c r="BO28" s="414">
        <v>12.923212848</v>
      </c>
      <c r="BP28" s="414">
        <v>13.390445578</v>
      </c>
      <c r="BQ28" s="414">
        <v>13.510809359</v>
      </c>
      <c r="BR28" s="414">
        <v>13.250579262</v>
      </c>
      <c r="BS28" s="414">
        <v>14.029606190000001</v>
      </c>
      <c r="BT28" s="414">
        <v>13.930602882000001</v>
      </c>
      <c r="BU28" s="414">
        <v>13.546515490999999</v>
      </c>
      <c r="BV28" s="414">
        <v>13.171471142</v>
      </c>
    </row>
    <row r="29" spans="1:74" ht="11.1" customHeight="1">
      <c r="A29" s="163" t="s">
        <v>323</v>
      </c>
      <c r="B29" s="174" t="s">
        <v>310</v>
      </c>
      <c r="C29" s="256">
        <v>4.8603225999999999</v>
      </c>
      <c r="D29" s="256">
        <v>5.0248571000000002</v>
      </c>
      <c r="E29" s="256">
        <v>4.7671612999999997</v>
      </c>
      <c r="F29" s="256">
        <v>4.3730000000000002</v>
      </c>
      <c r="G29" s="256">
        <v>3.8583547999999999</v>
      </c>
      <c r="H29" s="256">
        <v>3.9898332999999999</v>
      </c>
      <c r="I29" s="256">
        <v>4.1805805999999999</v>
      </c>
      <c r="J29" s="256">
        <v>4.3974194000000004</v>
      </c>
      <c r="K29" s="256">
        <v>4.4469333000000004</v>
      </c>
      <c r="L29" s="256">
        <v>4.0422903000000003</v>
      </c>
      <c r="M29" s="256">
        <v>4.5702332999999999</v>
      </c>
      <c r="N29" s="256">
        <v>4.9950967999999998</v>
      </c>
      <c r="O29" s="256">
        <v>4.8517419000000004</v>
      </c>
      <c r="P29" s="256">
        <v>5.0584286000000001</v>
      </c>
      <c r="Q29" s="256">
        <v>4.5516129000000003</v>
      </c>
      <c r="R29" s="256">
        <v>4.0978667</v>
      </c>
      <c r="S29" s="256">
        <v>3.7769677000000001</v>
      </c>
      <c r="T29" s="256">
        <v>3.9427667</v>
      </c>
      <c r="U29" s="256">
        <v>4.2270968</v>
      </c>
      <c r="V29" s="256">
        <v>4.4545805999999999</v>
      </c>
      <c r="W29" s="256">
        <v>4.2927999999999997</v>
      </c>
      <c r="X29" s="256">
        <v>4.4021935000000001</v>
      </c>
      <c r="Y29" s="256">
        <v>4.5921000000000003</v>
      </c>
      <c r="Z29" s="256">
        <v>5.4267418999999997</v>
      </c>
      <c r="AA29" s="256">
        <v>5.1605806000000003</v>
      </c>
      <c r="AB29" s="256">
        <v>5.5471034000000001</v>
      </c>
      <c r="AC29" s="256">
        <v>5.1486451999999998</v>
      </c>
      <c r="AD29" s="256">
        <v>4.3780666999999998</v>
      </c>
      <c r="AE29" s="256">
        <v>4.3706452000000002</v>
      </c>
      <c r="AF29" s="256">
        <v>4.1139000000000001</v>
      </c>
      <c r="AG29" s="256">
        <v>4.3729677000000002</v>
      </c>
      <c r="AH29" s="256">
        <v>4.6305161000000004</v>
      </c>
      <c r="AI29" s="256">
        <v>4.4446332999999996</v>
      </c>
      <c r="AJ29" s="256">
        <v>4.4238065000000004</v>
      </c>
      <c r="AK29" s="256">
        <v>4.6412332999999997</v>
      </c>
      <c r="AL29" s="256">
        <v>5.4942257999999997</v>
      </c>
      <c r="AM29" s="256">
        <v>5.1962580999999997</v>
      </c>
      <c r="AN29" s="256">
        <v>5.3149286</v>
      </c>
      <c r="AO29" s="256">
        <v>4.7604838999999997</v>
      </c>
      <c r="AP29" s="256">
        <v>4.3194667000000004</v>
      </c>
      <c r="AQ29" s="256">
        <v>4.1165161000000001</v>
      </c>
      <c r="AR29" s="256">
        <v>3.8923667000000002</v>
      </c>
      <c r="AS29" s="256">
        <v>4.3895806000000004</v>
      </c>
      <c r="AT29" s="256">
        <v>4.4054194000000004</v>
      </c>
      <c r="AU29" s="256">
        <v>4.1452333000000001</v>
      </c>
      <c r="AV29" s="256">
        <v>4.3229726360000003</v>
      </c>
      <c r="AW29" s="256">
        <v>4.6833975739999998</v>
      </c>
      <c r="AX29" s="256">
        <v>5.2066392309999996</v>
      </c>
      <c r="AY29" s="256">
        <v>4.8925437909999996</v>
      </c>
      <c r="AZ29" s="414">
        <v>5.0990850759999997</v>
      </c>
      <c r="BA29" s="414">
        <v>4.7826000689999999</v>
      </c>
      <c r="BB29" s="414">
        <v>4.4109121130000002</v>
      </c>
      <c r="BC29" s="414">
        <v>3.9352124559999999</v>
      </c>
      <c r="BD29" s="414">
        <v>4.0820929560000003</v>
      </c>
      <c r="BE29" s="414">
        <v>4.1558166190000003</v>
      </c>
      <c r="BF29" s="414">
        <v>4.1690405479999999</v>
      </c>
      <c r="BG29" s="414">
        <v>4.1967415580000003</v>
      </c>
      <c r="BH29" s="414">
        <v>4.1822971869999996</v>
      </c>
      <c r="BI29" s="414">
        <v>4.5111662700000004</v>
      </c>
      <c r="BJ29" s="414">
        <v>5.0151657859999998</v>
      </c>
      <c r="BK29" s="414">
        <v>4.7606907039999999</v>
      </c>
      <c r="BL29" s="414">
        <v>4.9616657420000001</v>
      </c>
      <c r="BM29" s="414">
        <v>4.653709944</v>
      </c>
      <c r="BN29" s="414">
        <v>4.2920389050000001</v>
      </c>
      <c r="BO29" s="414">
        <v>3.8291592589999999</v>
      </c>
      <c r="BP29" s="414">
        <v>3.9720813590000001</v>
      </c>
      <c r="BQ29" s="414">
        <v>4.043818183</v>
      </c>
      <c r="BR29" s="414">
        <v>4.0566857299999999</v>
      </c>
      <c r="BS29" s="414">
        <v>4.0836402029999999</v>
      </c>
      <c r="BT29" s="414">
        <v>4.0695851059999999</v>
      </c>
      <c r="BU29" s="414">
        <v>4.3895912319999999</v>
      </c>
      <c r="BV29" s="414">
        <v>4.8800080609999998</v>
      </c>
    </row>
    <row r="30" spans="1:74" ht="11.1" customHeight="1">
      <c r="A30" s="163" t="s">
        <v>324</v>
      </c>
      <c r="B30" s="174" t="s">
        <v>311</v>
      </c>
      <c r="C30" s="256">
        <v>6.0504308</v>
      </c>
      <c r="D30" s="256">
        <v>6.3618831</v>
      </c>
      <c r="E30" s="256">
        <v>6.1846154000000002</v>
      </c>
      <c r="F30" s="256">
        <v>6.1170711000000004</v>
      </c>
      <c r="G30" s="256">
        <v>6.0063721000000001</v>
      </c>
      <c r="H30" s="256">
        <v>6.1442332999999998</v>
      </c>
      <c r="I30" s="256">
        <v>6.0244191999999996</v>
      </c>
      <c r="J30" s="256">
        <v>6.1480644</v>
      </c>
      <c r="K30" s="256">
        <v>6.0549666999999996</v>
      </c>
      <c r="L30" s="256">
        <v>6.0712903000000003</v>
      </c>
      <c r="M30" s="256">
        <v>6.3117000000000001</v>
      </c>
      <c r="N30" s="256">
        <v>6.4648136000000003</v>
      </c>
      <c r="O30" s="256">
        <v>6.1334562999999998</v>
      </c>
      <c r="P30" s="256">
        <v>6.4839089000000003</v>
      </c>
      <c r="Q30" s="256">
        <v>6.3393879000000002</v>
      </c>
      <c r="R30" s="256">
        <v>5.9293988999999998</v>
      </c>
      <c r="S30" s="256">
        <v>5.9938108000000003</v>
      </c>
      <c r="T30" s="256">
        <v>6.1775637999999997</v>
      </c>
      <c r="U30" s="256">
        <v>6.2105547000000003</v>
      </c>
      <c r="V30" s="256">
        <v>6.3217632000000004</v>
      </c>
      <c r="W30" s="256">
        <v>6.2084453999999996</v>
      </c>
      <c r="X30" s="256">
        <v>6.0741601999999997</v>
      </c>
      <c r="Y30" s="256">
        <v>6.3149940999999998</v>
      </c>
      <c r="Z30" s="256">
        <v>6.6293717000000001</v>
      </c>
      <c r="AA30" s="256">
        <v>6.2981907000000001</v>
      </c>
      <c r="AB30" s="256">
        <v>6.5154782999999998</v>
      </c>
      <c r="AC30" s="256">
        <v>6.2832676000000003</v>
      </c>
      <c r="AD30" s="256">
        <v>6.1134488999999999</v>
      </c>
      <c r="AE30" s="256">
        <v>6.3243957000000002</v>
      </c>
      <c r="AF30" s="256">
        <v>6.4381237999999996</v>
      </c>
      <c r="AG30" s="256">
        <v>6.3036573000000002</v>
      </c>
      <c r="AH30" s="256">
        <v>6.4231110999999999</v>
      </c>
      <c r="AI30" s="256">
        <v>6.2302089</v>
      </c>
      <c r="AJ30" s="256">
        <v>6.4535362999999997</v>
      </c>
      <c r="AK30" s="256">
        <v>6.6397601999999996</v>
      </c>
      <c r="AL30" s="256">
        <v>6.6133129000000004</v>
      </c>
      <c r="AM30" s="256">
        <v>6.4161099000000004</v>
      </c>
      <c r="AN30" s="256">
        <v>6.5398468000000003</v>
      </c>
      <c r="AO30" s="256">
        <v>6.0886165999999999</v>
      </c>
      <c r="AP30" s="256">
        <v>6.3534993999999996</v>
      </c>
      <c r="AQ30" s="256">
        <v>6.2802395999999998</v>
      </c>
      <c r="AR30" s="256">
        <v>6.3905063999999996</v>
      </c>
      <c r="AS30" s="256">
        <v>6.3116031000000001</v>
      </c>
      <c r="AT30" s="256">
        <v>6.4009036000000004</v>
      </c>
      <c r="AU30" s="256">
        <v>6.0395972000000002</v>
      </c>
      <c r="AV30" s="256">
        <v>6.3554108879999998</v>
      </c>
      <c r="AW30" s="256">
        <v>6.5651804030000003</v>
      </c>
      <c r="AX30" s="256">
        <v>6.7750859119999998</v>
      </c>
      <c r="AY30" s="256">
        <v>6.5491591649999998</v>
      </c>
      <c r="AZ30" s="414">
        <v>6.7218738159999996</v>
      </c>
      <c r="BA30" s="414">
        <v>6.5672757849999996</v>
      </c>
      <c r="BB30" s="414">
        <v>6.4074815620000001</v>
      </c>
      <c r="BC30" s="414">
        <v>6.4419814410000003</v>
      </c>
      <c r="BD30" s="414">
        <v>6.4329107319999999</v>
      </c>
      <c r="BE30" s="414">
        <v>6.3557494390000002</v>
      </c>
      <c r="BF30" s="414">
        <v>6.4261671429999998</v>
      </c>
      <c r="BG30" s="414">
        <v>6.3344184910000001</v>
      </c>
      <c r="BH30" s="414">
        <v>6.4054825910000002</v>
      </c>
      <c r="BI30" s="414">
        <v>6.6020782430000002</v>
      </c>
      <c r="BJ30" s="414">
        <v>6.8086075839999998</v>
      </c>
      <c r="BK30" s="414">
        <v>6.6280083310000002</v>
      </c>
      <c r="BL30" s="414">
        <v>6.8044994030000003</v>
      </c>
      <c r="BM30" s="414">
        <v>6.6485330500000002</v>
      </c>
      <c r="BN30" s="414">
        <v>6.4872651369999996</v>
      </c>
      <c r="BO30" s="414">
        <v>6.5220583980000004</v>
      </c>
      <c r="BP30" s="414">
        <v>6.513033911</v>
      </c>
      <c r="BQ30" s="414">
        <v>6.435090239</v>
      </c>
      <c r="BR30" s="414">
        <v>6.5058206949999997</v>
      </c>
      <c r="BS30" s="414">
        <v>6.4131249119999998</v>
      </c>
      <c r="BT30" s="414">
        <v>6.4851453790000004</v>
      </c>
      <c r="BU30" s="414">
        <v>6.6836521869999999</v>
      </c>
      <c r="BV30" s="414">
        <v>6.8920713600000001</v>
      </c>
    </row>
    <row r="31" spans="1:74" ht="11.1" customHeight="1">
      <c r="A31" s="163" t="s">
        <v>331</v>
      </c>
      <c r="B31" s="174" t="s">
        <v>312</v>
      </c>
      <c r="C31" s="256">
        <v>39.118273563000002</v>
      </c>
      <c r="D31" s="256">
        <v>39.118273563000002</v>
      </c>
      <c r="E31" s="256">
        <v>39.118273563000002</v>
      </c>
      <c r="F31" s="256">
        <v>40.521188324999997</v>
      </c>
      <c r="G31" s="256">
        <v>40.521188324999997</v>
      </c>
      <c r="H31" s="256">
        <v>40.521188324999997</v>
      </c>
      <c r="I31" s="256">
        <v>40.619711934000001</v>
      </c>
      <c r="J31" s="256">
        <v>40.619711934000001</v>
      </c>
      <c r="K31" s="256">
        <v>40.619711934000001</v>
      </c>
      <c r="L31" s="256">
        <v>41.281064665000002</v>
      </c>
      <c r="M31" s="256">
        <v>41.281064665000002</v>
      </c>
      <c r="N31" s="256">
        <v>41.281064665000002</v>
      </c>
      <c r="O31" s="256">
        <v>41.388292743000001</v>
      </c>
      <c r="P31" s="256">
        <v>41.420733894999998</v>
      </c>
      <c r="Q31" s="256">
        <v>41.392301392999997</v>
      </c>
      <c r="R31" s="256">
        <v>42.144471811999999</v>
      </c>
      <c r="S31" s="256">
        <v>42.173754273</v>
      </c>
      <c r="T31" s="256">
        <v>42.179742585</v>
      </c>
      <c r="U31" s="256">
        <v>42.360806654000001</v>
      </c>
      <c r="V31" s="256">
        <v>42.372468024</v>
      </c>
      <c r="W31" s="256">
        <v>42.379595238</v>
      </c>
      <c r="X31" s="256">
        <v>42.802151678000001</v>
      </c>
      <c r="Y31" s="256">
        <v>42.693808502000003</v>
      </c>
      <c r="Z31" s="256">
        <v>42.659003659</v>
      </c>
      <c r="AA31" s="256">
        <v>42.081992053</v>
      </c>
      <c r="AB31" s="256">
        <v>42.111520071000001</v>
      </c>
      <c r="AC31" s="256">
        <v>42.082952548000002</v>
      </c>
      <c r="AD31" s="256">
        <v>43.092382987000001</v>
      </c>
      <c r="AE31" s="256">
        <v>43.121948895000003</v>
      </c>
      <c r="AF31" s="256">
        <v>43.128486832</v>
      </c>
      <c r="AG31" s="256">
        <v>43.767282369999997</v>
      </c>
      <c r="AH31" s="256">
        <v>43.780167837</v>
      </c>
      <c r="AI31" s="256">
        <v>43.786676878999998</v>
      </c>
      <c r="AJ31" s="256">
        <v>44.119828554999998</v>
      </c>
      <c r="AK31" s="256">
        <v>44.011664656999997</v>
      </c>
      <c r="AL31" s="256">
        <v>43.97711881</v>
      </c>
      <c r="AM31" s="256">
        <v>43.380020797</v>
      </c>
      <c r="AN31" s="256">
        <v>43.447845321999999</v>
      </c>
      <c r="AO31" s="256">
        <v>43.561122562000001</v>
      </c>
      <c r="AP31" s="256">
        <v>44.215572311999999</v>
      </c>
      <c r="AQ31" s="256">
        <v>44.325148956</v>
      </c>
      <c r="AR31" s="256">
        <v>44.618575853999999</v>
      </c>
      <c r="AS31" s="256">
        <v>44.704280936000004</v>
      </c>
      <c r="AT31" s="256">
        <v>44.652358014999997</v>
      </c>
      <c r="AU31" s="256">
        <v>45.064847915000001</v>
      </c>
      <c r="AV31" s="256">
        <v>44.818049690000002</v>
      </c>
      <c r="AW31" s="256">
        <v>44.886684189999997</v>
      </c>
      <c r="AX31" s="256">
        <v>44.301049315</v>
      </c>
      <c r="AY31" s="256">
        <v>44.331795644000003</v>
      </c>
      <c r="AZ31" s="414">
        <v>44.402758493999997</v>
      </c>
      <c r="BA31" s="414">
        <v>44.517280257000003</v>
      </c>
      <c r="BB31" s="414">
        <v>45.853253584000001</v>
      </c>
      <c r="BC31" s="414">
        <v>45.902868376999997</v>
      </c>
      <c r="BD31" s="414">
        <v>46.133229966000002</v>
      </c>
      <c r="BE31" s="414">
        <v>46.273395528000002</v>
      </c>
      <c r="BF31" s="414">
        <v>46.125520373000001</v>
      </c>
      <c r="BG31" s="414">
        <v>46.496152838</v>
      </c>
      <c r="BH31" s="414">
        <v>45.895569835000003</v>
      </c>
      <c r="BI31" s="414">
        <v>45.992425412000003</v>
      </c>
      <c r="BJ31" s="414">
        <v>45.385999542999997</v>
      </c>
      <c r="BK31" s="414">
        <v>45.643324389</v>
      </c>
      <c r="BL31" s="414">
        <v>45.717955341</v>
      </c>
      <c r="BM31" s="414">
        <v>45.833368049000001</v>
      </c>
      <c r="BN31" s="414">
        <v>47.210495590999997</v>
      </c>
      <c r="BO31" s="414">
        <v>47.265205309000002</v>
      </c>
      <c r="BP31" s="414">
        <v>47.507574239</v>
      </c>
      <c r="BQ31" s="414">
        <v>47.654635867000003</v>
      </c>
      <c r="BR31" s="414">
        <v>47.502417711</v>
      </c>
      <c r="BS31" s="414">
        <v>47.883320965999999</v>
      </c>
      <c r="BT31" s="414">
        <v>47.25744237</v>
      </c>
      <c r="BU31" s="414">
        <v>47.356967263999998</v>
      </c>
      <c r="BV31" s="414">
        <v>46.729991929000001</v>
      </c>
    </row>
    <row r="32" spans="1:74" ht="11.1" customHeight="1">
      <c r="A32" s="163" t="s">
        <v>326</v>
      </c>
      <c r="B32" s="174" t="s">
        <v>313</v>
      </c>
      <c r="C32" s="256">
        <v>4.07909335</v>
      </c>
      <c r="D32" s="256">
        <v>4.07909335</v>
      </c>
      <c r="E32" s="256">
        <v>4.07909335</v>
      </c>
      <c r="F32" s="256">
        <v>4.0365684082</v>
      </c>
      <c r="G32" s="256">
        <v>4.0365684082</v>
      </c>
      <c r="H32" s="256">
        <v>4.0365684082</v>
      </c>
      <c r="I32" s="256">
        <v>4.2095512224</v>
      </c>
      <c r="J32" s="256">
        <v>4.2095512224</v>
      </c>
      <c r="K32" s="256">
        <v>4.2095512224</v>
      </c>
      <c r="L32" s="256">
        <v>4.2117135074999998</v>
      </c>
      <c r="M32" s="256">
        <v>4.2117135074999998</v>
      </c>
      <c r="N32" s="256">
        <v>4.2117135074999998</v>
      </c>
      <c r="O32" s="256">
        <v>4.1843678857000004</v>
      </c>
      <c r="P32" s="256">
        <v>4.2024196081999996</v>
      </c>
      <c r="Q32" s="256">
        <v>4.1742692145999998</v>
      </c>
      <c r="R32" s="256">
        <v>4.2832454346000004</v>
      </c>
      <c r="S32" s="256">
        <v>4.2835687052999996</v>
      </c>
      <c r="T32" s="256">
        <v>4.2854940688000003</v>
      </c>
      <c r="U32" s="256">
        <v>4.4387164178000003</v>
      </c>
      <c r="V32" s="256">
        <v>4.4457357146999996</v>
      </c>
      <c r="W32" s="256">
        <v>4.4448290042999998</v>
      </c>
      <c r="X32" s="256">
        <v>4.4388884958999997</v>
      </c>
      <c r="Y32" s="256">
        <v>4.4413482461999996</v>
      </c>
      <c r="Z32" s="256">
        <v>4.4457909621000002</v>
      </c>
      <c r="AA32" s="256">
        <v>4.4534703108000002</v>
      </c>
      <c r="AB32" s="256">
        <v>4.4685810568999997</v>
      </c>
      <c r="AC32" s="256">
        <v>4.4402884235000002</v>
      </c>
      <c r="AD32" s="256">
        <v>4.3834394718</v>
      </c>
      <c r="AE32" s="256">
        <v>4.3840466247999998</v>
      </c>
      <c r="AF32" s="256">
        <v>4.3865148317999996</v>
      </c>
      <c r="AG32" s="256">
        <v>4.5886909148999999</v>
      </c>
      <c r="AH32" s="256">
        <v>4.5969291737000004</v>
      </c>
      <c r="AI32" s="256">
        <v>4.5954067466000001</v>
      </c>
      <c r="AJ32" s="256">
        <v>4.5743597293000002</v>
      </c>
      <c r="AK32" s="256">
        <v>4.5769906642000002</v>
      </c>
      <c r="AL32" s="256">
        <v>4.5817048116999999</v>
      </c>
      <c r="AM32" s="256">
        <v>4.6257166090000004</v>
      </c>
      <c r="AN32" s="256">
        <v>4.5067314209999996</v>
      </c>
      <c r="AO32" s="256">
        <v>4.5305936359999999</v>
      </c>
      <c r="AP32" s="256">
        <v>4.5257275730000002</v>
      </c>
      <c r="AQ32" s="256">
        <v>4.4785510469999998</v>
      </c>
      <c r="AR32" s="256">
        <v>4.4730805690000004</v>
      </c>
      <c r="AS32" s="256">
        <v>4.8060437230000002</v>
      </c>
      <c r="AT32" s="256">
        <v>4.7050223859999996</v>
      </c>
      <c r="AU32" s="256">
        <v>4.7600558910000004</v>
      </c>
      <c r="AV32" s="256">
        <v>4.7351857519999996</v>
      </c>
      <c r="AW32" s="256">
        <v>4.7293801010000003</v>
      </c>
      <c r="AX32" s="256">
        <v>4.7503685000000004</v>
      </c>
      <c r="AY32" s="256">
        <v>4.777147963</v>
      </c>
      <c r="AZ32" s="414">
        <v>4.6557254710000002</v>
      </c>
      <c r="BA32" s="414">
        <v>4.6782409249999999</v>
      </c>
      <c r="BB32" s="414">
        <v>4.6734501829999999</v>
      </c>
      <c r="BC32" s="414">
        <v>4.6246606850000003</v>
      </c>
      <c r="BD32" s="414">
        <v>4.6189369989999998</v>
      </c>
      <c r="BE32" s="414">
        <v>4.9626036610000002</v>
      </c>
      <c r="BF32" s="414">
        <v>4.8585692390000004</v>
      </c>
      <c r="BG32" s="414">
        <v>4.915349398</v>
      </c>
      <c r="BH32" s="414">
        <v>4.8900380180000003</v>
      </c>
      <c r="BI32" s="414">
        <v>4.8841549850000003</v>
      </c>
      <c r="BJ32" s="414">
        <v>4.9061517649999997</v>
      </c>
      <c r="BK32" s="414">
        <v>4.915776964</v>
      </c>
      <c r="BL32" s="414">
        <v>4.7925377410000003</v>
      </c>
      <c r="BM32" s="414">
        <v>4.8132311689999998</v>
      </c>
      <c r="BN32" s="414">
        <v>4.8085929409999997</v>
      </c>
      <c r="BO32" s="414">
        <v>4.758320329</v>
      </c>
      <c r="BP32" s="414">
        <v>4.7523578070000001</v>
      </c>
      <c r="BQ32" s="414">
        <v>5.1057408500000001</v>
      </c>
      <c r="BR32" s="414">
        <v>4.9990598220000004</v>
      </c>
      <c r="BS32" s="414">
        <v>5.0574126250000004</v>
      </c>
      <c r="BT32" s="414">
        <v>5.0317705210000003</v>
      </c>
      <c r="BU32" s="414">
        <v>5.0258526310000002</v>
      </c>
      <c r="BV32" s="414">
        <v>5.0488598790000001</v>
      </c>
    </row>
    <row r="33" spans="1:74" ht="11.1" customHeight="1">
      <c r="A33" s="163" t="s">
        <v>327</v>
      </c>
      <c r="B33" s="174" t="s">
        <v>309</v>
      </c>
      <c r="C33" s="256">
        <v>0.63712356420000005</v>
      </c>
      <c r="D33" s="256">
        <v>0.63712356420000005</v>
      </c>
      <c r="E33" s="256">
        <v>0.63712356420000005</v>
      </c>
      <c r="F33" s="256">
        <v>0.65045188389999997</v>
      </c>
      <c r="G33" s="256">
        <v>0.65045188389999997</v>
      </c>
      <c r="H33" s="256">
        <v>0.65045188389999997</v>
      </c>
      <c r="I33" s="256">
        <v>0.66022299914000004</v>
      </c>
      <c r="J33" s="256">
        <v>0.66022299914000004</v>
      </c>
      <c r="K33" s="256">
        <v>0.66022299914000004</v>
      </c>
      <c r="L33" s="256">
        <v>0.67642387408000004</v>
      </c>
      <c r="M33" s="256">
        <v>0.67642387408000004</v>
      </c>
      <c r="N33" s="256">
        <v>0.67642387408000004</v>
      </c>
      <c r="O33" s="256">
        <v>0.66093631764000005</v>
      </c>
      <c r="P33" s="256">
        <v>0.66093631764000005</v>
      </c>
      <c r="Q33" s="256">
        <v>0.66093631764000005</v>
      </c>
      <c r="R33" s="256">
        <v>0.69524300856999999</v>
      </c>
      <c r="S33" s="256">
        <v>0.69524300856999999</v>
      </c>
      <c r="T33" s="256">
        <v>0.69524300856999999</v>
      </c>
      <c r="U33" s="256">
        <v>0.73501856735000004</v>
      </c>
      <c r="V33" s="256">
        <v>0.73501856735000004</v>
      </c>
      <c r="W33" s="256">
        <v>0.73501856735000004</v>
      </c>
      <c r="X33" s="256">
        <v>0.74360771211999999</v>
      </c>
      <c r="Y33" s="256">
        <v>0.74360771211999999</v>
      </c>
      <c r="Z33" s="256">
        <v>0.74360771211999999</v>
      </c>
      <c r="AA33" s="256">
        <v>0.66656424263000003</v>
      </c>
      <c r="AB33" s="256">
        <v>0.66659730863</v>
      </c>
      <c r="AC33" s="256">
        <v>0.66659954563000001</v>
      </c>
      <c r="AD33" s="256">
        <v>0.73344368962999995</v>
      </c>
      <c r="AE33" s="256">
        <v>0.73344378662999998</v>
      </c>
      <c r="AF33" s="256">
        <v>0.73344368962999995</v>
      </c>
      <c r="AG33" s="256">
        <v>0.73340221250000004</v>
      </c>
      <c r="AH33" s="256">
        <v>0.73340221250000004</v>
      </c>
      <c r="AI33" s="256">
        <v>0.73340211649999998</v>
      </c>
      <c r="AJ33" s="256">
        <v>0.70677364803999998</v>
      </c>
      <c r="AK33" s="256">
        <v>0.70677355103999995</v>
      </c>
      <c r="AL33" s="256">
        <v>0.70677364803999998</v>
      </c>
      <c r="AM33" s="256">
        <v>0.69396287465999995</v>
      </c>
      <c r="AN33" s="256">
        <v>0.69844086890000001</v>
      </c>
      <c r="AO33" s="256">
        <v>0.70084859050000003</v>
      </c>
      <c r="AP33" s="256">
        <v>0.70055712975999995</v>
      </c>
      <c r="AQ33" s="256">
        <v>0.69882024798999998</v>
      </c>
      <c r="AR33" s="256">
        <v>0.71640565018000002</v>
      </c>
      <c r="AS33" s="256">
        <v>0.72148132262999998</v>
      </c>
      <c r="AT33" s="256">
        <v>0.72578226792</v>
      </c>
      <c r="AU33" s="256">
        <v>0.73209066576000004</v>
      </c>
      <c r="AV33" s="256">
        <v>0.73322618021999997</v>
      </c>
      <c r="AW33" s="256">
        <v>0.72084775034000004</v>
      </c>
      <c r="AX33" s="256">
        <v>0.72032260441999996</v>
      </c>
      <c r="AY33" s="256">
        <v>0.70168315423000005</v>
      </c>
      <c r="AZ33" s="414">
        <v>0.70628628248000003</v>
      </c>
      <c r="BA33" s="414">
        <v>0.70870974607000004</v>
      </c>
      <c r="BB33" s="414">
        <v>0.70855409632999999</v>
      </c>
      <c r="BC33" s="414">
        <v>0.70657163957000002</v>
      </c>
      <c r="BD33" s="414">
        <v>0.72439355575999997</v>
      </c>
      <c r="BE33" s="414">
        <v>0.72954917820999998</v>
      </c>
      <c r="BF33" s="414">
        <v>0.73364265848999999</v>
      </c>
      <c r="BG33" s="414">
        <v>0.73994295034000002</v>
      </c>
      <c r="BH33" s="414">
        <v>0.74121294079</v>
      </c>
      <c r="BI33" s="414">
        <v>0.72870958390999996</v>
      </c>
      <c r="BJ33" s="414">
        <v>0.72856421399000004</v>
      </c>
      <c r="BK33" s="414">
        <v>0.71013698480999998</v>
      </c>
      <c r="BL33" s="414">
        <v>0.71486915004999996</v>
      </c>
      <c r="BM33" s="414">
        <v>0.71730816764000005</v>
      </c>
      <c r="BN33" s="414">
        <v>0.71725850790000001</v>
      </c>
      <c r="BO33" s="414">
        <v>0.71502522514</v>
      </c>
      <c r="BP33" s="414">
        <v>0.73309075533000001</v>
      </c>
      <c r="BQ33" s="414">
        <v>0.73829803378000003</v>
      </c>
      <c r="BR33" s="414">
        <v>0.74217880006000003</v>
      </c>
      <c r="BS33" s="414">
        <v>0.74847081290999995</v>
      </c>
      <c r="BT33" s="414">
        <v>0.74991084136999997</v>
      </c>
      <c r="BU33" s="414">
        <v>0.73727871448000004</v>
      </c>
      <c r="BV33" s="414">
        <v>0.73752238557000005</v>
      </c>
    </row>
    <row r="34" spans="1:74" ht="11.1" customHeight="1">
      <c r="A34" s="163" t="s">
        <v>328</v>
      </c>
      <c r="B34" s="174" t="s">
        <v>314</v>
      </c>
      <c r="C34" s="256">
        <v>8.8605977212999996</v>
      </c>
      <c r="D34" s="256">
        <v>8.8605977212999996</v>
      </c>
      <c r="E34" s="256">
        <v>8.8605977212999996</v>
      </c>
      <c r="F34" s="256">
        <v>9.3164552255000004</v>
      </c>
      <c r="G34" s="256">
        <v>9.3164552255000004</v>
      </c>
      <c r="H34" s="256">
        <v>9.3164552255000004</v>
      </c>
      <c r="I34" s="256">
        <v>9.1775777067999993</v>
      </c>
      <c r="J34" s="256">
        <v>9.1775777067999993</v>
      </c>
      <c r="K34" s="256">
        <v>9.1775777067999993</v>
      </c>
      <c r="L34" s="256">
        <v>9.9557158651000002</v>
      </c>
      <c r="M34" s="256">
        <v>9.9557158651000002</v>
      </c>
      <c r="N34" s="256">
        <v>9.9557158651000002</v>
      </c>
      <c r="O34" s="256">
        <v>9.8805139969999995</v>
      </c>
      <c r="P34" s="256">
        <v>9.8805139969999995</v>
      </c>
      <c r="Q34" s="256">
        <v>9.8805139969999995</v>
      </c>
      <c r="R34" s="256">
        <v>9.8645261102999999</v>
      </c>
      <c r="S34" s="256">
        <v>9.8645261102999999</v>
      </c>
      <c r="T34" s="256">
        <v>9.8645261102999999</v>
      </c>
      <c r="U34" s="256">
        <v>9.6236419502999997</v>
      </c>
      <c r="V34" s="256">
        <v>9.6236419502999997</v>
      </c>
      <c r="W34" s="256">
        <v>9.6236419502999997</v>
      </c>
      <c r="X34" s="256">
        <v>10.040392863999999</v>
      </c>
      <c r="Y34" s="256">
        <v>10.040392863999999</v>
      </c>
      <c r="Z34" s="256">
        <v>10.040392863999999</v>
      </c>
      <c r="AA34" s="256">
        <v>9.9562852031000002</v>
      </c>
      <c r="AB34" s="256">
        <v>9.9562852031000002</v>
      </c>
      <c r="AC34" s="256">
        <v>9.9562852031000002</v>
      </c>
      <c r="AD34" s="256">
        <v>10.066577456999999</v>
      </c>
      <c r="AE34" s="256">
        <v>10.066577456999999</v>
      </c>
      <c r="AF34" s="256">
        <v>10.066577456999999</v>
      </c>
      <c r="AG34" s="256">
        <v>10.279666374</v>
      </c>
      <c r="AH34" s="256">
        <v>10.279666374</v>
      </c>
      <c r="AI34" s="256">
        <v>10.279666374</v>
      </c>
      <c r="AJ34" s="256">
        <v>10.799003686000001</v>
      </c>
      <c r="AK34" s="256">
        <v>10.799003686000001</v>
      </c>
      <c r="AL34" s="256">
        <v>10.799003686000001</v>
      </c>
      <c r="AM34" s="256">
        <v>10.657613552000001</v>
      </c>
      <c r="AN34" s="256">
        <v>10.468094778999999</v>
      </c>
      <c r="AO34" s="256">
        <v>10.501581877</v>
      </c>
      <c r="AP34" s="256">
        <v>10.671143161</v>
      </c>
      <c r="AQ34" s="256">
        <v>10.506535634</v>
      </c>
      <c r="AR34" s="256">
        <v>10.646075873999999</v>
      </c>
      <c r="AS34" s="256">
        <v>10.515113376</v>
      </c>
      <c r="AT34" s="256">
        <v>10.452712472</v>
      </c>
      <c r="AU34" s="256">
        <v>10.724473578</v>
      </c>
      <c r="AV34" s="256">
        <v>10.875286920000001</v>
      </c>
      <c r="AW34" s="256">
        <v>11.0966717</v>
      </c>
      <c r="AX34" s="256">
        <v>10.783785068</v>
      </c>
      <c r="AY34" s="256">
        <v>10.766921701999999</v>
      </c>
      <c r="AZ34" s="414">
        <v>10.569913598999999</v>
      </c>
      <c r="BA34" s="414">
        <v>10.604724027</v>
      </c>
      <c r="BB34" s="414">
        <v>11.300744774</v>
      </c>
      <c r="BC34" s="414">
        <v>11.129632351</v>
      </c>
      <c r="BD34" s="414">
        <v>11.274686888</v>
      </c>
      <c r="BE34" s="414">
        <v>11.138549064999999</v>
      </c>
      <c r="BF34" s="414">
        <v>11.073682227000001</v>
      </c>
      <c r="BG34" s="414">
        <v>11.356182682</v>
      </c>
      <c r="BH34" s="414">
        <v>11.097148763</v>
      </c>
      <c r="BI34" s="414">
        <v>11.327282139999999</v>
      </c>
      <c r="BJ34" s="414">
        <v>11.002030976</v>
      </c>
      <c r="BK34" s="414">
        <v>11.188977088</v>
      </c>
      <c r="BL34" s="414">
        <v>10.984246412999999</v>
      </c>
      <c r="BM34" s="414">
        <v>11.020421385000001</v>
      </c>
      <c r="BN34" s="414">
        <v>11.743725631</v>
      </c>
      <c r="BO34" s="414">
        <v>11.565905727000001</v>
      </c>
      <c r="BP34" s="414">
        <v>11.716646295</v>
      </c>
      <c r="BQ34" s="414">
        <v>11.57517197</v>
      </c>
      <c r="BR34" s="414">
        <v>11.507762399000001</v>
      </c>
      <c r="BS34" s="414">
        <v>11.801336664000001</v>
      </c>
      <c r="BT34" s="414">
        <v>11.532148807</v>
      </c>
      <c r="BU34" s="414">
        <v>11.771303242</v>
      </c>
      <c r="BV34" s="414">
        <v>11.433302471999999</v>
      </c>
    </row>
    <row r="35" spans="1:74" ht="11.1" customHeight="1">
      <c r="A35" s="163" t="s">
        <v>329</v>
      </c>
      <c r="B35" s="174" t="s">
        <v>315</v>
      </c>
      <c r="C35" s="256">
        <v>10.346567742</v>
      </c>
      <c r="D35" s="256">
        <v>10.346567742</v>
      </c>
      <c r="E35" s="256">
        <v>10.346567742</v>
      </c>
      <c r="F35" s="256">
        <v>10.589561877</v>
      </c>
      <c r="G35" s="256">
        <v>10.589561877</v>
      </c>
      <c r="H35" s="256">
        <v>10.589561877</v>
      </c>
      <c r="I35" s="256">
        <v>10.234541783999999</v>
      </c>
      <c r="J35" s="256">
        <v>10.234541783999999</v>
      </c>
      <c r="K35" s="256">
        <v>10.234541783999999</v>
      </c>
      <c r="L35" s="256">
        <v>10.610841065000001</v>
      </c>
      <c r="M35" s="256">
        <v>10.610841065000001</v>
      </c>
      <c r="N35" s="256">
        <v>10.610841065000001</v>
      </c>
      <c r="O35" s="256">
        <v>10.794350415</v>
      </c>
      <c r="P35" s="256">
        <v>10.792131252000001</v>
      </c>
      <c r="Q35" s="256">
        <v>10.794247800999999</v>
      </c>
      <c r="R35" s="256">
        <v>10.778293473</v>
      </c>
      <c r="S35" s="256">
        <v>10.778066976</v>
      </c>
      <c r="T35" s="256">
        <v>10.780989138000001</v>
      </c>
      <c r="U35" s="256">
        <v>10.486742784</v>
      </c>
      <c r="V35" s="256">
        <v>10.488924023999999</v>
      </c>
      <c r="W35" s="256">
        <v>10.487922017000001</v>
      </c>
      <c r="X35" s="256">
        <v>10.929330716000001</v>
      </c>
      <c r="Y35" s="256">
        <v>10.932810120999999</v>
      </c>
      <c r="Z35" s="256">
        <v>10.927485932</v>
      </c>
      <c r="AA35" s="256">
        <v>10.905153513</v>
      </c>
      <c r="AB35" s="256">
        <v>10.902929126</v>
      </c>
      <c r="AC35" s="256">
        <v>10.905050658</v>
      </c>
      <c r="AD35" s="256">
        <v>11.053844854999999</v>
      </c>
      <c r="AE35" s="256">
        <v>11.053617825</v>
      </c>
      <c r="AF35" s="256">
        <v>11.056546865</v>
      </c>
      <c r="AG35" s="256">
        <v>10.780949508999999</v>
      </c>
      <c r="AH35" s="256">
        <v>10.783135883</v>
      </c>
      <c r="AI35" s="256">
        <v>10.782131517</v>
      </c>
      <c r="AJ35" s="256">
        <v>11.187338543999999</v>
      </c>
      <c r="AK35" s="256">
        <v>11.19082614</v>
      </c>
      <c r="AL35" s="256">
        <v>11.185489416999999</v>
      </c>
      <c r="AM35" s="256">
        <v>10.926530223</v>
      </c>
      <c r="AN35" s="256">
        <v>11.112289627999999</v>
      </c>
      <c r="AO35" s="256">
        <v>11.065239200000001</v>
      </c>
      <c r="AP35" s="256">
        <v>11.289051966000001</v>
      </c>
      <c r="AQ35" s="256">
        <v>11.283613301000001</v>
      </c>
      <c r="AR35" s="256">
        <v>11.185196889</v>
      </c>
      <c r="AS35" s="256">
        <v>10.842806435</v>
      </c>
      <c r="AT35" s="256">
        <v>10.804265504</v>
      </c>
      <c r="AU35" s="256">
        <v>10.832517191000001</v>
      </c>
      <c r="AV35" s="256">
        <v>11.021418165</v>
      </c>
      <c r="AW35" s="256">
        <v>11.174313274999999</v>
      </c>
      <c r="AX35" s="256">
        <v>11.167462077</v>
      </c>
      <c r="AY35" s="256">
        <v>11.116950962000001</v>
      </c>
      <c r="AZ35" s="414">
        <v>11.30667725</v>
      </c>
      <c r="BA35" s="414">
        <v>11.258147876000001</v>
      </c>
      <c r="BB35" s="414">
        <v>11.482217253</v>
      </c>
      <c r="BC35" s="414">
        <v>11.477589636999999</v>
      </c>
      <c r="BD35" s="414">
        <v>11.376114503</v>
      </c>
      <c r="BE35" s="414">
        <v>11.025275174000001</v>
      </c>
      <c r="BF35" s="414">
        <v>10.982431037</v>
      </c>
      <c r="BG35" s="414">
        <v>11.010848130999999</v>
      </c>
      <c r="BH35" s="414">
        <v>11.204566559</v>
      </c>
      <c r="BI35" s="414">
        <v>11.363049009999999</v>
      </c>
      <c r="BJ35" s="414">
        <v>11.356375570000001</v>
      </c>
      <c r="BK35" s="414">
        <v>11.311968647</v>
      </c>
      <c r="BL35" s="414">
        <v>11.505989858</v>
      </c>
      <c r="BM35" s="414">
        <v>11.455842650999999</v>
      </c>
      <c r="BN35" s="414">
        <v>11.679839181</v>
      </c>
      <c r="BO35" s="414">
        <v>11.676084937000001</v>
      </c>
      <c r="BP35" s="414">
        <v>11.571355070999999</v>
      </c>
      <c r="BQ35" s="414">
        <v>11.212295269</v>
      </c>
      <c r="BR35" s="414">
        <v>11.164935565</v>
      </c>
      <c r="BS35" s="414">
        <v>11.193580194000001</v>
      </c>
      <c r="BT35" s="414">
        <v>11.391361079999999</v>
      </c>
      <c r="BU35" s="414">
        <v>11.55584241</v>
      </c>
      <c r="BV35" s="414">
        <v>11.549297242</v>
      </c>
    </row>
    <row r="36" spans="1:74" ht="11.1" customHeight="1">
      <c r="A36" s="163" t="s">
        <v>330</v>
      </c>
      <c r="B36" s="174" t="s">
        <v>316</v>
      </c>
      <c r="C36" s="256">
        <v>15.194891184999999</v>
      </c>
      <c r="D36" s="256">
        <v>15.194891184999999</v>
      </c>
      <c r="E36" s="256">
        <v>15.194891184999999</v>
      </c>
      <c r="F36" s="256">
        <v>15.928150929999999</v>
      </c>
      <c r="G36" s="256">
        <v>15.928150929999999</v>
      </c>
      <c r="H36" s="256">
        <v>15.928150929999999</v>
      </c>
      <c r="I36" s="256">
        <v>16.337818221999999</v>
      </c>
      <c r="J36" s="256">
        <v>16.337818221999999</v>
      </c>
      <c r="K36" s="256">
        <v>16.337818221999999</v>
      </c>
      <c r="L36" s="256">
        <v>15.826370354</v>
      </c>
      <c r="M36" s="256">
        <v>15.826370354</v>
      </c>
      <c r="N36" s="256">
        <v>15.826370354</v>
      </c>
      <c r="O36" s="256">
        <v>15.868124128</v>
      </c>
      <c r="P36" s="256">
        <v>15.884732721000001</v>
      </c>
      <c r="Q36" s="256">
        <v>15.882334062</v>
      </c>
      <c r="R36" s="256">
        <v>16.523163785000001</v>
      </c>
      <c r="S36" s="256">
        <v>16.552349473</v>
      </c>
      <c r="T36" s="256">
        <v>16.55349026</v>
      </c>
      <c r="U36" s="256">
        <v>17.076686935000001</v>
      </c>
      <c r="V36" s="256">
        <v>17.079147767999999</v>
      </c>
      <c r="W36" s="256">
        <v>17.088183698999998</v>
      </c>
      <c r="X36" s="256">
        <v>16.649931889000001</v>
      </c>
      <c r="Y36" s="256">
        <v>16.535649557999999</v>
      </c>
      <c r="Z36" s="256">
        <v>16.501726188999999</v>
      </c>
      <c r="AA36" s="256">
        <v>16.100518783999998</v>
      </c>
      <c r="AB36" s="256">
        <v>16.117127375999999</v>
      </c>
      <c r="AC36" s="256">
        <v>16.114728717999999</v>
      </c>
      <c r="AD36" s="256">
        <v>16.855077514000001</v>
      </c>
      <c r="AE36" s="256">
        <v>16.884263202</v>
      </c>
      <c r="AF36" s="256">
        <v>16.885403988</v>
      </c>
      <c r="AG36" s="256">
        <v>17.384573360000001</v>
      </c>
      <c r="AH36" s="256">
        <v>17.387034193000002</v>
      </c>
      <c r="AI36" s="256">
        <v>17.396070124000001</v>
      </c>
      <c r="AJ36" s="256">
        <v>16.852352947</v>
      </c>
      <c r="AK36" s="256">
        <v>16.738070616000002</v>
      </c>
      <c r="AL36" s="256">
        <v>16.704147247000002</v>
      </c>
      <c r="AM36" s="256">
        <v>16.476197539000001</v>
      </c>
      <c r="AN36" s="256">
        <v>16.662288624999999</v>
      </c>
      <c r="AO36" s="256">
        <v>16.762859258999999</v>
      </c>
      <c r="AP36" s="256">
        <v>17.029092482999999</v>
      </c>
      <c r="AQ36" s="256">
        <v>17.357628726000002</v>
      </c>
      <c r="AR36" s="256">
        <v>17.597816871999999</v>
      </c>
      <c r="AS36" s="256">
        <v>17.818836079</v>
      </c>
      <c r="AT36" s="256">
        <v>17.964575385</v>
      </c>
      <c r="AU36" s="256">
        <v>18.015710589000001</v>
      </c>
      <c r="AV36" s="256">
        <v>17.452932672999999</v>
      </c>
      <c r="AW36" s="256">
        <v>17.165471363000002</v>
      </c>
      <c r="AX36" s="256">
        <v>16.879111066</v>
      </c>
      <c r="AY36" s="256">
        <v>16.969091862999999</v>
      </c>
      <c r="AZ36" s="414">
        <v>17.164155892</v>
      </c>
      <c r="BA36" s="414">
        <v>17.267457683</v>
      </c>
      <c r="BB36" s="414">
        <v>17.688287277000001</v>
      </c>
      <c r="BC36" s="414">
        <v>17.964414065</v>
      </c>
      <c r="BD36" s="414">
        <v>18.139098019999999</v>
      </c>
      <c r="BE36" s="414">
        <v>18.41741845</v>
      </c>
      <c r="BF36" s="414">
        <v>18.477195212000002</v>
      </c>
      <c r="BG36" s="414">
        <v>18.473829677000001</v>
      </c>
      <c r="BH36" s="414">
        <v>17.962603554000001</v>
      </c>
      <c r="BI36" s="414">
        <v>17.689229693000001</v>
      </c>
      <c r="BJ36" s="414">
        <v>17.392877018</v>
      </c>
      <c r="BK36" s="414">
        <v>17.516464706000001</v>
      </c>
      <c r="BL36" s="414">
        <v>17.720312179</v>
      </c>
      <c r="BM36" s="414">
        <v>17.826564677</v>
      </c>
      <c r="BN36" s="414">
        <v>18.261079330000001</v>
      </c>
      <c r="BO36" s="414">
        <v>18.549869091000001</v>
      </c>
      <c r="BP36" s="414">
        <v>18.734124310999999</v>
      </c>
      <c r="BQ36" s="414">
        <v>19.023129743999998</v>
      </c>
      <c r="BR36" s="414">
        <v>19.088481125000001</v>
      </c>
      <c r="BS36" s="414">
        <v>19.082520670000001</v>
      </c>
      <c r="BT36" s="414">
        <v>18.552251121000001</v>
      </c>
      <c r="BU36" s="414">
        <v>18.266690266000001</v>
      </c>
      <c r="BV36" s="414">
        <v>17.961009951000001</v>
      </c>
    </row>
    <row r="37" spans="1:74" ht="11.1" customHeight="1">
      <c r="A37" s="163" t="s">
        <v>332</v>
      </c>
      <c r="B37" s="174" t="s">
        <v>248</v>
      </c>
      <c r="C37" s="256">
        <v>84.679458963000002</v>
      </c>
      <c r="D37" s="256">
        <v>86.706891562999999</v>
      </c>
      <c r="E37" s="256">
        <v>86.484889463000002</v>
      </c>
      <c r="F37" s="256">
        <v>86.852074724999994</v>
      </c>
      <c r="G37" s="256">
        <v>85.702618325000003</v>
      </c>
      <c r="H37" s="256">
        <v>87.595997824999998</v>
      </c>
      <c r="I37" s="256">
        <v>87.610838033999997</v>
      </c>
      <c r="J37" s="256">
        <v>88.103718033999996</v>
      </c>
      <c r="K37" s="256">
        <v>88.606461034000006</v>
      </c>
      <c r="L37" s="256">
        <v>87.906465464999997</v>
      </c>
      <c r="M37" s="256">
        <v>88.822992165000002</v>
      </c>
      <c r="N37" s="256">
        <v>89.774523965</v>
      </c>
      <c r="O37" s="256">
        <v>87.426429943000002</v>
      </c>
      <c r="P37" s="256">
        <v>89.111404094999997</v>
      </c>
      <c r="Q37" s="256">
        <v>88.423189893</v>
      </c>
      <c r="R37" s="256">
        <v>87.097986812000002</v>
      </c>
      <c r="S37" s="256">
        <v>86.825198072999996</v>
      </c>
      <c r="T37" s="256">
        <v>88.439487185000004</v>
      </c>
      <c r="U37" s="256">
        <v>88.450748954000005</v>
      </c>
      <c r="V37" s="256">
        <v>89.922257024000004</v>
      </c>
      <c r="W37" s="256">
        <v>89.233020338000003</v>
      </c>
      <c r="X37" s="256">
        <v>88.872755978000001</v>
      </c>
      <c r="Y37" s="256">
        <v>89.294813202</v>
      </c>
      <c r="Z37" s="256">
        <v>89.697999258999999</v>
      </c>
      <c r="AA37" s="256">
        <v>87.219568553000002</v>
      </c>
      <c r="AB37" s="256">
        <v>89.760370871000006</v>
      </c>
      <c r="AC37" s="256">
        <v>87.872006447999993</v>
      </c>
      <c r="AD37" s="256">
        <v>87.852949386999995</v>
      </c>
      <c r="AE37" s="256">
        <v>88.626624794999998</v>
      </c>
      <c r="AF37" s="256">
        <v>89.149124932000007</v>
      </c>
      <c r="AG37" s="256">
        <v>89.553855970000001</v>
      </c>
      <c r="AH37" s="256">
        <v>90.374241136999999</v>
      </c>
      <c r="AI37" s="256">
        <v>88.864520979000005</v>
      </c>
      <c r="AJ37" s="256">
        <v>90.453235555000006</v>
      </c>
      <c r="AK37" s="256">
        <v>90.394428856999994</v>
      </c>
      <c r="AL37" s="256">
        <v>89.839766310000002</v>
      </c>
      <c r="AM37" s="256">
        <v>89.121176470999998</v>
      </c>
      <c r="AN37" s="256">
        <v>90.001903995999996</v>
      </c>
      <c r="AO37" s="256">
        <v>88.687872936000005</v>
      </c>
      <c r="AP37" s="256">
        <v>90.001186485999995</v>
      </c>
      <c r="AQ37" s="256">
        <v>89.603268029999995</v>
      </c>
      <c r="AR37" s="256">
        <v>89.968366828000001</v>
      </c>
      <c r="AS37" s="256">
        <v>91.187979709999993</v>
      </c>
      <c r="AT37" s="256">
        <v>91.016378188999994</v>
      </c>
      <c r="AU37" s="256">
        <v>90.885938788999994</v>
      </c>
      <c r="AV37" s="256">
        <v>91.181283492000006</v>
      </c>
      <c r="AW37" s="256">
        <v>91.672439510999993</v>
      </c>
      <c r="AX37" s="256">
        <v>90.941400341000005</v>
      </c>
      <c r="AY37" s="256">
        <v>90.428892402000002</v>
      </c>
      <c r="AZ37" s="414">
        <v>91.463217294000003</v>
      </c>
      <c r="BA37" s="414">
        <v>90.869888802000006</v>
      </c>
      <c r="BB37" s="414">
        <v>91.020513441000006</v>
      </c>
      <c r="BC37" s="414">
        <v>90.518343368000004</v>
      </c>
      <c r="BD37" s="414">
        <v>91.820247734000006</v>
      </c>
      <c r="BE37" s="414">
        <v>92.075443735999997</v>
      </c>
      <c r="BF37" s="414">
        <v>92.031622682000005</v>
      </c>
      <c r="BG37" s="414">
        <v>92.620581287999997</v>
      </c>
      <c r="BH37" s="414">
        <v>92.097479969999995</v>
      </c>
      <c r="BI37" s="414">
        <v>92.273419746000002</v>
      </c>
      <c r="BJ37" s="414">
        <v>92.212584122999999</v>
      </c>
      <c r="BK37" s="414">
        <v>91.637456807999996</v>
      </c>
      <c r="BL37" s="414">
        <v>92.780290069000003</v>
      </c>
      <c r="BM37" s="414">
        <v>92.187375736000007</v>
      </c>
      <c r="BN37" s="414">
        <v>92.410985740000001</v>
      </c>
      <c r="BO37" s="414">
        <v>91.926047717000003</v>
      </c>
      <c r="BP37" s="414">
        <v>93.232058628999994</v>
      </c>
      <c r="BQ37" s="414">
        <v>93.505129537000002</v>
      </c>
      <c r="BR37" s="414">
        <v>93.473979498000006</v>
      </c>
      <c r="BS37" s="414">
        <v>94.059428918999998</v>
      </c>
      <c r="BT37" s="414">
        <v>93.511831826999995</v>
      </c>
      <c r="BU37" s="414">
        <v>93.666567422</v>
      </c>
      <c r="BV37" s="414">
        <v>93.523095733000005</v>
      </c>
    </row>
    <row r="38" spans="1:74" ht="11.1" customHeight="1">
      <c r="B38" s="174"/>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414"/>
      <c r="BA38" s="414"/>
      <c r="BB38" s="414"/>
      <c r="BC38" s="414"/>
      <c r="BD38" s="414"/>
      <c r="BE38" s="414"/>
      <c r="BF38" s="414"/>
      <c r="BG38" s="414"/>
      <c r="BH38" s="414"/>
      <c r="BI38" s="414"/>
      <c r="BJ38" s="414"/>
      <c r="BK38" s="414"/>
      <c r="BL38" s="414"/>
      <c r="BM38" s="414"/>
      <c r="BN38" s="414"/>
      <c r="BO38" s="414"/>
      <c r="BP38" s="414"/>
      <c r="BQ38" s="414"/>
      <c r="BR38" s="414"/>
      <c r="BS38" s="414"/>
      <c r="BT38" s="414"/>
      <c r="BU38" s="414"/>
      <c r="BV38" s="414"/>
    </row>
    <row r="39" spans="1:74" ht="11.1" customHeight="1">
      <c r="B39" s="258" t="s">
        <v>780</v>
      </c>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414"/>
      <c r="BA39" s="414"/>
      <c r="BB39" s="414"/>
      <c r="BC39" s="414"/>
      <c r="BD39" s="414"/>
      <c r="BE39" s="414"/>
      <c r="BF39" s="414"/>
      <c r="BG39" s="414"/>
      <c r="BH39" s="414"/>
      <c r="BI39" s="414"/>
      <c r="BJ39" s="414"/>
      <c r="BK39" s="414"/>
      <c r="BL39" s="414"/>
      <c r="BM39" s="414"/>
      <c r="BN39" s="414"/>
      <c r="BO39" s="414"/>
      <c r="BP39" s="414"/>
      <c r="BQ39" s="414"/>
      <c r="BR39" s="414"/>
      <c r="BS39" s="414"/>
      <c r="BT39" s="414"/>
      <c r="BU39" s="414"/>
      <c r="BV39" s="414"/>
    </row>
    <row r="40" spans="1:74" ht="11.1" customHeight="1">
      <c r="A40" s="163" t="s">
        <v>351</v>
      </c>
      <c r="B40" s="174" t="s">
        <v>776</v>
      </c>
      <c r="C40" s="256">
        <v>-0.30877419355000002</v>
      </c>
      <c r="D40" s="256">
        <v>4.5571428571000001E-2</v>
      </c>
      <c r="E40" s="256">
        <v>-7.6774193547999997E-2</v>
      </c>
      <c r="F40" s="256">
        <v>-0.76166666667000005</v>
      </c>
      <c r="G40" s="256">
        <v>-0.66122580644999995</v>
      </c>
      <c r="H40" s="256">
        <v>-0.37323333332999997</v>
      </c>
      <c r="I40" s="256">
        <v>-0.44038709676999999</v>
      </c>
      <c r="J40" s="256">
        <v>-0.21383870967999999</v>
      </c>
      <c r="K40" s="256">
        <v>2.3366666667000002E-2</v>
      </c>
      <c r="L40" s="256">
        <v>0.45119354838999998</v>
      </c>
      <c r="M40" s="256">
        <v>0.66656666666999997</v>
      </c>
      <c r="N40" s="256">
        <v>1.0675161289999999</v>
      </c>
      <c r="O40" s="256">
        <v>-0.49386325805999998</v>
      </c>
      <c r="P40" s="256">
        <v>1.0330092856999999</v>
      </c>
      <c r="Q40" s="256">
        <v>0.13918961290000001</v>
      </c>
      <c r="R40" s="256">
        <v>-0.10537926667</v>
      </c>
      <c r="S40" s="256">
        <v>-0.88375154839000003</v>
      </c>
      <c r="T40" s="256">
        <v>-5.9142733332999999E-2</v>
      </c>
      <c r="U40" s="256">
        <v>-0.23067754838999999</v>
      </c>
      <c r="V40" s="256">
        <v>0.64406416128999999</v>
      </c>
      <c r="W40" s="256">
        <v>0.49177219999999999</v>
      </c>
      <c r="X40" s="256">
        <v>0.37069883870999998</v>
      </c>
      <c r="Y40" s="256">
        <v>-2.2796133332999999E-2</v>
      </c>
      <c r="Z40" s="256">
        <v>0.64642029032000003</v>
      </c>
      <c r="AA40" s="256">
        <v>-0.72612209676999995</v>
      </c>
      <c r="AB40" s="256">
        <v>0.17892168965999999</v>
      </c>
      <c r="AC40" s="256">
        <v>-0.51863767742</v>
      </c>
      <c r="AD40" s="256">
        <v>-3.3271833333000003E-2</v>
      </c>
      <c r="AE40" s="256">
        <v>-0.36571780645000002</v>
      </c>
      <c r="AF40" s="256">
        <v>-0.47830139999999999</v>
      </c>
      <c r="AG40" s="256">
        <v>-9.0764483871000001E-2</v>
      </c>
      <c r="AH40" s="256">
        <v>0.40100445160999998</v>
      </c>
      <c r="AI40" s="256">
        <v>-0.63133526666999995</v>
      </c>
      <c r="AJ40" s="256">
        <v>0.30386383871</v>
      </c>
      <c r="AK40" s="256">
        <v>-1.1201166667000001E-2</v>
      </c>
      <c r="AL40" s="256">
        <v>8.4884322580999996E-2</v>
      </c>
      <c r="AM40" s="256">
        <v>-0.15215893548000001</v>
      </c>
      <c r="AN40" s="256">
        <v>0.77723421428999995</v>
      </c>
      <c r="AO40" s="256">
        <v>-7.8782903225999998E-2</v>
      </c>
      <c r="AP40" s="256">
        <v>-0.44424916666999997</v>
      </c>
      <c r="AQ40" s="256">
        <v>-0.35346967742000002</v>
      </c>
      <c r="AR40" s="256">
        <v>-7.3386666666999997E-3</v>
      </c>
      <c r="AS40" s="256">
        <v>5.5181935484000001E-3</v>
      </c>
      <c r="AT40" s="256">
        <v>-9.7589387097000005E-2</v>
      </c>
      <c r="AU40" s="256">
        <v>-0.369591</v>
      </c>
      <c r="AV40" s="256">
        <v>0.61732380644999996</v>
      </c>
      <c r="AW40" s="256">
        <v>0.69092123333</v>
      </c>
      <c r="AX40" s="256">
        <v>1.0859727336</v>
      </c>
      <c r="AY40" s="256">
        <v>0.70224791715000001</v>
      </c>
      <c r="AZ40" s="414">
        <v>0.19609324377000001</v>
      </c>
      <c r="BA40" s="414">
        <v>-0.37735483870999997</v>
      </c>
      <c r="BB40" s="414">
        <v>-0.51983333333000004</v>
      </c>
      <c r="BC40" s="414">
        <v>-0.62380645161000003</v>
      </c>
      <c r="BD40" s="414">
        <v>-0.39993333332999997</v>
      </c>
      <c r="BE40" s="414">
        <v>-0.38835483870999998</v>
      </c>
      <c r="BF40" s="414">
        <v>-5.7064516129000001E-2</v>
      </c>
      <c r="BG40" s="414">
        <v>-0.27786666666999998</v>
      </c>
      <c r="BH40" s="414">
        <v>0.22864516129000001</v>
      </c>
      <c r="BI40" s="414">
        <v>0.11943333333</v>
      </c>
      <c r="BJ40" s="414">
        <v>0.72112903226000002</v>
      </c>
      <c r="BK40" s="414">
        <v>-0.48483870967999998</v>
      </c>
      <c r="BL40" s="414">
        <v>0.32117857143</v>
      </c>
      <c r="BM40" s="414">
        <v>-0.10803225806</v>
      </c>
      <c r="BN40" s="414">
        <v>-0.32616666666999999</v>
      </c>
      <c r="BO40" s="414">
        <v>-0.46264516129</v>
      </c>
      <c r="BP40" s="414">
        <v>-0.25943333333000002</v>
      </c>
      <c r="BQ40" s="414">
        <v>-0.24932258064999999</v>
      </c>
      <c r="BR40" s="414">
        <v>1.9774193547999998E-2</v>
      </c>
      <c r="BS40" s="414">
        <v>-0.17829999999999999</v>
      </c>
      <c r="BT40" s="414">
        <v>0.31822580644999998</v>
      </c>
      <c r="BU40" s="414">
        <v>0.19826666667000001</v>
      </c>
      <c r="BV40" s="414">
        <v>0.77251612903</v>
      </c>
    </row>
    <row r="41" spans="1:74" ht="11.1" customHeight="1">
      <c r="A41" s="163" t="s">
        <v>353</v>
      </c>
      <c r="B41" s="174" t="s">
        <v>777</v>
      </c>
      <c r="C41" s="256">
        <v>-1.5534516129</v>
      </c>
      <c r="D41" s="256">
        <v>0.54160714286</v>
      </c>
      <c r="E41" s="256">
        <v>0.62522580645000003</v>
      </c>
      <c r="F41" s="256">
        <v>-0.62849999999999995</v>
      </c>
      <c r="G41" s="256">
        <v>-0.31519354839000002</v>
      </c>
      <c r="H41" s="256">
        <v>0.21229999999999999</v>
      </c>
      <c r="I41" s="256">
        <v>0.34690322580999999</v>
      </c>
      <c r="J41" s="256">
        <v>-0.75332258065000002</v>
      </c>
      <c r="K41" s="256">
        <v>1.8863000000000001</v>
      </c>
      <c r="L41" s="256">
        <v>-0.96396774194000001</v>
      </c>
      <c r="M41" s="256">
        <v>8.0066666667000005E-2</v>
      </c>
      <c r="N41" s="256">
        <v>0.70338709677</v>
      </c>
      <c r="O41" s="256">
        <v>-1.3545483870999999</v>
      </c>
      <c r="P41" s="256">
        <v>1.4989642857000001</v>
      </c>
      <c r="Q41" s="256">
        <v>0.54496774193999997</v>
      </c>
      <c r="R41" s="256">
        <v>-0.85029999999999994</v>
      </c>
      <c r="S41" s="256">
        <v>0.24209677419</v>
      </c>
      <c r="T41" s="256">
        <v>0.29336666667</v>
      </c>
      <c r="U41" s="256">
        <v>0.15570967742</v>
      </c>
      <c r="V41" s="256">
        <v>3.6774193548999999E-3</v>
      </c>
      <c r="W41" s="256">
        <v>0.62870000000000004</v>
      </c>
      <c r="X41" s="256">
        <v>0.35390322581</v>
      </c>
      <c r="Y41" s="256">
        <v>-0.46879999999999999</v>
      </c>
      <c r="Z41" s="256">
        <v>1.0094193547999999</v>
      </c>
      <c r="AA41" s="256">
        <v>-1.1448064516000001</v>
      </c>
      <c r="AB41" s="256">
        <v>0.39889655171999999</v>
      </c>
      <c r="AC41" s="256">
        <v>0.31051612902999998</v>
      </c>
      <c r="AD41" s="256">
        <v>-0.51736666666999997</v>
      </c>
      <c r="AE41" s="256">
        <v>0.13035483871</v>
      </c>
      <c r="AF41" s="256">
        <v>0.19963333333</v>
      </c>
      <c r="AG41" s="256">
        <v>-0.88516129032000002</v>
      </c>
      <c r="AH41" s="256">
        <v>-0.40096774194000001</v>
      </c>
      <c r="AI41" s="256">
        <v>0.18593333333000001</v>
      </c>
      <c r="AJ41" s="256">
        <v>0.82683870967999995</v>
      </c>
      <c r="AK41" s="256">
        <v>7.4766666667000006E-2</v>
      </c>
      <c r="AL41" s="256">
        <v>0.68780645160999998</v>
      </c>
      <c r="AM41" s="256">
        <v>-0.31051612902999998</v>
      </c>
      <c r="AN41" s="256">
        <v>0.23842857143000001</v>
      </c>
      <c r="AO41" s="256">
        <v>-0.56925806452000005</v>
      </c>
      <c r="AP41" s="256">
        <v>9.9599999999999994E-2</v>
      </c>
      <c r="AQ41" s="256">
        <v>1.1216451613</v>
      </c>
      <c r="AR41" s="256">
        <v>-0.25016666666999998</v>
      </c>
      <c r="AS41" s="256">
        <v>-0.40593548387</v>
      </c>
      <c r="AT41" s="256">
        <v>0.13580645160999999</v>
      </c>
      <c r="AU41" s="256">
        <v>-0.34133333332999999</v>
      </c>
      <c r="AV41" s="256">
        <v>7.4759079273000002E-3</v>
      </c>
      <c r="AW41" s="256">
        <v>0.16022408298999999</v>
      </c>
      <c r="AX41" s="256">
        <v>-0.17983610869</v>
      </c>
      <c r="AY41" s="256">
        <v>-0.15556324001999999</v>
      </c>
      <c r="AZ41" s="414">
        <v>0.22393775554000001</v>
      </c>
      <c r="BA41" s="414">
        <v>0.16566827949999999</v>
      </c>
      <c r="BB41" s="414">
        <v>2.6389967231000001E-2</v>
      </c>
      <c r="BC41" s="414">
        <v>-0.22896908070999999</v>
      </c>
      <c r="BD41" s="414">
        <v>9.0690462447000006E-2</v>
      </c>
      <c r="BE41" s="414">
        <v>6.2392866351999997E-2</v>
      </c>
      <c r="BF41" s="414">
        <v>-0.18979531441</v>
      </c>
      <c r="BG41" s="414">
        <v>1.7784962368999999E-2</v>
      </c>
      <c r="BH41" s="414">
        <v>4.1145032748999999E-2</v>
      </c>
      <c r="BI41" s="414">
        <v>9.8117465471000004E-2</v>
      </c>
      <c r="BJ41" s="414">
        <v>-0.14351827352999999</v>
      </c>
      <c r="BK41" s="414">
        <v>0.17365261969000001</v>
      </c>
      <c r="BL41" s="414">
        <v>0.15432024803</v>
      </c>
      <c r="BM41" s="414">
        <v>1.4712482153999999E-2</v>
      </c>
      <c r="BN41" s="414">
        <v>3.1794914402000003E-2</v>
      </c>
      <c r="BO41" s="414">
        <v>-0.20461055272000001</v>
      </c>
      <c r="BP41" s="414">
        <v>0.11705685785</v>
      </c>
      <c r="BQ41" s="414">
        <v>9.6631718465999994E-2</v>
      </c>
      <c r="BR41" s="414">
        <v>-0.1211072939</v>
      </c>
      <c r="BS41" s="414">
        <v>7.4969309136000001E-2</v>
      </c>
      <c r="BT41" s="414">
        <v>-0.1115575307</v>
      </c>
      <c r="BU41" s="414">
        <v>-2.3909998719999999E-2</v>
      </c>
      <c r="BV41" s="414">
        <v>-0.24717892601999999</v>
      </c>
    </row>
    <row r="42" spans="1:74" ht="11.1" customHeight="1">
      <c r="A42" s="163" t="s">
        <v>354</v>
      </c>
      <c r="B42" s="174" t="s">
        <v>778</v>
      </c>
      <c r="C42" s="256">
        <v>1.2713700294000001</v>
      </c>
      <c r="D42" s="256">
        <v>0.3023013645</v>
      </c>
      <c r="E42" s="256">
        <v>4.4618650631E-4</v>
      </c>
      <c r="F42" s="256">
        <v>2.0010746823000001</v>
      </c>
      <c r="G42" s="256">
        <v>-0.59941324079000002</v>
      </c>
      <c r="H42" s="256">
        <v>0.26366272024999998</v>
      </c>
      <c r="I42" s="256">
        <v>-0.18904517029000001</v>
      </c>
      <c r="J42" s="256">
        <v>1.1174128647999999</v>
      </c>
      <c r="K42" s="256">
        <v>-1.0739167586</v>
      </c>
      <c r="L42" s="256">
        <v>0.80407600243999999</v>
      </c>
      <c r="M42" s="256">
        <v>-0.22496025088999999</v>
      </c>
      <c r="N42" s="256">
        <v>-4.654975905E-2</v>
      </c>
      <c r="O42" s="256">
        <v>0.79863836121999998</v>
      </c>
      <c r="P42" s="256">
        <v>-0.71738194632999996</v>
      </c>
      <c r="Q42" s="256">
        <v>1.2421696745999999</v>
      </c>
      <c r="R42" s="256">
        <v>1.5020147245</v>
      </c>
      <c r="S42" s="256">
        <v>1.1244472700999999</v>
      </c>
      <c r="T42" s="256">
        <v>1.0069048875</v>
      </c>
      <c r="U42" s="256">
        <v>0.93851822126999995</v>
      </c>
      <c r="V42" s="256">
        <v>1.1287550137</v>
      </c>
      <c r="W42" s="256">
        <v>0.66840932032</v>
      </c>
      <c r="X42" s="256">
        <v>0.28825661131000002</v>
      </c>
      <c r="Y42" s="256">
        <v>0.88769050362000002</v>
      </c>
      <c r="Z42" s="256">
        <v>-1.1584242473999999</v>
      </c>
      <c r="AA42" s="256">
        <v>-0.16595060390999999</v>
      </c>
      <c r="AB42" s="256">
        <v>-0.56360455976000001</v>
      </c>
      <c r="AC42" s="256">
        <v>-1.1649391340999999</v>
      </c>
      <c r="AD42" s="256">
        <v>-1.1568043134999999</v>
      </c>
      <c r="AE42" s="256">
        <v>-0.34805308846999999</v>
      </c>
      <c r="AF42" s="256">
        <v>0.41536623369999998</v>
      </c>
      <c r="AG42" s="256">
        <v>1.1900714746000001</v>
      </c>
      <c r="AH42" s="256">
        <v>0.89527224517000004</v>
      </c>
      <c r="AI42" s="256">
        <v>0.56102305274999997</v>
      </c>
      <c r="AJ42" s="256">
        <v>-0.12782113361</v>
      </c>
      <c r="AK42" s="256">
        <v>0.61352787847000001</v>
      </c>
      <c r="AL42" s="256">
        <v>-0.66213214046000002</v>
      </c>
      <c r="AM42" s="256">
        <v>0.57210122209000003</v>
      </c>
      <c r="AN42" s="256">
        <v>0.31123474897999998</v>
      </c>
      <c r="AO42" s="256">
        <v>0.52708261056000005</v>
      </c>
      <c r="AP42" s="256">
        <v>0.58222118747999996</v>
      </c>
      <c r="AQ42" s="256">
        <v>-1.1659984224</v>
      </c>
      <c r="AR42" s="256">
        <v>0.35640023147</v>
      </c>
      <c r="AS42" s="256">
        <v>0.82306873391000002</v>
      </c>
      <c r="AT42" s="256">
        <v>0.38420578568000002</v>
      </c>
      <c r="AU42" s="256">
        <v>1.1939514176999999</v>
      </c>
      <c r="AV42" s="256">
        <v>1.236790923E-2</v>
      </c>
      <c r="AW42" s="256">
        <v>0.26273992670000001</v>
      </c>
      <c r="AX42" s="256">
        <v>-0.28747205253000002</v>
      </c>
      <c r="AY42" s="256">
        <v>-0.25293892351000002</v>
      </c>
      <c r="AZ42" s="414">
        <v>0.35270808046000002</v>
      </c>
      <c r="BA42" s="414">
        <v>0.26726485879</v>
      </c>
      <c r="BB42" s="414">
        <v>4.5617176836999999E-2</v>
      </c>
      <c r="BC42" s="414">
        <v>-0.40521478789999998</v>
      </c>
      <c r="BD42" s="414">
        <v>0.15707874881</v>
      </c>
      <c r="BE42" s="414">
        <v>0.10784917544</v>
      </c>
      <c r="BF42" s="414">
        <v>-0.32884032573999999</v>
      </c>
      <c r="BG42" s="414">
        <v>3.0294114162000001E-2</v>
      </c>
      <c r="BH42" s="414">
        <v>6.9326266780000007E-2</v>
      </c>
      <c r="BI42" s="414">
        <v>0.16456395100000001</v>
      </c>
      <c r="BJ42" s="414">
        <v>-0.23484363049000001</v>
      </c>
      <c r="BK42" s="414">
        <v>0.29142654301999998</v>
      </c>
      <c r="BL42" s="414">
        <v>0.25088179531999999</v>
      </c>
      <c r="BM42" s="414">
        <v>2.4486729790000002E-2</v>
      </c>
      <c r="BN42" s="414">
        <v>5.6682484747000002E-2</v>
      </c>
      <c r="BO42" s="414">
        <v>-0.37321309181000001</v>
      </c>
      <c r="BP42" s="414">
        <v>0.20904351755</v>
      </c>
      <c r="BQ42" s="414">
        <v>0.17228396170999999</v>
      </c>
      <c r="BR42" s="414">
        <v>-0.21634493999000001</v>
      </c>
      <c r="BS42" s="414">
        <v>0.13165454667000001</v>
      </c>
      <c r="BT42" s="414">
        <v>-0.19379899250999999</v>
      </c>
      <c r="BU42" s="414">
        <v>-4.1360866945999997E-2</v>
      </c>
      <c r="BV42" s="414">
        <v>-0.41743044060000001</v>
      </c>
    </row>
    <row r="43" spans="1:74" ht="11.1" customHeight="1">
      <c r="A43" s="163" t="s">
        <v>355</v>
      </c>
      <c r="B43" s="174" t="s">
        <v>779</v>
      </c>
      <c r="C43" s="256">
        <v>-0.59085577707000003</v>
      </c>
      <c r="D43" s="256">
        <v>0.88947993592999997</v>
      </c>
      <c r="E43" s="256">
        <v>0.54889779941000005</v>
      </c>
      <c r="F43" s="256">
        <v>0.61090801561999997</v>
      </c>
      <c r="G43" s="256">
        <v>-1.5758325956000001</v>
      </c>
      <c r="H43" s="256">
        <v>0.10272938692</v>
      </c>
      <c r="I43" s="256">
        <v>-0.28252904126</v>
      </c>
      <c r="J43" s="256">
        <v>0.15025157448000001</v>
      </c>
      <c r="K43" s="256">
        <v>0.83574990808000005</v>
      </c>
      <c r="L43" s="256">
        <v>0.29130180889000001</v>
      </c>
      <c r="M43" s="256">
        <v>0.52167308243999999</v>
      </c>
      <c r="N43" s="256">
        <v>1.7243534668</v>
      </c>
      <c r="O43" s="256">
        <v>-1.0497732839</v>
      </c>
      <c r="P43" s="256">
        <v>1.8145916251</v>
      </c>
      <c r="Q43" s="256">
        <v>1.9263270293999999</v>
      </c>
      <c r="R43" s="256">
        <v>0.54633545780000004</v>
      </c>
      <c r="S43" s="256">
        <v>0.48279249586</v>
      </c>
      <c r="T43" s="256">
        <v>1.2411288208</v>
      </c>
      <c r="U43" s="256">
        <v>0.86355035031000005</v>
      </c>
      <c r="V43" s="256">
        <v>1.7764965944</v>
      </c>
      <c r="W43" s="256">
        <v>1.7888815202999999</v>
      </c>
      <c r="X43" s="256">
        <v>1.0128586758</v>
      </c>
      <c r="Y43" s="256">
        <v>0.39609437028</v>
      </c>
      <c r="Z43" s="256">
        <v>0.49741539772999999</v>
      </c>
      <c r="AA43" s="256">
        <v>-2.0368791523000001</v>
      </c>
      <c r="AB43" s="256">
        <v>1.4213681614999999E-2</v>
      </c>
      <c r="AC43" s="256">
        <v>-1.3730606825</v>
      </c>
      <c r="AD43" s="256">
        <v>-1.7074428134999999</v>
      </c>
      <c r="AE43" s="256">
        <v>-0.58341605621000003</v>
      </c>
      <c r="AF43" s="256">
        <v>0.13669816703000001</v>
      </c>
      <c r="AG43" s="256">
        <v>0.21414570036</v>
      </c>
      <c r="AH43" s="256">
        <v>0.89530895484999995</v>
      </c>
      <c r="AI43" s="256">
        <v>0.11562111941</v>
      </c>
      <c r="AJ43" s="256">
        <v>1.0028814148</v>
      </c>
      <c r="AK43" s="256">
        <v>0.67709337846999995</v>
      </c>
      <c r="AL43" s="256">
        <v>0.11055863372999999</v>
      </c>
      <c r="AM43" s="256">
        <v>0.10942615758</v>
      </c>
      <c r="AN43" s="256">
        <v>1.3268975347</v>
      </c>
      <c r="AO43" s="256">
        <v>-0.12095835719</v>
      </c>
      <c r="AP43" s="256">
        <v>0.23757202082000001</v>
      </c>
      <c r="AQ43" s="256">
        <v>-0.39782293853</v>
      </c>
      <c r="AR43" s="256">
        <v>9.8894898135999998E-2</v>
      </c>
      <c r="AS43" s="256">
        <v>0.42265144359000001</v>
      </c>
      <c r="AT43" s="256">
        <v>0.42242285018999998</v>
      </c>
      <c r="AU43" s="256">
        <v>0.48302708439999997</v>
      </c>
      <c r="AV43" s="256">
        <v>0.63716762361000001</v>
      </c>
      <c r="AW43" s="256">
        <v>1.1138852429999999</v>
      </c>
      <c r="AX43" s="256">
        <v>0.61866457241999995</v>
      </c>
      <c r="AY43" s="256">
        <v>0.29374575361999999</v>
      </c>
      <c r="AZ43" s="414">
        <v>0.77273907978</v>
      </c>
      <c r="BA43" s="414">
        <v>5.5578299578999998E-2</v>
      </c>
      <c r="BB43" s="414">
        <v>-0.44782618927000001</v>
      </c>
      <c r="BC43" s="414">
        <v>-1.2579903202</v>
      </c>
      <c r="BD43" s="414">
        <v>-0.15216412207999999</v>
      </c>
      <c r="BE43" s="414">
        <v>-0.21811279690999999</v>
      </c>
      <c r="BF43" s="414">
        <v>-0.57570015628000004</v>
      </c>
      <c r="BG43" s="414">
        <v>-0.22978759014</v>
      </c>
      <c r="BH43" s="414">
        <v>0.33911646082000002</v>
      </c>
      <c r="BI43" s="414">
        <v>0.38211474979999999</v>
      </c>
      <c r="BJ43" s="414">
        <v>0.34276712825</v>
      </c>
      <c r="BK43" s="414">
        <v>-1.9759546969000001E-2</v>
      </c>
      <c r="BL43" s="414">
        <v>0.72638061478000004</v>
      </c>
      <c r="BM43" s="414">
        <v>-6.8833046120000005E-2</v>
      </c>
      <c r="BN43" s="414">
        <v>-0.23768926752</v>
      </c>
      <c r="BO43" s="414">
        <v>-1.0404688058</v>
      </c>
      <c r="BP43" s="414">
        <v>6.6667042073000005E-2</v>
      </c>
      <c r="BQ43" s="414">
        <v>1.9593099534E-2</v>
      </c>
      <c r="BR43" s="414">
        <v>-0.31767804034000002</v>
      </c>
      <c r="BS43" s="414">
        <v>2.8323855802E-2</v>
      </c>
      <c r="BT43" s="414">
        <v>1.2869283237E-2</v>
      </c>
      <c r="BU43" s="414">
        <v>0.132995801</v>
      </c>
      <c r="BV43" s="414">
        <v>0.10790676241</v>
      </c>
    </row>
    <row r="44" spans="1:74" ht="11.1" customHeight="1">
      <c r="B44" s="174"/>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414"/>
      <c r="BA44" s="414"/>
      <c r="BB44" s="414"/>
      <c r="BC44" s="414"/>
      <c r="BD44" s="414"/>
      <c r="BE44" s="414"/>
      <c r="BF44" s="414"/>
      <c r="BG44" s="414"/>
      <c r="BH44" s="414"/>
      <c r="BI44" s="414"/>
      <c r="BJ44" s="414"/>
      <c r="BK44" s="414"/>
      <c r="BL44" s="414"/>
      <c r="BM44" s="414"/>
      <c r="BN44" s="414"/>
      <c r="BO44" s="414"/>
      <c r="BP44" s="414"/>
      <c r="BQ44" s="414"/>
      <c r="BR44" s="414"/>
      <c r="BS44" s="414"/>
      <c r="BT44" s="414"/>
      <c r="BU44" s="414"/>
      <c r="BV44" s="414"/>
    </row>
    <row r="45" spans="1:74" ht="11.1" customHeight="1">
      <c r="B45" s="65" t="s">
        <v>1033</v>
      </c>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414"/>
      <c r="BA45" s="414"/>
      <c r="BB45" s="414"/>
      <c r="BC45" s="414"/>
      <c r="BD45" s="414"/>
      <c r="BE45" s="414"/>
      <c r="BF45" s="414"/>
      <c r="BG45" s="414"/>
      <c r="BH45" s="414"/>
      <c r="BI45" s="414"/>
      <c r="BJ45" s="414"/>
      <c r="BK45" s="414"/>
      <c r="BL45" s="414"/>
      <c r="BM45" s="414"/>
      <c r="BN45" s="414"/>
      <c r="BO45" s="414"/>
      <c r="BP45" s="414"/>
      <c r="BQ45" s="414"/>
      <c r="BR45" s="414"/>
      <c r="BS45" s="414"/>
      <c r="BT45" s="414"/>
      <c r="BU45" s="414"/>
      <c r="BV45" s="414"/>
    </row>
    <row r="46" spans="1:74" ht="11.1" customHeight="1">
      <c r="A46" s="163" t="s">
        <v>775</v>
      </c>
      <c r="B46" s="174" t="s">
        <v>346</v>
      </c>
      <c r="C46" s="261">
        <v>1059.335</v>
      </c>
      <c r="D46" s="261">
        <v>1058.0630000000001</v>
      </c>
      <c r="E46" s="261">
        <v>1060.4469999999999</v>
      </c>
      <c r="F46" s="261">
        <v>1083.3019999999999</v>
      </c>
      <c r="G46" s="261">
        <v>1103.8050000000001</v>
      </c>
      <c r="H46" s="261">
        <v>1115.0050000000001</v>
      </c>
      <c r="I46" s="261">
        <v>1128.662</v>
      </c>
      <c r="J46" s="261">
        <v>1135.296</v>
      </c>
      <c r="K46" s="261">
        <v>1134.663</v>
      </c>
      <c r="L46" s="261">
        <v>1120.6389999999999</v>
      </c>
      <c r="M46" s="261">
        <v>1100.645</v>
      </c>
      <c r="N46" s="261">
        <v>1067.5540000000001</v>
      </c>
      <c r="O46" s="261">
        <v>1082.865761</v>
      </c>
      <c r="P46" s="261">
        <v>1053.942501</v>
      </c>
      <c r="Q46" s="261">
        <v>1049.6276230000001</v>
      </c>
      <c r="R46" s="261">
        <v>1052.7890010000001</v>
      </c>
      <c r="S46" s="261">
        <v>1080.185299</v>
      </c>
      <c r="T46" s="261">
        <v>1081.970581</v>
      </c>
      <c r="U46" s="261">
        <v>1097.4375849999999</v>
      </c>
      <c r="V46" s="261">
        <v>1099.2305960000001</v>
      </c>
      <c r="W46" s="261">
        <v>1084.98243</v>
      </c>
      <c r="X46" s="261">
        <v>1073.4907659999999</v>
      </c>
      <c r="Y46" s="261">
        <v>1074.1746499999999</v>
      </c>
      <c r="Z46" s="261">
        <v>1054.1356209999999</v>
      </c>
      <c r="AA46" s="261">
        <v>1076.6454060000001</v>
      </c>
      <c r="AB46" s="261">
        <v>1071.4566769999999</v>
      </c>
      <c r="AC46" s="261">
        <v>1087.534445</v>
      </c>
      <c r="AD46" s="261">
        <v>1088.5326</v>
      </c>
      <c r="AE46" s="261">
        <v>1099.869852</v>
      </c>
      <c r="AF46" s="261">
        <v>1114.2188940000001</v>
      </c>
      <c r="AG46" s="261">
        <v>1117.0335930000001</v>
      </c>
      <c r="AH46" s="261">
        <v>1104.602455</v>
      </c>
      <c r="AI46" s="261">
        <v>1124.5405129999999</v>
      </c>
      <c r="AJ46" s="261">
        <v>1115.1207340000001</v>
      </c>
      <c r="AK46" s="261">
        <v>1115.4567689999999</v>
      </c>
      <c r="AL46" s="261">
        <v>1112.5093549999999</v>
      </c>
      <c r="AM46" s="261">
        <v>1116.689282</v>
      </c>
      <c r="AN46" s="261">
        <v>1094.7627239999999</v>
      </c>
      <c r="AO46" s="261">
        <v>1097.2049939999999</v>
      </c>
      <c r="AP46" s="261">
        <v>1110.532469</v>
      </c>
      <c r="AQ46" s="261">
        <v>1121.490029</v>
      </c>
      <c r="AR46" s="261">
        <v>1121.7101889999999</v>
      </c>
      <c r="AS46" s="261">
        <v>1121.539125</v>
      </c>
      <c r="AT46" s="261">
        <v>1124.564396</v>
      </c>
      <c r="AU46" s="261">
        <v>1135.652126</v>
      </c>
      <c r="AV46" s="261">
        <v>1116.5150880000001</v>
      </c>
      <c r="AW46" s="261">
        <v>1095.7874509999999</v>
      </c>
      <c r="AX46" s="261">
        <v>1062.1222963</v>
      </c>
      <c r="AY46" s="261">
        <v>1040.3526108000001</v>
      </c>
      <c r="AZ46" s="345">
        <v>1034.8620000000001</v>
      </c>
      <c r="BA46" s="345">
        <v>1046.56</v>
      </c>
      <c r="BB46" s="345">
        <v>1062.155</v>
      </c>
      <c r="BC46" s="345">
        <v>1081.4929999999999</v>
      </c>
      <c r="BD46" s="345">
        <v>1093.491</v>
      </c>
      <c r="BE46" s="345">
        <v>1105.53</v>
      </c>
      <c r="BF46" s="345">
        <v>1107.299</v>
      </c>
      <c r="BG46" s="345">
        <v>1115.635</v>
      </c>
      <c r="BH46" s="345">
        <v>1108.547</v>
      </c>
      <c r="BI46" s="345">
        <v>1104.9639999999999</v>
      </c>
      <c r="BJ46" s="345">
        <v>1082.6089999999999</v>
      </c>
      <c r="BK46" s="345">
        <v>1097.6389999999999</v>
      </c>
      <c r="BL46" s="345">
        <v>1088.646</v>
      </c>
      <c r="BM46" s="345">
        <v>1091.9949999999999</v>
      </c>
      <c r="BN46" s="345">
        <v>1101.78</v>
      </c>
      <c r="BO46" s="345">
        <v>1116.1220000000001</v>
      </c>
      <c r="BP46" s="345">
        <v>1123.905</v>
      </c>
      <c r="BQ46" s="345">
        <v>1131.634</v>
      </c>
      <c r="BR46" s="345">
        <v>1131.021</v>
      </c>
      <c r="BS46" s="345">
        <v>1136.3699999999999</v>
      </c>
      <c r="BT46" s="345">
        <v>1126.5050000000001</v>
      </c>
      <c r="BU46" s="345">
        <v>1120.557</v>
      </c>
      <c r="BV46" s="345">
        <v>1096.6089999999999</v>
      </c>
    </row>
    <row r="47" spans="1:74" ht="11.1" customHeight="1">
      <c r="A47" s="163" t="s">
        <v>350</v>
      </c>
      <c r="B47" s="260" t="s">
        <v>349</v>
      </c>
      <c r="C47" s="259">
        <v>2710.2620000000002</v>
      </c>
      <c r="D47" s="259">
        <v>2694.1990000000001</v>
      </c>
      <c r="E47" s="259">
        <v>2674.4540000000002</v>
      </c>
      <c r="F47" s="259">
        <v>2720.9050000000002</v>
      </c>
      <c r="G47" s="259">
        <v>2750.7739999999999</v>
      </c>
      <c r="H47" s="259">
        <v>2756.239</v>
      </c>
      <c r="I47" s="259">
        <v>2762.2530000000002</v>
      </c>
      <c r="J47" s="259">
        <v>2795.7730000000001</v>
      </c>
      <c r="K47" s="259">
        <v>2744.4209999999998</v>
      </c>
      <c r="L47" s="259">
        <v>2759.933</v>
      </c>
      <c r="M47" s="259">
        <v>2732.6970000000001</v>
      </c>
      <c r="N47" s="259">
        <v>2671.3719999999998</v>
      </c>
      <c r="O47" s="259">
        <v>2730.425761</v>
      </c>
      <c r="P47" s="259">
        <v>2659.0125010000002</v>
      </c>
      <c r="Q47" s="259">
        <v>2637.6096229999998</v>
      </c>
      <c r="R47" s="259">
        <v>2665.0710009999998</v>
      </c>
      <c r="S47" s="259">
        <v>2684.7402990000001</v>
      </c>
      <c r="T47" s="259">
        <v>2676.117581</v>
      </c>
      <c r="U47" s="259">
        <v>2691.6485849999999</v>
      </c>
      <c r="V47" s="259">
        <v>2692.5875959999998</v>
      </c>
      <c r="W47" s="259">
        <v>2660.0754299999999</v>
      </c>
      <c r="X47" s="259">
        <v>2636.4527659999999</v>
      </c>
      <c r="Y47" s="259">
        <v>2648.41365</v>
      </c>
      <c r="Z47" s="259">
        <v>2594.899621</v>
      </c>
      <c r="AA47" s="259">
        <v>2654.330406</v>
      </c>
      <c r="AB47" s="259">
        <v>2637.8006770000002</v>
      </c>
      <c r="AC47" s="259">
        <v>2642.9444450000001</v>
      </c>
      <c r="AD47" s="259">
        <v>2659.5666000000001</v>
      </c>
      <c r="AE47" s="259">
        <v>2667.0408520000001</v>
      </c>
      <c r="AF47" s="259">
        <v>2672.3928940000001</v>
      </c>
      <c r="AG47" s="259">
        <v>2702.1005930000001</v>
      </c>
      <c r="AH47" s="259">
        <v>2700.7714550000001</v>
      </c>
      <c r="AI47" s="259">
        <v>2712.6875129999999</v>
      </c>
      <c r="AJ47" s="259">
        <v>2678.872734</v>
      </c>
      <c r="AK47" s="259">
        <v>2675.4597690000001</v>
      </c>
      <c r="AL47" s="259">
        <v>2646.7413550000001</v>
      </c>
      <c r="AM47" s="259">
        <v>2660.547282</v>
      </c>
      <c r="AN47" s="259">
        <v>2631.944724</v>
      </c>
      <c r="AO47" s="259">
        <v>2652.0339939999999</v>
      </c>
      <c r="AP47" s="259">
        <v>2662.3734690000001</v>
      </c>
      <c r="AQ47" s="259">
        <v>2638.5600290000002</v>
      </c>
      <c r="AR47" s="259">
        <v>2646.2851890000002</v>
      </c>
      <c r="AS47" s="259">
        <v>2658.6981249999999</v>
      </c>
      <c r="AT47" s="259">
        <v>2657.5133959999998</v>
      </c>
      <c r="AU47" s="259">
        <v>2678.8411259999998</v>
      </c>
      <c r="AV47" s="259">
        <v>2659.4723349000001</v>
      </c>
      <c r="AW47" s="259">
        <v>2633.9379754000001</v>
      </c>
      <c r="AX47" s="259">
        <v>2605.8477400000002</v>
      </c>
      <c r="AY47" s="259">
        <v>2588.9005149999998</v>
      </c>
      <c r="AZ47" s="346">
        <v>2577.139647</v>
      </c>
      <c r="BA47" s="346">
        <v>2583.7019304</v>
      </c>
      <c r="BB47" s="346">
        <v>2598.5052313000001</v>
      </c>
      <c r="BC47" s="346">
        <v>2624.9412728000002</v>
      </c>
      <c r="BD47" s="346">
        <v>2634.2185589999999</v>
      </c>
      <c r="BE47" s="346">
        <v>2644.3233801000001</v>
      </c>
      <c r="BF47" s="346">
        <v>2651.9760348999998</v>
      </c>
      <c r="BG47" s="346">
        <v>2659.7784860000002</v>
      </c>
      <c r="BH47" s="346">
        <v>2651.4149900000002</v>
      </c>
      <c r="BI47" s="346">
        <v>2644.8884659999999</v>
      </c>
      <c r="BJ47" s="346">
        <v>2626.9825325000002</v>
      </c>
      <c r="BK47" s="346">
        <v>2636.6293013</v>
      </c>
      <c r="BL47" s="346">
        <v>2623.3153342999999</v>
      </c>
      <c r="BM47" s="346">
        <v>2626.2082473999999</v>
      </c>
      <c r="BN47" s="346">
        <v>2635.0394000000001</v>
      </c>
      <c r="BO47" s="346">
        <v>2655.7243271000002</v>
      </c>
      <c r="BP47" s="346">
        <v>2659.9956213</v>
      </c>
      <c r="BQ47" s="346">
        <v>2664.7290380999998</v>
      </c>
      <c r="BR47" s="346">
        <v>2667.8703642</v>
      </c>
      <c r="BS47" s="346">
        <v>2670.9702849</v>
      </c>
      <c r="BT47" s="346">
        <v>2664.5635683999999</v>
      </c>
      <c r="BU47" s="346">
        <v>2659.3328683</v>
      </c>
      <c r="BV47" s="346">
        <v>2643.047415</v>
      </c>
    </row>
    <row r="48" spans="1:74" ht="11.1" customHeight="1">
      <c r="BK48" s="417"/>
      <c r="BL48" s="417"/>
      <c r="BM48" s="417"/>
      <c r="BN48" s="417"/>
      <c r="BO48" s="417"/>
      <c r="BP48" s="417"/>
      <c r="BQ48" s="417"/>
      <c r="BR48" s="417"/>
      <c r="BS48" s="417"/>
      <c r="BT48" s="417"/>
      <c r="BU48" s="417"/>
      <c r="BV48" s="417"/>
    </row>
    <row r="49" spans="1:74" ht="12" customHeight="1">
      <c r="B49" s="648" t="s">
        <v>1119</v>
      </c>
      <c r="C49" s="649"/>
      <c r="D49" s="649"/>
      <c r="E49" s="649"/>
      <c r="F49" s="649"/>
      <c r="G49" s="649"/>
      <c r="H49" s="649"/>
      <c r="I49" s="649"/>
      <c r="J49" s="649"/>
      <c r="K49" s="649"/>
      <c r="L49" s="649"/>
      <c r="M49" s="649"/>
      <c r="N49" s="649"/>
      <c r="O49" s="649"/>
      <c r="P49" s="649"/>
      <c r="Q49" s="649"/>
    </row>
    <row r="50" spans="1:74" s="446" customFormat="1" ht="12" customHeight="1">
      <c r="A50" s="445"/>
      <c r="B50" s="680" t="s">
        <v>887</v>
      </c>
      <c r="C50" s="671"/>
      <c r="D50" s="671"/>
      <c r="E50" s="671"/>
      <c r="F50" s="671"/>
      <c r="G50" s="671"/>
      <c r="H50" s="671"/>
      <c r="I50" s="671"/>
      <c r="J50" s="671"/>
      <c r="K50" s="671"/>
      <c r="L50" s="671"/>
      <c r="M50" s="671"/>
      <c r="N50" s="671"/>
      <c r="O50" s="671"/>
      <c r="P50" s="671"/>
      <c r="Q50" s="667"/>
      <c r="AY50" s="546"/>
      <c r="AZ50" s="546"/>
      <c r="BA50" s="546"/>
      <c r="BB50" s="546"/>
      <c r="BC50" s="546"/>
      <c r="BD50" s="546"/>
      <c r="BE50" s="546"/>
      <c r="BF50" s="546"/>
      <c r="BG50" s="546"/>
      <c r="BH50" s="546"/>
      <c r="BI50" s="546"/>
      <c r="BJ50" s="546"/>
    </row>
    <row r="51" spans="1:74" s="446" customFormat="1" ht="12" customHeight="1">
      <c r="A51" s="445"/>
      <c r="B51" s="680" t="s">
        <v>888</v>
      </c>
      <c r="C51" s="667"/>
      <c r="D51" s="667"/>
      <c r="E51" s="667"/>
      <c r="F51" s="667"/>
      <c r="G51" s="667"/>
      <c r="H51" s="667"/>
      <c r="I51" s="667"/>
      <c r="J51" s="667"/>
      <c r="K51" s="667"/>
      <c r="L51" s="667"/>
      <c r="M51" s="667"/>
      <c r="N51" s="667"/>
      <c r="O51" s="667"/>
      <c r="P51" s="667"/>
      <c r="Q51" s="667"/>
      <c r="AY51" s="546"/>
      <c r="AZ51" s="546"/>
      <c r="BA51" s="546"/>
      <c r="BB51" s="546"/>
      <c r="BC51" s="546"/>
      <c r="BD51" s="546"/>
      <c r="BE51" s="546"/>
      <c r="BF51" s="546"/>
      <c r="BG51" s="546"/>
      <c r="BH51" s="546"/>
      <c r="BI51" s="546"/>
      <c r="BJ51" s="546"/>
    </row>
    <row r="52" spans="1:74" s="446" customFormat="1" ht="12" customHeight="1">
      <c r="A52" s="445"/>
      <c r="B52" s="680" t="s">
        <v>889</v>
      </c>
      <c r="C52" s="667"/>
      <c r="D52" s="667"/>
      <c r="E52" s="667"/>
      <c r="F52" s="667"/>
      <c r="G52" s="667"/>
      <c r="H52" s="667"/>
      <c r="I52" s="667"/>
      <c r="J52" s="667"/>
      <c r="K52" s="667"/>
      <c r="L52" s="667"/>
      <c r="M52" s="667"/>
      <c r="N52" s="667"/>
      <c r="O52" s="667"/>
      <c r="P52" s="667"/>
      <c r="Q52" s="667"/>
      <c r="AY52" s="546"/>
      <c r="AZ52" s="546"/>
      <c r="BA52" s="546"/>
      <c r="BB52" s="546"/>
      <c r="BC52" s="546"/>
      <c r="BD52" s="546"/>
      <c r="BE52" s="546"/>
      <c r="BF52" s="546"/>
      <c r="BG52" s="546"/>
      <c r="BH52" s="546"/>
      <c r="BI52" s="546"/>
      <c r="BJ52" s="546"/>
    </row>
    <row r="53" spans="1:74" s="446" customFormat="1" ht="12" customHeight="1">
      <c r="A53" s="445"/>
      <c r="B53" s="680" t="s">
        <v>1215</v>
      </c>
      <c r="C53" s="671"/>
      <c r="D53" s="671"/>
      <c r="E53" s="671"/>
      <c r="F53" s="671"/>
      <c r="G53" s="671"/>
      <c r="H53" s="671"/>
      <c r="I53" s="671"/>
      <c r="J53" s="671"/>
      <c r="K53" s="671"/>
      <c r="L53" s="671"/>
      <c r="M53" s="671"/>
      <c r="N53" s="671"/>
      <c r="O53" s="671"/>
      <c r="P53" s="671"/>
      <c r="Q53" s="667"/>
      <c r="AY53" s="546"/>
      <c r="AZ53" s="546"/>
      <c r="BA53" s="546"/>
      <c r="BB53" s="546"/>
      <c r="BC53" s="546"/>
      <c r="BD53" s="546"/>
      <c r="BE53" s="546"/>
      <c r="BF53" s="546"/>
      <c r="BG53" s="546"/>
      <c r="BH53" s="546"/>
      <c r="BI53" s="546"/>
      <c r="BJ53" s="546"/>
    </row>
    <row r="54" spans="1:74" s="446" customFormat="1" ht="12" customHeight="1">
      <c r="A54" s="445"/>
      <c r="B54" s="680" t="s">
        <v>1153</v>
      </c>
      <c r="C54" s="681"/>
      <c r="D54" s="681"/>
      <c r="E54" s="681"/>
      <c r="F54" s="681"/>
      <c r="G54" s="681"/>
      <c r="H54" s="681"/>
      <c r="I54" s="681"/>
      <c r="J54" s="681"/>
      <c r="K54" s="681"/>
      <c r="L54" s="681"/>
      <c r="M54" s="681"/>
      <c r="N54" s="681"/>
      <c r="O54" s="681"/>
      <c r="P54" s="681"/>
      <c r="Q54" s="667"/>
      <c r="AY54" s="546"/>
      <c r="AZ54" s="546"/>
      <c r="BA54" s="546"/>
      <c r="BB54" s="546"/>
      <c r="BC54" s="546"/>
      <c r="BD54" s="546"/>
      <c r="BE54" s="546"/>
      <c r="BF54" s="546"/>
      <c r="BG54" s="546"/>
      <c r="BH54" s="546"/>
      <c r="BI54" s="546"/>
      <c r="BJ54" s="546"/>
    </row>
    <row r="55" spans="1:74" s="446" customFormat="1" ht="12" customHeight="1">
      <c r="A55" s="445"/>
      <c r="B55" s="680" t="s">
        <v>1098</v>
      </c>
      <c r="C55" s="680"/>
      <c r="D55" s="680"/>
      <c r="E55" s="680"/>
      <c r="F55" s="680"/>
      <c r="G55" s="680"/>
      <c r="H55" s="680"/>
      <c r="I55" s="680"/>
      <c r="J55" s="680"/>
      <c r="K55" s="680"/>
      <c r="L55" s="680"/>
      <c r="M55" s="680"/>
      <c r="N55" s="680"/>
      <c r="O55" s="680"/>
      <c r="P55" s="680"/>
      <c r="Q55" s="667"/>
      <c r="AY55" s="546"/>
      <c r="AZ55" s="546"/>
      <c r="BA55" s="546"/>
      <c r="BB55" s="546"/>
      <c r="BC55" s="546"/>
      <c r="BD55" s="546"/>
      <c r="BE55" s="546"/>
      <c r="BF55" s="546"/>
      <c r="BG55" s="546"/>
      <c r="BH55" s="546"/>
      <c r="BI55" s="546"/>
      <c r="BJ55" s="546"/>
    </row>
    <row r="56" spans="1:74" s="446" customFormat="1" ht="12" customHeight="1">
      <c r="A56" s="445"/>
      <c r="B56" s="680" t="s">
        <v>1217</v>
      </c>
      <c r="C56" s="680"/>
      <c r="D56" s="680"/>
      <c r="E56" s="680"/>
      <c r="F56" s="680"/>
      <c r="G56" s="680"/>
      <c r="H56" s="680"/>
      <c r="I56" s="680"/>
      <c r="J56" s="680"/>
      <c r="K56" s="680"/>
      <c r="L56" s="680"/>
      <c r="M56" s="680"/>
      <c r="N56" s="680"/>
      <c r="O56" s="680"/>
      <c r="P56" s="680"/>
      <c r="Q56" s="667"/>
      <c r="AY56" s="546"/>
      <c r="AZ56" s="546"/>
      <c r="BA56" s="546"/>
      <c r="BB56" s="546"/>
      <c r="BC56" s="546"/>
      <c r="BD56" s="546"/>
      <c r="BE56" s="546"/>
      <c r="BF56" s="546"/>
      <c r="BG56" s="546"/>
      <c r="BH56" s="546"/>
      <c r="BI56" s="546"/>
      <c r="BJ56" s="546"/>
    </row>
    <row r="57" spans="1:74" s="446" customFormat="1" ht="12" customHeight="1">
      <c r="A57" s="445"/>
      <c r="B57" s="680" t="s">
        <v>1218</v>
      </c>
      <c r="C57" s="671"/>
      <c r="D57" s="671"/>
      <c r="E57" s="671"/>
      <c r="F57" s="671"/>
      <c r="G57" s="671"/>
      <c r="H57" s="671"/>
      <c r="I57" s="671"/>
      <c r="J57" s="671"/>
      <c r="K57" s="671"/>
      <c r="L57" s="671"/>
      <c r="M57" s="671"/>
      <c r="N57" s="671"/>
      <c r="O57" s="671"/>
      <c r="P57" s="671"/>
      <c r="Q57" s="667"/>
      <c r="AY57" s="546"/>
      <c r="AZ57" s="546"/>
      <c r="BA57" s="546"/>
      <c r="BB57" s="546"/>
      <c r="BC57" s="546"/>
      <c r="BD57" s="546"/>
      <c r="BE57" s="546"/>
      <c r="BF57" s="546"/>
      <c r="BG57" s="546"/>
      <c r="BH57" s="546"/>
      <c r="BI57" s="546"/>
      <c r="BJ57" s="546"/>
    </row>
    <row r="58" spans="1:74" s="446" customFormat="1" ht="12" customHeight="1">
      <c r="A58" s="445"/>
      <c r="B58" s="680" t="s">
        <v>1164</v>
      </c>
      <c r="C58" s="671"/>
      <c r="D58" s="671"/>
      <c r="E58" s="671"/>
      <c r="F58" s="671"/>
      <c r="G58" s="671"/>
      <c r="H58" s="671"/>
      <c r="I58" s="671"/>
      <c r="J58" s="671"/>
      <c r="K58" s="671"/>
      <c r="L58" s="671"/>
      <c r="M58" s="671"/>
      <c r="N58" s="671"/>
      <c r="O58" s="671"/>
      <c r="P58" s="671"/>
      <c r="Q58" s="667"/>
      <c r="AY58" s="546"/>
      <c r="AZ58" s="546"/>
      <c r="BA58" s="546"/>
      <c r="BB58" s="546"/>
      <c r="BC58" s="546"/>
      <c r="BD58" s="546"/>
      <c r="BE58" s="546"/>
      <c r="BF58" s="546"/>
      <c r="BG58" s="546"/>
      <c r="BH58" s="546"/>
      <c r="BI58" s="546"/>
      <c r="BJ58" s="546"/>
    </row>
    <row r="59" spans="1:74" s="446" customFormat="1" ht="12" customHeight="1">
      <c r="A59" s="445"/>
      <c r="B59" s="670" t="s">
        <v>1149</v>
      </c>
      <c r="C59" s="671"/>
      <c r="D59" s="671"/>
      <c r="E59" s="671"/>
      <c r="F59" s="671"/>
      <c r="G59" s="671"/>
      <c r="H59" s="671"/>
      <c r="I59" s="671"/>
      <c r="J59" s="671"/>
      <c r="K59" s="671"/>
      <c r="L59" s="671"/>
      <c r="M59" s="671"/>
      <c r="N59" s="671"/>
      <c r="O59" s="671"/>
      <c r="P59" s="671"/>
      <c r="Q59" s="667"/>
      <c r="AY59" s="546"/>
      <c r="AZ59" s="546"/>
      <c r="BA59" s="546"/>
      <c r="BB59" s="546"/>
      <c r="BC59" s="546"/>
      <c r="BD59" s="546"/>
      <c r="BE59" s="546"/>
      <c r="BF59" s="546"/>
      <c r="BG59" s="546"/>
      <c r="BH59" s="546"/>
      <c r="BI59" s="546"/>
      <c r="BJ59" s="546"/>
    </row>
    <row r="60" spans="1:74" s="446" customFormat="1" ht="13.2">
      <c r="A60" s="445"/>
      <c r="B60" s="683" t="s">
        <v>1175</v>
      </c>
      <c r="C60" s="667"/>
      <c r="D60" s="667"/>
      <c r="E60" s="667"/>
      <c r="F60" s="667"/>
      <c r="G60" s="667"/>
      <c r="H60" s="667"/>
      <c r="I60" s="667"/>
      <c r="J60" s="667"/>
      <c r="K60" s="667"/>
      <c r="L60" s="667"/>
      <c r="M60" s="667"/>
      <c r="N60" s="667"/>
      <c r="O60" s="667"/>
      <c r="P60" s="667"/>
      <c r="Q60" s="667"/>
      <c r="AY60" s="546"/>
      <c r="AZ60" s="546"/>
      <c r="BA60" s="546"/>
      <c r="BB60" s="546"/>
      <c r="BC60" s="546"/>
      <c r="BD60" s="546"/>
      <c r="BE60" s="546"/>
      <c r="BF60" s="546"/>
      <c r="BG60" s="546"/>
      <c r="BH60" s="546"/>
      <c r="BI60" s="546"/>
      <c r="BJ60" s="546"/>
    </row>
    <row r="61" spans="1:74" s="446" customFormat="1" ht="12" customHeight="1">
      <c r="A61" s="445"/>
      <c r="B61" s="665" t="s">
        <v>1154</v>
      </c>
      <c r="C61" s="666"/>
      <c r="D61" s="666"/>
      <c r="E61" s="666"/>
      <c r="F61" s="666"/>
      <c r="G61" s="666"/>
      <c r="H61" s="666"/>
      <c r="I61" s="666"/>
      <c r="J61" s="666"/>
      <c r="K61" s="666"/>
      <c r="L61" s="666"/>
      <c r="M61" s="666"/>
      <c r="N61" s="666"/>
      <c r="O61" s="666"/>
      <c r="P61" s="666"/>
      <c r="Q61" s="667"/>
      <c r="AY61" s="546"/>
      <c r="AZ61" s="546"/>
      <c r="BA61" s="546"/>
      <c r="BB61" s="546"/>
      <c r="BC61" s="546"/>
      <c r="BD61" s="546"/>
      <c r="BE61" s="546"/>
      <c r="BF61" s="546"/>
      <c r="BG61" s="546"/>
      <c r="BH61" s="546"/>
      <c r="BI61" s="546"/>
      <c r="BJ61" s="546"/>
    </row>
    <row r="62" spans="1:74" s="447" customFormat="1" ht="12" customHeight="1">
      <c r="A62" s="443"/>
      <c r="B62" s="678" t="s">
        <v>1162</v>
      </c>
      <c r="C62" s="667"/>
      <c r="D62" s="667"/>
      <c r="E62" s="667"/>
      <c r="F62" s="667"/>
      <c r="G62" s="667"/>
      <c r="H62" s="667"/>
      <c r="I62" s="667"/>
      <c r="J62" s="667"/>
      <c r="K62" s="667"/>
      <c r="L62" s="667"/>
      <c r="M62" s="667"/>
      <c r="N62" s="667"/>
      <c r="O62" s="667"/>
      <c r="P62" s="667"/>
      <c r="Q62" s="667"/>
      <c r="AY62" s="545"/>
      <c r="AZ62" s="545"/>
      <c r="BA62" s="545"/>
      <c r="BB62" s="545"/>
      <c r="BC62" s="545"/>
      <c r="BD62" s="545"/>
      <c r="BE62" s="545"/>
      <c r="BF62" s="545"/>
      <c r="BG62" s="545"/>
      <c r="BH62" s="545"/>
      <c r="BI62" s="545"/>
      <c r="BJ62" s="545"/>
    </row>
    <row r="63" spans="1:74">
      <c r="BK63" s="417"/>
      <c r="BL63" s="417"/>
      <c r="BM63" s="417"/>
      <c r="BN63" s="417"/>
      <c r="BO63" s="417"/>
      <c r="BP63" s="417"/>
      <c r="BQ63" s="417"/>
      <c r="BR63" s="417"/>
      <c r="BS63" s="417"/>
      <c r="BT63" s="417"/>
      <c r="BU63" s="417"/>
      <c r="BV63" s="417"/>
    </row>
    <row r="64" spans="1: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row r="124" spans="63:74">
      <c r="BK124" s="417"/>
      <c r="BL124" s="417"/>
      <c r="BM124" s="417"/>
      <c r="BN124" s="417"/>
      <c r="BO124" s="417"/>
      <c r="BP124" s="417"/>
      <c r="BQ124" s="417"/>
      <c r="BR124" s="417"/>
      <c r="BS124" s="417"/>
      <c r="BT124" s="417"/>
      <c r="BU124" s="417"/>
      <c r="BV124" s="417"/>
    </row>
    <row r="125" spans="63:74">
      <c r="BK125" s="417"/>
      <c r="BL125" s="417"/>
      <c r="BM125" s="417"/>
      <c r="BN125" s="417"/>
      <c r="BO125" s="417"/>
      <c r="BP125" s="417"/>
      <c r="BQ125" s="417"/>
      <c r="BR125" s="417"/>
      <c r="BS125" s="417"/>
      <c r="BT125" s="417"/>
      <c r="BU125" s="417"/>
      <c r="BV125" s="417"/>
    </row>
    <row r="126" spans="63:74">
      <c r="BK126" s="417"/>
      <c r="BL126" s="417"/>
      <c r="BM126" s="417"/>
      <c r="BN126" s="417"/>
      <c r="BO126" s="417"/>
      <c r="BP126" s="417"/>
      <c r="BQ126" s="417"/>
      <c r="BR126" s="417"/>
      <c r="BS126" s="417"/>
      <c r="BT126" s="417"/>
      <c r="BU126" s="417"/>
      <c r="BV126" s="417"/>
    </row>
    <row r="127" spans="63:74">
      <c r="BK127" s="417"/>
      <c r="BL127" s="417"/>
      <c r="BM127" s="417"/>
      <c r="BN127" s="417"/>
      <c r="BO127" s="417"/>
      <c r="BP127" s="417"/>
      <c r="BQ127" s="417"/>
      <c r="BR127" s="417"/>
      <c r="BS127" s="417"/>
      <c r="BT127" s="417"/>
      <c r="BU127" s="417"/>
      <c r="BV127" s="417"/>
    </row>
    <row r="128" spans="63:74">
      <c r="BK128" s="417"/>
      <c r="BL128" s="417"/>
      <c r="BM128" s="417"/>
      <c r="BN128" s="417"/>
      <c r="BO128" s="417"/>
      <c r="BP128" s="417"/>
      <c r="BQ128" s="417"/>
      <c r="BR128" s="417"/>
      <c r="BS128" s="417"/>
      <c r="BT128" s="417"/>
      <c r="BU128" s="417"/>
      <c r="BV128" s="417"/>
    </row>
    <row r="129" spans="63:74">
      <c r="BK129" s="417"/>
      <c r="BL129" s="417"/>
      <c r="BM129" s="417"/>
      <c r="BN129" s="417"/>
      <c r="BO129" s="417"/>
      <c r="BP129" s="417"/>
      <c r="BQ129" s="417"/>
      <c r="BR129" s="417"/>
      <c r="BS129" s="417"/>
      <c r="BT129" s="417"/>
      <c r="BU129" s="417"/>
      <c r="BV129" s="417"/>
    </row>
    <row r="130" spans="63:74">
      <c r="BK130" s="417"/>
      <c r="BL130" s="417"/>
      <c r="BM130" s="417"/>
      <c r="BN130" s="417"/>
      <c r="BO130" s="417"/>
      <c r="BP130" s="417"/>
      <c r="BQ130" s="417"/>
      <c r="BR130" s="417"/>
      <c r="BS130" s="417"/>
      <c r="BT130" s="417"/>
      <c r="BU130" s="417"/>
      <c r="BV130" s="417"/>
    </row>
    <row r="131" spans="63:74">
      <c r="BK131" s="417"/>
      <c r="BL131" s="417"/>
      <c r="BM131" s="417"/>
      <c r="BN131" s="417"/>
      <c r="BO131" s="417"/>
      <c r="BP131" s="417"/>
      <c r="BQ131" s="417"/>
      <c r="BR131" s="417"/>
      <c r="BS131" s="417"/>
      <c r="BT131" s="417"/>
      <c r="BU131" s="417"/>
      <c r="BV131" s="417"/>
    </row>
    <row r="132" spans="63:74">
      <c r="BK132" s="417"/>
      <c r="BL132" s="417"/>
      <c r="BM132" s="417"/>
      <c r="BN132" s="417"/>
      <c r="BO132" s="417"/>
      <c r="BP132" s="417"/>
      <c r="BQ132" s="417"/>
      <c r="BR132" s="417"/>
      <c r="BS132" s="417"/>
      <c r="BT132" s="417"/>
      <c r="BU132" s="417"/>
      <c r="BV132" s="417"/>
    </row>
    <row r="133" spans="63:74">
      <c r="BK133" s="417"/>
      <c r="BL133" s="417"/>
      <c r="BM133" s="417"/>
      <c r="BN133" s="417"/>
      <c r="BO133" s="417"/>
      <c r="BP133" s="417"/>
      <c r="BQ133" s="417"/>
      <c r="BR133" s="417"/>
      <c r="BS133" s="417"/>
      <c r="BT133" s="417"/>
      <c r="BU133" s="417"/>
      <c r="BV133" s="417"/>
    </row>
    <row r="134" spans="63:74">
      <c r="BK134" s="417"/>
      <c r="BL134" s="417"/>
      <c r="BM134" s="417"/>
      <c r="BN134" s="417"/>
      <c r="BO134" s="417"/>
      <c r="BP134" s="417"/>
      <c r="BQ134" s="417"/>
      <c r="BR134" s="417"/>
      <c r="BS134" s="417"/>
      <c r="BT134" s="417"/>
      <c r="BU134" s="417"/>
      <c r="BV134" s="417"/>
    </row>
    <row r="135" spans="63:74">
      <c r="BK135" s="417"/>
      <c r="BL135" s="417"/>
      <c r="BM135" s="417"/>
      <c r="BN135" s="417"/>
      <c r="BO135" s="417"/>
      <c r="BP135" s="417"/>
      <c r="BQ135" s="417"/>
      <c r="BR135" s="417"/>
      <c r="BS135" s="417"/>
      <c r="BT135" s="417"/>
      <c r="BU135" s="417"/>
      <c r="BV135" s="417"/>
    </row>
    <row r="136" spans="63:74">
      <c r="BK136" s="417"/>
      <c r="BL136" s="417"/>
      <c r="BM136" s="417"/>
      <c r="BN136" s="417"/>
      <c r="BO136" s="417"/>
      <c r="BP136" s="417"/>
      <c r="BQ136" s="417"/>
      <c r="BR136" s="417"/>
      <c r="BS136" s="417"/>
      <c r="BT136" s="417"/>
      <c r="BU136" s="417"/>
      <c r="BV136" s="417"/>
    </row>
    <row r="137" spans="63:74">
      <c r="BK137" s="417"/>
      <c r="BL137" s="417"/>
      <c r="BM137" s="417"/>
      <c r="BN137" s="417"/>
      <c r="BO137" s="417"/>
      <c r="BP137" s="417"/>
      <c r="BQ137" s="417"/>
      <c r="BR137" s="417"/>
      <c r="BS137" s="417"/>
      <c r="BT137" s="417"/>
      <c r="BU137" s="417"/>
      <c r="BV137" s="417"/>
    </row>
  </sheetData>
  <mergeCells count="22">
    <mergeCell ref="B60:Q60"/>
    <mergeCell ref="B61:Q61"/>
    <mergeCell ref="B62:Q62"/>
    <mergeCell ref="B57:Q57"/>
    <mergeCell ref="B58:Q58"/>
    <mergeCell ref="B59:Q59"/>
    <mergeCell ref="AM3:AX3"/>
    <mergeCell ref="AY3:BJ3"/>
    <mergeCell ref="BK3:BV3"/>
    <mergeCell ref="B1:AL1"/>
    <mergeCell ref="C3:N3"/>
    <mergeCell ref="O3:Z3"/>
    <mergeCell ref="AA3:AL3"/>
    <mergeCell ref="B55:Q55"/>
    <mergeCell ref="B56:Q56"/>
    <mergeCell ref="A1:A2"/>
    <mergeCell ref="B49:Q49"/>
    <mergeCell ref="B50:Q50"/>
    <mergeCell ref="B51:Q51"/>
    <mergeCell ref="B52:Q52"/>
    <mergeCell ref="B53:Q53"/>
    <mergeCell ref="B54:Q54"/>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21">
    <pageSetUpPr fitToPage="1"/>
  </sheetPr>
  <dimension ref="A1:BV147"/>
  <sheetViews>
    <sheetView workbookViewId="0">
      <pane xSplit="2" ySplit="4" topLeftCell="AX14" activePane="bottomRight" state="frozen"/>
      <selection activeCell="BC15" sqref="BC15"/>
      <selection pane="topRight" activeCell="BC15" sqref="BC15"/>
      <selection pane="bottomLeft" activeCell="BC15" sqref="BC15"/>
      <selection pane="bottomRight" activeCell="AZ54" sqref="AZ54"/>
    </sheetView>
  </sheetViews>
  <sheetFormatPr defaultColWidth="8.88671875" defaultRowHeight="10.199999999999999"/>
  <cols>
    <col min="1" max="1" width="11.6640625" style="163" customWidth="1"/>
    <col min="2" max="2" width="27.5546875" style="153" customWidth="1"/>
    <col min="3" max="50" width="6.6640625" style="153" customWidth="1"/>
    <col min="51" max="62" width="6.6640625" style="502" customWidth="1"/>
    <col min="63" max="74" width="6.6640625" style="153" customWidth="1"/>
    <col min="75" max="16384" width="8.88671875" style="153"/>
  </cols>
  <sheetData>
    <row r="1" spans="1:74" ht="13.2" customHeight="1">
      <c r="A1" s="658" t="s">
        <v>1092</v>
      </c>
      <c r="B1" s="682" t="s">
        <v>730</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row>
    <row r="2" spans="1:74" ht="13.2">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BK5" s="417"/>
      <c r="BL5" s="417"/>
      <c r="BM5" s="417"/>
      <c r="BN5" s="417"/>
      <c r="BO5" s="417"/>
      <c r="BP5" s="417"/>
      <c r="BQ5" s="417"/>
      <c r="BR5" s="417"/>
      <c r="BS5" s="417"/>
      <c r="BT5" s="417"/>
      <c r="BU5" s="417"/>
      <c r="BV5" s="417"/>
    </row>
    <row r="6" spans="1:74" ht="11.1" customHeight="1">
      <c r="A6" s="163" t="s">
        <v>541</v>
      </c>
      <c r="B6" s="173" t="s">
        <v>559</v>
      </c>
      <c r="C6" s="256">
        <v>15.635950276000001</v>
      </c>
      <c r="D6" s="256">
        <v>16.012305796</v>
      </c>
      <c r="E6" s="256">
        <v>16.038313307999999</v>
      </c>
      <c r="F6" s="256">
        <v>15.919289082000001</v>
      </c>
      <c r="G6" s="256">
        <v>16.064748528999999</v>
      </c>
      <c r="H6" s="256">
        <v>15.940062529</v>
      </c>
      <c r="I6" s="256">
        <v>15.930613044999999</v>
      </c>
      <c r="J6" s="256">
        <v>16.173193303000001</v>
      </c>
      <c r="K6" s="256">
        <v>16.133543529000001</v>
      </c>
      <c r="L6" s="256">
        <v>16.181200366999999</v>
      </c>
      <c r="M6" s="256">
        <v>16.478346195</v>
      </c>
      <c r="N6" s="256">
        <v>16.751793142</v>
      </c>
      <c r="O6" s="256">
        <v>16.370837219999999</v>
      </c>
      <c r="P6" s="256">
        <v>15.923026311999999</v>
      </c>
      <c r="Q6" s="256">
        <v>16.563003114000001</v>
      </c>
      <c r="R6" s="256">
        <v>16.474403940999998</v>
      </c>
      <c r="S6" s="256">
        <v>16.294278455000001</v>
      </c>
      <c r="T6" s="256">
        <v>16.354179044999999</v>
      </c>
      <c r="U6" s="256">
        <v>16.458230249</v>
      </c>
      <c r="V6" s="256">
        <v>16.935232893999999</v>
      </c>
      <c r="W6" s="256">
        <v>16.617929710999999</v>
      </c>
      <c r="X6" s="256">
        <v>17.160866249000001</v>
      </c>
      <c r="Y6" s="256">
        <v>17.417266711</v>
      </c>
      <c r="Z6" s="256">
        <v>17.681801538999999</v>
      </c>
      <c r="AA6" s="256">
        <v>17.579248539000002</v>
      </c>
      <c r="AB6" s="256">
        <v>17.897173515999999</v>
      </c>
      <c r="AC6" s="256">
        <v>17.659313862000001</v>
      </c>
      <c r="AD6" s="256">
        <v>17.720526045</v>
      </c>
      <c r="AE6" s="256">
        <v>17.653806926000001</v>
      </c>
      <c r="AF6" s="256">
        <v>17.419880044999999</v>
      </c>
      <c r="AG6" s="256">
        <v>17.59210483</v>
      </c>
      <c r="AH6" s="256">
        <v>17.582116377999998</v>
      </c>
      <c r="AI6" s="256">
        <v>17.778903711000002</v>
      </c>
      <c r="AJ6" s="256">
        <v>18.321110538999999</v>
      </c>
      <c r="AK6" s="256">
        <v>18.669091378000001</v>
      </c>
      <c r="AL6" s="256">
        <v>18.846798475</v>
      </c>
      <c r="AM6" s="256">
        <v>18.706601990999999</v>
      </c>
      <c r="AN6" s="256">
        <v>18.622136378</v>
      </c>
      <c r="AO6" s="256">
        <v>18.886056604</v>
      </c>
      <c r="AP6" s="256">
        <v>18.951775648999998</v>
      </c>
      <c r="AQ6" s="256">
        <v>18.629245695000002</v>
      </c>
      <c r="AR6" s="256">
        <v>18.799333951000001</v>
      </c>
      <c r="AS6" s="256">
        <v>19.276510300999998</v>
      </c>
      <c r="AT6" s="256">
        <v>19.589693321999999</v>
      </c>
      <c r="AU6" s="256">
        <v>20.144324825999998</v>
      </c>
      <c r="AV6" s="256">
        <v>20.071912724000001</v>
      </c>
      <c r="AW6" s="256">
        <v>20.333374079999999</v>
      </c>
      <c r="AX6" s="256">
        <v>20.179004803000002</v>
      </c>
      <c r="AY6" s="256">
        <v>19.939990709</v>
      </c>
      <c r="AZ6" s="414">
        <v>20.087729017000001</v>
      </c>
      <c r="BA6" s="414">
        <v>20.186684767999999</v>
      </c>
      <c r="BB6" s="414">
        <v>20.271888862000001</v>
      </c>
      <c r="BC6" s="414">
        <v>20.283520828</v>
      </c>
      <c r="BD6" s="414">
        <v>20.207455919000001</v>
      </c>
      <c r="BE6" s="414">
        <v>20.334838926</v>
      </c>
      <c r="BF6" s="414">
        <v>20.473349755000001</v>
      </c>
      <c r="BG6" s="414">
        <v>20.692265631000001</v>
      </c>
      <c r="BH6" s="414">
        <v>20.811495573999998</v>
      </c>
      <c r="BI6" s="414">
        <v>20.962881306</v>
      </c>
      <c r="BJ6" s="414">
        <v>21.125169321000001</v>
      </c>
      <c r="BK6" s="414">
        <v>21.048569219000001</v>
      </c>
      <c r="BL6" s="414">
        <v>21.154966497</v>
      </c>
      <c r="BM6" s="414">
        <v>21.237690234999999</v>
      </c>
      <c r="BN6" s="414">
        <v>21.329408066999999</v>
      </c>
      <c r="BO6" s="414">
        <v>21.339607794999999</v>
      </c>
      <c r="BP6" s="414">
        <v>21.352288551000001</v>
      </c>
      <c r="BQ6" s="414">
        <v>21.470006354999999</v>
      </c>
      <c r="BR6" s="414">
        <v>21.607883316999999</v>
      </c>
      <c r="BS6" s="414">
        <v>21.786345866000001</v>
      </c>
      <c r="BT6" s="414">
        <v>21.880771764999999</v>
      </c>
      <c r="BU6" s="414">
        <v>22.003843849999999</v>
      </c>
      <c r="BV6" s="414">
        <v>22.155440141</v>
      </c>
    </row>
    <row r="7" spans="1:74" ht="11.1" customHeight="1">
      <c r="A7" s="163" t="s">
        <v>283</v>
      </c>
      <c r="B7" s="174" t="s">
        <v>388</v>
      </c>
      <c r="C7" s="256">
        <v>3.235668306</v>
      </c>
      <c r="D7" s="256">
        <v>3.3156683060000001</v>
      </c>
      <c r="E7" s="256">
        <v>3.3466683060000002</v>
      </c>
      <c r="F7" s="256">
        <v>3.3856683059999999</v>
      </c>
      <c r="G7" s="256">
        <v>3.4370697369999998</v>
      </c>
      <c r="H7" s="256">
        <v>3.448069737</v>
      </c>
      <c r="I7" s="256">
        <v>3.4570697369999999</v>
      </c>
      <c r="J7" s="256">
        <v>3.5170697369999999</v>
      </c>
      <c r="K7" s="256">
        <v>3.327069737</v>
      </c>
      <c r="L7" s="256">
        <v>3.4170697369999998</v>
      </c>
      <c r="M7" s="256">
        <v>3.6670697369999998</v>
      </c>
      <c r="N7" s="256">
        <v>3.7270697369999999</v>
      </c>
      <c r="O7" s="256">
        <v>3.5886450985999998</v>
      </c>
      <c r="P7" s="256">
        <v>3.4786450985999999</v>
      </c>
      <c r="Q7" s="256">
        <v>3.5796450985999999</v>
      </c>
      <c r="R7" s="256">
        <v>3.5496450986000001</v>
      </c>
      <c r="S7" s="256">
        <v>3.2176450985999998</v>
      </c>
      <c r="T7" s="256">
        <v>3.3256450985999999</v>
      </c>
      <c r="U7" s="256">
        <v>3.5986450986</v>
      </c>
      <c r="V7" s="256">
        <v>3.7486450985999999</v>
      </c>
      <c r="W7" s="256">
        <v>3.6586450986000001</v>
      </c>
      <c r="X7" s="256">
        <v>3.7376450985999998</v>
      </c>
      <c r="Y7" s="256">
        <v>3.7386450986000002</v>
      </c>
      <c r="Z7" s="256">
        <v>3.9306450985999999</v>
      </c>
      <c r="AA7" s="256">
        <v>3.8859450986000001</v>
      </c>
      <c r="AB7" s="256">
        <v>4.0569450986</v>
      </c>
      <c r="AC7" s="256">
        <v>3.7949450986</v>
      </c>
      <c r="AD7" s="256">
        <v>3.9229450986000001</v>
      </c>
      <c r="AE7" s="256">
        <v>3.6929450986000001</v>
      </c>
      <c r="AF7" s="256">
        <v>3.6019450985999999</v>
      </c>
      <c r="AG7" s="256">
        <v>3.7819450986000001</v>
      </c>
      <c r="AH7" s="256">
        <v>3.7619450986</v>
      </c>
      <c r="AI7" s="256">
        <v>3.6789450985999999</v>
      </c>
      <c r="AJ7" s="256">
        <v>3.9009450985999998</v>
      </c>
      <c r="AK7" s="256">
        <v>4.0089450985999999</v>
      </c>
      <c r="AL7" s="256">
        <v>4.1949450985999999</v>
      </c>
      <c r="AM7" s="256">
        <v>4.1169450985999996</v>
      </c>
      <c r="AN7" s="256">
        <v>4.0319450985999996</v>
      </c>
      <c r="AO7" s="256">
        <v>4.1919450985999998</v>
      </c>
      <c r="AP7" s="256">
        <v>3.9899450985999998</v>
      </c>
      <c r="AQ7" s="256">
        <v>3.7289450986000001</v>
      </c>
      <c r="AR7" s="256">
        <v>3.8889450985999998</v>
      </c>
      <c r="AS7" s="256">
        <v>4.0499450986000003</v>
      </c>
      <c r="AT7" s="256">
        <v>4.1929450986000001</v>
      </c>
      <c r="AU7" s="256">
        <v>4.4019450985999997</v>
      </c>
      <c r="AV7" s="256">
        <v>4.4029450986000001</v>
      </c>
      <c r="AW7" s="256">
        <v>4.5026233014999999</v>
      </c>
      <c r="AX7" s="256">
        <v>4.5319803732999997</v>
      </c>
      <c r="AY7" s="256">
        <v>4.3080181723999997</v>
      </c>
      <c r="AZ7" s="414">
        <v>4.3290369359999996</v>
      </c>
      <c r="BA7" s="414">
        <v>4.3236721819000001</v>
      </c>
      <c r="BB7" s="414">
        <v>4.3347637859999999</v>
      </c>
      <c r="BC7" s="414">
        <v>4.2546338147</v>
      </c>
      <c r="BD7" s="414">
        <v>4.2066932896000004</v>
      </c>
      <c r="BE7" s="414">
        <v>4.2869492131999998</v>
      </c>
      <c r="BF7" s="414">
        <v>4.3251259278000003</v>
      </c>
      <c r="BG7" s="414">
        <v>4.4117326942000004</v>
      </c>
      <c r="BH7" s="414">
        <v>4.4519189914000004</v>
      </c>
      <c r="BI7" s="414">
        <v>4.4870870385000003</v>
      </c>
      <c r="BJ7" s="414">
        <v>4.5876241902999997</v>
      </c>
      <c r="BK7" s="414">
        <v>4.5602288941999998</v>
      </c>
      <c r="BL7" s="414">
        <v>4.5828508474999996</v>
      </c>
      <c r="BM7" s="414">
        <v>4.5924721022000004</v>
      </c>
      <c r="BN7" s="414">
        <v>4.6031585797999997</v>
      </c>
      <c r="BO7" s="414">
        <v>4.5342134597000001</v>
      </c>
      <c r="BP7" s="414">
        <v>4.5035744220999998</v>
      </c>
      <c r="BQ7" s="414">
        <v>4.5995986082</v>
      </c>
      <c r="BR7" s="414">
        <v>4.6449889806</v>
      </c>
      <c r="BS7" s="414">
        <v>4.7358885257000001</v>
      </c>
      <c r="BT7" s="414">
        <v>4.7862006266000003</v>
      </c>
      <c r="BU7" s="414">
        <v>4.8377447511999998</v>
      </c>
      <c r="BV7" s="414">
        <v>4.9425865159000004</v>
      </c>
    </row>
    <row r="8" spans="1:74" ht="11.1" customHeight="1">
      <c r="A8" s="163" t="s">
        <v>284</v>
      </c>
      <c r="B8" s="174" t="s">
        <v>389</v>
      </c>
      <c r="C8" s="256">
        <v>3.0237037760000001</v>
      </c>
      <c r="D8" s="256">
        <v>3.0175037759999999</v>
      </c>
      <c r="E8" s="256">
        <v>3.0094037760000001</v>
      </c>
      <c r="F8" s="256">
        <v>3.0051037759999999</v>
      </c>
      <c r="G8" s="256">
        <v>3.0014577918000001</v>
      </c>
      <c r="H8" s="256">
        <v>2.9566577918000001</v>
      </c>
      <c r="I8" s="256">
        <v>2.9734577918</v>
      </c>
      <c r="J8" s="256">
        <v>2.9583577918000001</v>
      </c>
      <c r="K8" s="256">
        <v>2.9682577918000002</v>
      </c>
      <c r="L8" s="256">
        <v>2.9646577918000001</v>
      </c>
      <c r="M8" s="256">
        <v>2.9056577917999999</v>
      </c>
      <c r="N8" s="256">
        <v>2.9789577918000001</v>
      </c>
      <c r="O8" s="256">
        <v>3.0064548315000001</v>
      </c>
      <c r="P8" s="256">
        <v>2.9669360705000001</v>
      </c>
      <c r="Q8" s="256">
        <v>2.9912757255</v>
      </c>
      <c r="R8" s="256">
        <v>2.9951938425</v>
      </c>
      <c r="S8" s="256">
        <v>2.9794242595</v>
      </c>
      <c r="T8" s="256">
        <v>2.9658022795000001</v>
      </c>
      <c r="U8" s="256">
        <v>2.9488022795000002</v>
      </c>
      <c r="V8" s="256">
        <v>2.9578022795000001</v>
      </c>
      <c r="W8" s="256">
        <v>2.8878022794999998</v>
      </c>
      <c r="X8" s="256">
        <v>2.9508022795</v>
      </c>
      <c r="Y8" s="256">
        <v>2.9208022795000002</v>
      </c>
      <c r="Z8" s="256">
        <v>2.9478022794999998</v>
      </c>
      <c r="AA8" s="256">
        <v>2.9129022794999999</v>
      </c>
      <c r="AB8" s="256">
        <v>2.9389022795000002</v>
      </c>
      <c r="AC8" s="256">
        <v>2.9579022794999998</v>
      </c>
      <c r="AD8" s="256">
        <v>2.9529022794999999</v>
      </c>
      <c r="AE8" s="256">
        <v>2.9459022794999998</v>
      </c>
      <c r="AF8" s="256">
        <v>2.9449022794999999</v>
      </c>
      <c r="AG8" s="256">
        <v>2.9209022794999999</v>
      </c>
      <c r="AH8" s="256">
        <v>2.9579022794999998</v>
      </c>
      <c r="AI8" s="256">
        <v>2.9449022794999999</v>
      </c>
      <c r="AJ8" s="256">
        <v>2.8939022794999998</v>
      </c>
      <c r="AK8" s="256">
        <v>2.9469022795000002</v>
      </c>
      <c r="AL8" s="256">
        <v>2.9159022795</v>
      </c>
      <c r="AM8" s="256">
        <v>2.9529022794999999</v>
      </c>
      <c r="AN8" s="256">
        <v>2.9439022795000001</v>
      </c>
      <c r="AO8" s="256">
        <v>2.8949022795000001</v>
      </c>
      <c r="AP8" s="256">
        <v>2.8971828836000002</v>
      </c>
      <c r="AQ8" s="256">
        <v>2.8880604670999999</v>
      </c>
      <c r="AR8" s="256">
        <v>2.8983231856999998</v>
      </c>
      <c r="AS8" s="256">
        <v>2.8561320092</v>
      </c>
      <c r="AT8" s="256">
        <v>2.8926216753</v>
      </c>
      <c r="AU8" s="256">
        <v>2.9028843939</v>
      </c>
      <c r="AV8" s="256">
        <v>2.9222695290999998</v>
      </c>
      <c r="AW8" s="256">
        <v>2.8963354451000001</v>
      </c>
      <c r="AX8" s="256">
        <v>2.9002996040000002</v>
      </c>
      <c r="AY8" s="256">
        <v>2.8249897821999999</v>
      </c>
      <c r="AZ8" s="414">
        <v>2.8221883814000002</v>
      </c>
      <c r="BA8" s="414">
        <v>2.8077828862</v>
      </c>
      <c r="BB8" s="414">
        <v>2.7992590763999998</v>
      </c>
      <c r="BC8" s="414">
        <v>2.7939553128000001</v>
      </c>
      <c r="BD8" s="414">
        <v>2.7823240298999998</v>
      </c>
      <c r="BE8" s="414">
        <v>2.7731399133000001</v>
      </c>
      <c r="BF8" s="414">
        <v>2.7639301274000001</v>
      </c>
      <c r="BG8" s="414">
        <v>2.7549786372999998</v>
      </c>
      <c r="BH8" s="414">
        <v>2.7457525821000002</v>
      </c>
      <c r="BI8" s="414">
        <v>2.7368042677000002</v>
      </c>
      <c r="BJ8" s="414">
        <v>2.7278477305000002</v>
      </c>
      <c r="BK8" s="414">
        <v>2.6913455245</v>
      </c>
      <c r="BL8" s="414">
        <v>2.6829731497</v>
      </c>
      <c r="BM8" s="414">
        <v>2.6741333325999999</v>
      </c>
      <c r="BN8" s="414">
        <v>2.6656045868999998</v>
      </c>
      <c r="BO8" s="414">
        <v>2.6569211350000002</v>
      </c>
      <c r="BP8" s="414">
        <v>2.7298730293000002</v>
      </c>
      <c r="BQ8" s="414">
        <v>2.7212826465000002</v>
      </c>
      <c r="BR8" s="414">
        <v>2.7126617364999999</v>
      </c>
      <c r="BS8" s="414">
        <v>2.7136537404999999</v>
      </c>
      <c r="BT8" s="414">
        <v>2.7049690379000002</v>
      </c>
      <c r="BU8" s="414">
        <v>2.6965600987</v>
      </c>
      <c r="BV8" s="414">
        <v>2.6881212253000002</v>
      </c>
    </row>
    <row r="9" spans="1:74" ht="11.1" customHeight="1">
      <c r="A9" s="163" t="s">
        <v>285</v>
      </c>
      <c r="B9" s="174" t="s">
        <v>390</v>
      </c>
      <c r="C9" s="256">
        <v>9.3765781935000003</v>
      </c>
      <c r="D9" s="256">
        <v>9.6791337143000007</v>
      </c>
      <c r="E9" s="256">
        <v>9.6822412258000004</v>
      </c>
      <c r="F9" s="256">
        <v>9.5285170000000008</v>
      </c>
      <c r="G9" s="256">
        <v>9.6262209999999993</v>
      </c>
      <c r="H9" s="256">
        <v>9.5353349999999999</v>
      </c>
      <c r="I9" s="256">
        <v>9.5000855161000004</v>
      </c>
      <c r="J9" s="256">
        <v>9.6977657742000005</v>
      </c>
      <c r="K9" s="256">
        <v>9.8382159999999992</v>
      </c>
      <c r="L9" s="256">
        <v>9.7994728386999999</v>
      </c>
      <c r="M9" s="256">
        <v>9.9056186667000006</v>
      </c>
      <c r="N9" s="256">
        <v>10.045765613</v>
      </c>
      <c r="O9" s="256">
        <v>9.7757372903000004</v>
      </c>
      <c r="P9" s="256">
        <v>9.4774451429000006</v>
      </c>
      <c r="Q9" s="256">
        <v>9.9920822903000008</v>
      </c>
      <c r="R9" s="256">
        <v>9.9295650000000002</v>
      </c>
      <c r="S9" s="256">
        <v>10.097209097</v>
      </c>
      <c r="T9" s="256">
        <v>10.062731667</v>
      </c>
      <c r="U9" s="256">
        <v>9.9107828710000003</v>
      </c>
      <c r="V9" s="256">
        <v>10.228785516</v>
      </c>
      <c r="W9" s="256">
        <v>10.071482333000001</v>
      </c>
      <c r="X9" s="256">
        <v>10.472418871</v>
      </c>
      <c r="Y9" s="256">
        <v>10.757819333</v>
      </c>
      <c r="Z9" s="256">
        <v>10.803354161</v>
      </c>
      <c r="AA9" s="256">
        <v>10.780401161</v>
      </c>
      <c r="AB9" s="256">
        <v>10.901326138</v>
      </c>
      <c r="AC9" s="256">
        <v>10.906466483999999</v>
      </c>
      <c r="AD9" s="256">
        <v>10.844678667</v>
      </c>
      <c r="AE9" s="256">
        <v>11.014959548</v>
      </c>
      <c r="AF9" s="256">
        <v>10.873032667</v>
      </c>
      <c r="AG9" s="256">
        <v>10.889257452000001</v>
      </c>
      <c r="AH9" s="256">
        <v>10.862269</v>
      </c>
      <c r="AI9" s="256">
        <v>11.155056332999999</v>
      </c>
      <c r="AJ9" s="256">
        <v>11.526263160999999</v>
      </c>
      <c r="AK9" s="256">
        <v>11.713244</v>
      </c>
      <c r="AL9" s="256">
        <v>11.735951096999999</v>
      </c>
      <c r="AM9" s="256">
        <v>11.636754613000001</v>
      </c>
      <c r="AN9" s="256">
        <v>11.646288999999999</v>
      </c>
      <c r="AO9" s="256">
        <v>11.799209226</v>
      </c>
      <c r="AP9" s="256">
        <v>12.064647666999999</v>
      </c>
      <c r="AQ9" s="256">
        <v>12.012240129</v>
      </c>
      <c r="AR9" s="256">
        <v>12.012065667</v>
      </c>
      <c r="AS9" s="256">
        <v>12.370433194</v>
      </c>
      <c r="AT9" s="256">
        <v>12.504126548</v>
      </c>
      <c r="AU9" s="256">
        <v>12.839495333</v>
      </c>
      <c r="AV9" s="256">
        <v>12.746698096999999</v>
      </c>
      <c r="AW9" s="256">
        <v>12.934415333</v>
      </c>
      <c r="AX9" s="256">
        <v>12.746724824999999</v>
      </c>
      <c r="AY9" s="256">
        <v>12.806982755</v>
      </c>
      <c r="AZ9" s="414">
        <v>12.936503699999999</v>
      </c>
      <c r="BA9" s="414">
        <v>13.0552297</v>
      </c>
      <c r="BB9" s="414">
        <v>13.137866000000001</v>
      </c>
      <c r="BC9" s="414">
        <v>13.234931700000001</v>
      </c>
      <c r="BD9" s="414">
        <v>13.218438600000001</v>
      </c>
      <c r="BE9" s="414">
        <v>13.2747498</v>
      </c>
      <c r="BF9" s="414">
        <v>13.384293700000001</v>
      </c>
      <c r="BG9" s="414">
        <v>13.5255543</v>
      </c>
      <c r="BH9" s="414">
        <v>13.613823999999999</v>
      </c>
      <c r="BI9" s="414">
        <v>13.738989999999999</v>
      </c>
      <c r="BJ9" s="414">
        <v>13.809697399999999</v>
      </c>
      <c r="BK9" s="414">
        <v>13.7969948</v>
      </c>
      <c r="BL9" s="414">
        <v>13.8891425</v>
      </c>
      <c r="BM9" s="414">
        <v>13.9710848</v>
      </c>
      <c r="BN9" s="414">
        <v>14.0606449</v>
      </c>
      <c r="BO9" s="414">
        <v>14.1484732</v>
      </c>
      <c r="BP9" s="414">
        <v>14.118841099999999</v>
      </c>
      <c r="BQ9" s="414">
        <v>14.149125099999999</v>
      </c>
      <c r="BR9" s="414">
        <v>14.2502326</v>
      </c>
      <c r="BS9" s="414">
        <v>14.3368036</v>
      </c>
      <c r="BT9" s="414">
        <v>14.389602099999999</v>
      </c>
      <c r="BU9" s="414">
        <v>14.469538999999999</v>
      </c>
      <c r="BV9" s="414">
        <v>14.5247324</v>
      </c>
    </row>
    <row r="10" spans="1:74" ht="11.1" customHeight="1">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4"/>
      <c r="AZ10" s="500"/>
      <c r="BA10" s="500"/>
      <c r="BB10" s="500"/>
      <c r="BC10" s="500"/>
      <c r="BD10" s="500"/>
      <c r="BE10" s="500"/>
      <c r="BF10" s="500"/>
      <c r="BG10" s="500"/>
      <c r="BH10" s="500"/>
      <c r="BI10" s="500"/>
      <c r="BJ10" s="500"/>
      <c r="BK10" s="415"/>
      <c r="BL10" s="415"/>
      <c r="BM10" s="415"/>
      <c r="BN10" s="415"/>
      <c r="BO10" s="415"/>
      <c r="BP10" s="415"/>
      <c r="BQ10" s="415"/>
      <c r="BR10" s="415"/>
      <c r="BS10" s="415"/>
      <c r="BT10" s="415"/>
      <c r="BU10" s="415"/>
      <c r="BV10" s="415"/>
    </row>
    <row r="11" spans="1:74" ht="11.1" customHeight="1">
      <c r="A11" s="163" t="s">
        <v>540</v>
      </c>
      <c r="B11" s="173" t="s">
        <v>560</v>
      </c>
      <c r="C11" s="256">
        <v>4.3054656050000002</v>
      </c>
      <c r="D11" s="256">
        <v>4.3190796093000001</v>
      </c>
      <c r="E11" s="256">
        <v>4.3149448213000001</v>
      </c>
      <c r="F11" s="256">
        <v>4.8007920073000001</v>
      </c>
      <c r="G11" s="256">
        <v>4.9661610847000004</v>
      </c>
      <c r="H11" s="256">
        <v>5.0744797876999996</v>
      </c>
      <c r="I11" s="256">
        <v>5.1047650456999998</v>
      </c>
      <c r="J11" s="256">
        <v>5.2046568857000004</v>
      </c>
      <c r="K11" s="256">
        <v>5.0180390826999997</v>
      </c>
      <c r="L11" s="256">
        <v>4.8313098167000001</v>
      </c>
      <c r="M11" s="256">
        <v>4.8107520726999997</v>
      </c>
      <c r="N11" s="256">
        <v>4.5584082966999997</v>
      </c>
      <c r="O11" s="256">
        <v>4.4864431316999998</v>
      </c>
      <c r="P11" s="256">
        <v>4.4263357787000004</v>
      </c>
      <c r="Q11" s="256">
        <v>4.4637105187000001</v>
      </c>
      <c r="R11" s="256">
        <v>4.4872004646999999</v>
      </c>
      <c r="S11" s="256">
        <v>4.9841368296999997</v>
      </c>
      <c r="T11" s="256">
        <v>5.1916816186999997</v>
      </c>
      <c r="U11" s="256">
        <v>5.1149967037000001</v>
      </c>
      <c r="V11" s="256">
        <v>5.1645124927000001</v>
      </c>
      <c r="W11" s="256">
        <v>5.2156968977</v>
      </c>
      <c r="X11" s="256">
        <v>4.9786133686999996</v>
      </c>
      <c r="Y11" s="256">
        <v>4.9328737227000001</v>
      </c>
      <c r="Z11" s="256">
        <v>4.6725966366999998</v>
      </c>
      <c r="AA11" s="256">
        <v>4.6233001536999998</v>
      </c>
      <c r="AB11" s="256">
        <v>4.5781105146999996</v>
      </c>
      <c r="AC11" s="256">
        <v>4.4401244606999999</v>
      </c>
      <c r="AD11" s="256">
        <v>4.4839839366999996</v>
      </c>
      <c r="AE11" s="256">
        <v>4.8185476057000001</v>
      </c>
      <c r="AF11" s="256">
        <v>4.8298090936999998</v>
      </c>
      <c r="AG11" s="256">
        <v>5.0735434276999998</v>
      </c>
      <c r="AH11" s="256">
        <v>5.1032472476999997</v>
      </c>
      <c r="AI11" s="256">
        <v>5.0013903057000002</v>
      </c>
      <c r="AJ11" s="256">
        <v>5.0730763857000003</v>
      </c>
      <c r="AK11" s="256">
        <v>4.9165191996999997</v>
      </c>
      <c r="AL11" s="256">
        <v>4.7267412176999999</v>
      </c>
      <c r="AM11" s="256">
        <v>4.5198613856999996</v>
      </c>
      <c r="AN11" s="256">
        <v>4.4522139077</v>
      </c>
      <c r="AO11" s="256">
        <v>4.2770101506999998</v>
      </c>
      <c r="AP11" s="256">
        <v>4.6751340867</v>
      </c>
      <c r="AQ11" s="256">
        <v>5.0590015736999998</v>
      </c>
      <c r="AR11" s="256">
        <v>5.0881924187000003</v>
      </c>
      <c r="AS11" s="256">
        <v>5.1881402957000002</v>
      </c>
      <c r="AT11" s="256">
        <v>5.2885078947000004</v>
      </c>
      <c r="AU11" s="256">
        <v>5.3478114417000002</v>
      </c>
      <c r="AV11" s="256">
        <v>5.0839982606999996</v>
      </c>
      <c r="AW11" s="256">
        <v>5.0739460302000001</v>
      </c>
      <c r="AX11" s="256">
        <v>4.6524870074000004</v>
      </c>
      <c r="AY11" s="256">
        <v>4.6000185305999999</v>
      </c>
      <c r="AZ11" s="414">
        <v>4.6379477744999997</v>
      </c>
      <c r="BA11" s="414">
        <v>4.5827176506000002</v>
      </c>
      <c r="BB11" s="414">
        <v>4.9209835221000002</v>
      </c>
      <c r="BC11" s="414">
        <v>5.1952267051999996</v>
      </c>
      <c r="BD11" s="414">
        <v>5.2534515337999999</v>
      </c>
      <c r="BE11" s="414">
        <v>5.3106072000999998</v>
      </c>
      <c r="BF11" s="414">
        <v>5.3669826376999996</v>
      </c>
      <c r="BG11" s="414">
        <v>5.4205415213999997</v>
      </c>
      <c r="BH11" s="414">
        <v>5.3462293314</v>
      </c>
      <c r="BI11" s="414">
        <v>5.1637791200000001</v>
      </c>
      <c r="BJ11" s="414">
        <v>4.8920182697000003</v>
      </c>
      <c r="BK11" s="414">
        <v>4.7229191548999996</v>
      </c>
      <c r="BL11" s="414">
        <v>4.8006568771999998</v>
      </c>
      <c r="BM11" s="414">
        <v>4.8060249914000002</v>
      </c>
      <c r="BN11" s="414">
        <v>5.1545304380000001</v>
      </c>
      <c r="BO11" s="414">
        <v>5.4287707344999996</v>
      </c>
      <c r="BP11" s="414">
        <v>5.5023579684000001</v>
      </c>
      <c r="BQ11" s="414">
        <v>5.5654020307999996</v>
      </c>
      <c r="BR11" s="414">
        <v>5.6181211919000003</v>
      </c>
      <c r="BS11" s="414">
        <v>5.6145730145000003</v>
      </c>
      <c r="BT11" s="414">
        <v>5.5487302510000003</v>
      </c>
      <c r="BU11" s="414">
        <v>5.3587333719999997</v>
      </c>
      <c r="BV11" s="414">
        <v>5.1221452635000002</v>
      </c>
    </row>
    <row r="12" spans="1:74" ht="11.1" customHeight="1">
      <c r="A12" s="163" t="s">
        <v>286</v>
      </c>
      <c r="B12" s="174" t="s">
        <v>391</v>
      </c>
      <c r="C12" s="256">
        <v>0.78441658232</v>
      </c>
      <c r="D12" s="256">
        <v>0.78283098831999998</v>
      </c>
      <c r="E12" s="256">
        <v>0.77920324131999996</v>
      </c>
      <c r="F12" s="256">
        <v>0.78737247531999999</v>
      </c>
      <c r="G12" s="256">
        <v>0.78947748126999995</v>
      </c>
      <c r="H12" s="256">
        <v>0.79429193427</v>
      </c>
      <c r="I12" s="256">
        <v>0.79259358127000001</v>
      </c>
      <c r="J12" s="256">
        <v>0.79340058127000002</v>
      </c>
      <c r="K12" s="256">
        <v>0.78361566426999996</v>
      </c>
      <c r="L12" s="256">
        <v>0.78117882627000002</v>
      </c>
      <c r="M12" s="256">
        <v>0.78109459726999997</v>
      </c>
      <c r="N12" s="256">
        <v>0.68395969727000006</v>
      </c>
      <c r="O12" s="256">
        <v>0.75593487127000003</v>
      </c>
      <c r="P12" s="256">
        <v>0.76005366526999996</v>
      </c>
      <c r="Q12" s="256">
        <v>0.76223306027000004</v>
      </c>
      <c r="R12" s="256">
        <v>0.67267371126999997</v>
      </c>
      <c r="S12" s="256">
        <v>0.69888859726999997</v>
      </c>
      <c r="T12" s="256">
        <v>0.70844854527000001</v>
      </c>
      <c r="U12" s="256">
        <v>0.73652174827000005</v>
      </c>
      <c r="V12" s="256">
        <v>0.76692502327000001</v>
      </c>
      <c r="W12" s="256">
        <v>0.76978645726999995</v>
      </c>
      <c r="X12" s="256">
        <v>0.77783438326999998</v>
      </c>
      <c r="Y12" s="256">
        <v>0.77085849026999997</v>
      </c>
      <c r="Z12" s="256">
        <v>0.76266743227</v>
      </c>
      <c r="AA12" s="256">
        <v>0.73965363327</v>
      </c>
      <c r="AB12" s="256">
        <v>0.73738899427000004</v>
      </c>
      <c r="AC12" s="256">
        <v>0.72982794026999998</v>
      </c>
      <c r="AD12" s="256">
        <v>0.73071241627000005</v>
      </c>
      <c r="AE12" s="256">
        <v>0.73416708526999996</v>
      </c>
      <c r="AF12" s="256">
        <v>0.71137257327000003</v>
      </c>
      <c r="AG12" s="256">
        <v>0.73281390726999995</v>
      </c>
      <c r="AH12" s="256">
        <v>0.73731472727000003</v>
      </c>
      <c r="AI12" s="256">
        <v>0.71631778527000001</v>
      </c>
      <c r="AJ12" s="256">
        <v>0.71085486526999997</v>
      </c>
      <c r="AK12" s="256">
        <v>0.69517367926999996</v>
      </c>
      <c r="AL12" s="256">
        <v>0.70248669727000002</v>
      </c>
      <c r="AM12" s="256">
        <v>0.69552886527000002</v>
      </c>
      <c r="AN12" s="256">
        <v>0.68784938727</v>
      </c>
      <c r="AO12" s="256">
        <v>0.68897063027000005</v>
      </c>
      <c r="AP12" s="256">
        <v>0.69741656627000004</v>
      </c>
      <c r="AQ12" s="256">
        <v>0.69619605327</v>
      </c>
      <c r="AR12" s="256">
        <v>0.70278489827000001</v>
      </c>
      <c r="AS12" s="256">
        <v>0.71978977526999999</v>
      </c>
      <c r="AT12" s="256">
        <v>0.71992837427</v>
      </c>
      <c r="AU12" s="256">
        <v>0.73033892127</v>
      </c>
      <c r="AV12" s="256">
        <v>0.70624074026999994</v>
      </c>
      <c r="AW12" s="256">
        <v>0.71402339843999996</v>
      </c>
      <c r="AX12" s="256">
        <v>0.69746917892000004</v>
      </c>
      <c r="AY12" s="256">
        <v>0.71887570121</v>
      </c>
      <c r="AZ12" s="414">
        <v>0.77882345661999997</v>
      </c>
      <c r="BA12" s="414">
        <v>0.72005642005000003</v>
      </c>
      <c r="BB12" s="414">
        <v>0.73735022130000005</v>
      </c>
      <c r="BC12" s="414">
        <v>0.72066020032</v>
      </c>
      <c r="BD12" s="414">
        <v>0.73764014015000001</v>
      </c>
      <c r="BE12" s="414">
        <v>0.72013893670999995</v>
      </c>
      <c r="BF12" s="414">
        <v>0.72017255759999999</v>
      </c>
      <c r="BG12" s="414">
        <v>0.73834217358999998</v>
      </c>
      <c r="BH12" s="414">
        <v>0.72019215029999994</v>
      </c>
      <c r="BI12" s="414">
        <v>0.73813079210999999</v>
      </c>
      <c r="BJ12" s="414">
        <v>0.72027515960999999</v>
      </c>
      <c r="BK12" s="414">
        <v>0.72106318832000005</v>
      </c>
      <c r="BL12" s="414">
        <v>0.77893271184000001</v>
      </c>
      <c r="BM12" s="414">
        <v>0.72122933946000001</v>
      </c>
      <c r="BN12" s="414">
        <v>0.73919609638999995</v>
      </c>
      <c r="BO12" s="414">
        <v>0.72116837039000004</v>
      </c>
      <c r="BP12" s="414">
        <v>0.73933809543999995</v>
      </c>
      <c r="BQ12" s="414">
        <v>0.72147430990000005</v>
      </c>
      <c r="BR12" s="414">
        <v>0.72146235364</v>
      </c>
      <c r="BS12" s="414">
        <v>0.73950029863</v>
      </c>
      <c r="BT12" s="414">
        <v>0.72147659145999998</v>
      </c>
      <c r="BU12" s="414">
        <v>0.73942417877</v>
      </c>
      <c r="BV12" s="414">
        <v>0.72147574525000002</v>
      </c>
    </row>
    <row r="13" spans="1:74" ht="11.1" customHeight="1">
      <c r="A13" s="163" t="s">
        <v>287</v>
      </c>
      <c r="B13" s="174" t="s">
        <v>392</v>
      </c>
      <c r="C13" s="256">
        <v>2.2754040941999998</v>
      </c>
      <c r="D13" s="256">
        <v>2.2587400502000001</v>
      </c>
      <c r="E13" s="256">
        <v>2.2576739001999999</v>
      </c>
      <c r="F13" s="256">
        <v>2.7292773511999999</v>
      </c>
      <c r="G13" s="256">
        <v>2.8994250754999999</v>
      </c>
      <c r="H13" s="256">
        <v>2.9908071915000001</v>
      </c>
      <c r="I13" s="256">
        <v>3.0216262094999999</v>
      </c>
      <c r="J13" s="256">
        <v>3.1102805325</v>
      </c>
      <c r="K13" s="256">
        <v>2.9316166385</v>
      </c>
      <c r="L13" s="256">
        <v>2.7587977225000002</v>
      </c>
      <c r="M13" s="256">
        <v>2.7177452264999999</v>
      </c>
      <c r="N13" s="256">
        <v>2.5578718514999998</v>
      </c>
      <c r="O13" s="256">
        <v>2.3847449064999999</v>
      </c>
      <c r="P13" s="256">
        <v>2.2886373215</v>
      </c>
      <c r="Q13" s="256">
        <v>2.3067118784999998</v>
      </c>
      <c r="R13" s="256">
        <v>2.4127839025000002</v>
      </c>
      <c r="S13" s="256">
        <v>2.8522074845000001</v>
      </c>
      <c r="T13" s="256">
        <v>3.0335430575000002</v>
      </c>
      <c r="U13" s="256">
        <v>2.9468406654999999</v>
      </c>
      <c r="V13" s="256">
        <v>2.9484149945000002</v>
      </c>
      <c r="W13" s="256">
        <v>3.0515899014999999</v>
      </c>
      <c r="X13" s="256">
        <v>2.7669317835</v>
      </c>
      <c r="Y13" s="256">
        <v>2.7096373415000001</v>
      </c>
      <c r="Z13" s="256">
        <v>2.4964004625</v>
      </c>
      <c r="AA13" s="256">
        <v>2.4706847464999999</v>
      </c>
      <c r="AB13" s="256">
        <v>2.4526597465000002</v>
      </c>
      <c r="AC13" s="256">
        <v>2.2737227464999998</v>
      </c>
      <c r="AD13" s="256">
        <v>2.3158187465000002</v>
      </c>
      <c r="AE13" s="256">
        <v>2.6597607464999999</v>
      </c>
      <c r="AF13" s="256">
        <v>2.7040327464999998</v>
      </c>
      <c r="AG13" s="256">
        <v>2.9243767465000001</v>
      </c>
      <c r="AH13" s="256">
        <v>2.9707037464999999</v>
      </c>
      <c r="AI13" s="256">
        <v>2.8377887464999998</v>
      </c>
      <c r="AJ13" s="256">
        <v>2.9063907465000001</v>
      </c>
      <c r="AK13" s="256">
        <v>2.7554817465000001</v>
      </c>
      <c r="AL13" s="256">
        <v>2.5386257465000002</v>
      </c>
      <c r="AM13" s="256">
        <v>2.3057617465</v>
      </c>
      <c r="AN13" s="256">
        <v>2.2485947464999998</v>
      </c>
      <c r="AO13" s="256">
        <v>2.0665847464999998</v>
      </c>
      <c r="AP13" s="256">
        <v>2.4630357465000001</v>
      </c>
      <c r="AQ13" s="256">
        <v>2.8439817464999999</v>
      </c>
      <c r="AR13" s="256">
        <v>2.9034247464999998</v>
      </c>
      <c r="AS13" s="256">
        <v>2.9449417465000001</v>
      </c>
      <c r="AT13" s="256">
        <v>3.0238467464999998</v>
      </c>
      <c r="AU13" s="256">
        <v>3.1239167465</v>
      </c>
      <c r="AV13" s="256">
        <v>2.9075037465000002</v>
      </c>
      <c r="AW13" s="256">
        <v>2.8542904972000001</v>
      </c>
      <c r="AX13" s="256">
        <v>2.4468879101000001</v>
      </c>
      <c r="AY13" s="256">
        <v>2.3687691426000002</v>
      </c>
      <c r="AZ13" s="414">
        <v>2.3376381225</v>
      </c>
      <c r="BA13" s="414">
        <v>2.3209050828</v>
      </c>
      <c r="BB13" s="414">
        <v>2.6394691836000002</v>
      </c>
      <c r="BC13" s="414">
        <v>2.9288414626999999</v>
      </c>
      <c r="BD13" s="414">
        <v>2.9762699506999999</v>
      </c>
      <c r="BE13" s="414">
        <v>3.0458022156000002</v>
      </c>
      <c r="BF13" s="414">
        <v>3.0910735846000001</v>
      </c>
      <c r="BG13" s="414">
        <v>3.1152180682999999</v>
      </c>
      <c r="BH13" s="414">
        <v>3.0521751046999999</v>
      </c>
      <c r="BI13" s="414">
        <v>2.8494830123999999</v>
      </c>
      <c r="BJ13" s="414">
        <v>2.5986454294999999</v>
      </c>
      <c r="BK13" s="414">
        <v>2.4264130357</v>
      </c>
      <c r="BL13" s="414">
        <v>2.4438364825000001</v>
      </c>
      <c r="BM13" s="414">
        <v>2.5124906849999999</v>
      </c>
      <c r="BN13" s="414">
        <v>2.8410244751999998</v>
      </c>
      <c r="BO13" s="414">
        <v>3.1324258334000001</v>
      </c>
      <c r="BP13" s="414">
        <v>3.1924107233000001</v>
      </c>
      <c r="BQ13" s="414">
        <v>3.2744624433</v>
      </c>
      <c r="BR13" s="414">
        <v>3.3301292236000002</v>
      </c>
      <c r="BS13" s="414">
        <v>3.3117706548000001</v>
      </c>
      <c r="BT13" s="414">
        <v>3.2653193635000002</v>
      </c>
      <c r="BU13" s="414">
        <v>3.0578808688999999</v>
      </c>
      <c r="BV13" s="414">
        <v>2.8397889518000001</v>
      </c>
    </row>
    <row r="14" spans="1:74" ht="11.1" customHeight="1">
      <c r="A14" s="163" t="s">
        <v>288</v>
      </c>
      <c r="B14" s="174" t="s">
        <v>393</v>
      </c>
      <c r="C14" s="256">
        <v>0.76494944263999998</v>
      </c>
      <c r="D14" s="256">
        <v>0.78306063563999995</v>
      </c>
      <c r="E14" s="256">
        <v>0.78935387763999998</v>
      </c>
      <c r="F14" s="256">
        <v>0.79855967364000002</v>
      </c>
      <c r="G14" s="256">
        <v>0.79612942840000001</v>
      </c>
      <c r="H14" s="256">
        <v>0.80406431639999998</v>
      </c>
      <c r="I14" s="256">
        <v>0.80320544039999997</v>
      </c>
      <c r="J14" s="256">
        <v>0.80920955539999995</v>
      </c>
      <c r="K14" s="256">
        <v>0.82095156039999995</v>
      </c>
      <c r="L14" s="256">
        <v>0.8206477324</v>
      </c>
      <c r="M14" s="256">
        <v>0.83975116940000005</v>
      </c>
      <c r="N14" s="256">
        <v>0.84715430540000003</v>
      </c>
      <c r="O14" s="256">
        <v>0.86327093440000002</v>
      </c>
      <c r="P14" s="256">
        <v>0.88566867839999996</v>
      </c>
      <c r="Q14" s="256">
        <v>0.91177816040000004</v>
      </c>
      <c r="R14" s="256">
        <v>0.92970417039999997</v>
      </c>
      <c r="S14" s="256">
        <v>0.95188689739999999</v>
      </c>
      <c r="T14" s="256">
        <v>0.96295367639999996</v>
      </c>
      <c r="U14" s="256">
        <v>0.95368436440000004</v>
      </c>
      <c r="V14" s="256">
        <v>0.97680990540000001</v>
      </c>
      <c r="W14" s="256">
        <v>0.91647518240000003</v>
      </c>
      <c r="X14" s="256">
        <v>0.96519425640000001</v>
      </c>
      <c r="Y14" s="256">
        <v>0.98948103939999998</v>
      </c>
      <c r="Z14" s="256">
        <v>0.95475246840000005</v>
      </c>
      <c r="AA14" s="256">
        <v>0.96432622639999999</v>
      </c>
      <c r="AB14" s="256">
        <v>0.92381622640000005</v>
      </c>
      <c r="AC14" s="256">
        <v>0.97117122639999998</v>
      </c>
      <c r="AD14" s="256">
        <v>0.98079422640000002</v>
      </c>
      <c r="AE14" s="256">
        <v>0.96037622639999998</v>
      </c>
      <c r="AF14" s="256">
        <v>0.95972622640000005</v>
      </c>
      <c r="AG14" s="256">
        <v>0.96025422640000002</v>
      </c>
      <c r="AH14" s="256">
        <v>0.93617722640000001</v>
      </c>
      <c r="AI14" s="256">
        <v>0.98161922639999999</v>
      </c>
      <c r="AJ14" s="256">
        <v>0.98630722640000001</v>
      </c>
      <c r="AK14" s="256">
        <v>0.99437122639999997</v>
      </c>
      <c r="AL14" s="256">
        <v>1.0092692264000001</v>
      </c>
      <c r="AM14" s="256">
        <v>1.0369462264</v>
      </c>
      <c r="AN14" s="256">
        <v>1.0225972264000001</v>
      </c>
      <c r="AO14" s="256">
        <v>1.0366672264000001</v>
      </c>
      <c r="AP14" s="256">
        <v>1.0323192264000001</v>
      </c>
      <c r="AQ14" s="256">
        <v>1.0375842263999999</v>
      </c>
      <c r="AR14" s="256">
        <v>0.99998522639999998</v>
      </c>
      <c r="AS14" s="256">
        <v>1.0459922263999999</v>
      </c>
      <c r="AT14" s="256">
        <v>1.0564872264</v>
      </c>
      <c r="AU14" s="256">
        <v>1.0208692264000001</v>
      </c>
      <c r="AV14" s="256">
        <v>1.0114872264000001</v>
      </c>
      <c r="AW14" s="256">
        <v>1.0282159883999999</v>
      </c>
      <c r="AX14" s="256">
        <v>1.0333404623</v>
      </c>
      <c r="AY14" s="256">
        <v>1.0345590294</v>
      </c>
      <c r="AZ14" s="414">
        <v>1.0452586660000001</v>
      </c>
      <c r="BA14" s="414">
        <v>1.0522766401999999</v>
      </c>
      <c r="BB14" s="414">
        <v>1.0551696183999999</v>
      </c>
      <c r="BC14" s="414">
        <v>1.0565758936</v>
      </c>
      <c r="BD14" s="414">
        <v>1.0525200364</v>
      </c>
      <c r="BE14" s="414">
        <v>1.0552974359</v>
      </c>
      <c r="BF14" s="414">
        <v>1.0658650724000001</v>
      </c>
      <c r="BG14" s="414">
        <v>1.0754533261999999</v>
      </c>
      <c r="BH14" s="414">
        <v>1.0810109618999999</v>
      </c>
      <c r="BI14" s="414">
        <v>1.0840162676</v>
      </c>
      <c r="BJ14" s="414">
        <v>1.0809549956</v>
      </c>
      <c r="BK14" s="414">
        <v>1.0811896524</v>
      </c>
      <c r="BL14" s="414">
        <v>1.0835002745</v>
      </c>
      <c r="BM14" s="414">
        <v>1.0793748276999999</v>
      </c>
      <c r="BN14" s="414">
        <v>1.0781220614</v>
      </c>
      <c r="BO14" s="414">
        <v>1.0762208373</v>
      </c>
      <c r="BP14" s="414">
        <v>1.0743833711999999</v>
      </c>
      <c r="BQ14" s="414">
        <v>1.0694423875000001</v>
      </c>
      <c r="BR14" s="414">
        <v>1.0663803975999999</v>
      </c>
      <c r="BS14" s="414">
        <v>1.0634229693999999</v>
      </c>
      <c r="BT14" s="414">
        <v>1.0638915599000001</v>
      </c>
      <c r="BU14" s="414">
        <v>1.0619095524</v>
      </c>
      <c r="BV14" s="414">
        <v>1.0598544208</v>
      </c>
    </row>
    <row r="15" spans="1:74" ht="11.1" customHeight="1">
      <c r="A15" s="163" t="s">
        <v>289</v>
      </c>
      <c r="B15" s="174" t="s">
        <v>394</v>
      </c>
      <c r="C15" s="256">
        <v>0.48069548588</v>
      </c>
      <c r="D15" s="256">
        <v>0.49444793513000002</v>
      </c>
      <c r="E15" s="256">
        <v>0.48871380212999999</v>
      </c>
      <c r="F15" s="256">
        <v>0.48558250713000001</v>
      </c>
      <c r="G15" s="256">
        <v>0.48112909948999999</v>
      </c>
      <c r="H15" s="256">
        <v>0.48531634549000002</v>
      </c>
      <c r="I15" s="256">
        <v>0.48733981449000002</v>
      </c>
      <c r="J15" s="256">
        <v>0.49176621649000002</v>
      </c>
      <c r="K15" s="256">
        <v>0.48185521948999999</v>
      </c>
      <c r="L15" s="256">
        <v>0.47068553548999997</v>
      </c>
      <c r="M15" s="256">
        <v>0.47216107949000002</v>
      </c>
      <c r="N15" s="256">
        <v>0.46942244248999998</v>
      </c>
      <c r="O15" s="256">
        <v>0.48249241948999999</v>
      </c>
      <c r="P15" s="256">
        <v>0.49197611348999998</v>
      </c>
      <c r="Q15" s="256">
        <v>0.48298741949000001</v>
      </c>
      <c r="R15" s="256">
        <v>0.47203868048999997</v>
      </c>
      <c r="S15" s="256">
        <v>0.48115385048999998</v>
      </c>
      <c r="T15" s="256">
        <v>0.48673633949</v>
      </c>
      <c r="U15" s="256">
        <v>0.47794992548999998</v>
      </c>
      <c r="V15" s="256">
        <v>0.47236256948999999</v>
      </c>
      <c r="W15" s="256">
        <v>0.47784535648999998</v>
      </c>
      <c r="X15" s="256">
        <v>0.46865294548999997</v>
      </c>
      <c r="Y15" s="256">
        <v>0.46289685148999998</v>
      </c>
      <c r="Z15" s="256">
        <v>0.45877627349</v>
      </c>
      <c r="AA15" s="256">
        <v>0.44863554749000001</v>
      </c>
      <c r="AB15" s="256">
        <v>0.46424554749000002</v>
      </c>
      <c r="AC15" s="256">
        <v>0.46540254748999998</v>
      </c>
      <c r="AD15" s="256">
        <v>0.45665854749000001</v>
      </c>
      <c r="AE15" s="256">
        <v>0.46424354749000002</v>
      </c>
      <c r="AF15" s="256">
        <v>0.45467754749</v>
      </c>
      <c r="AG15" s="256">
        <v>0.45609854749000001</v>
      </c>
      <c r="AH15" s="256">
        <v>0.45905154748999999</v>
      </c>
      <c r="AI15" s="256">
        <v>0.46566454749000002</v>
      </c>
      <c r="AJ15" s="256">
        <v>0.46952354749000003</v>
      </c>
      <c r="AK15" s="256">
        <v>0.47149254749000002</v>
      </c>
      <c r="AL15" s="256">
        <v>0.47635954748999998</v>
      </c>
      <c r="AM15" s="256">
        <v>0.48162454749</v>
      </c>
      <c r="AN15" s="256">
        <v>0.49317254749</v>
      </c>
      <c r="AO15" s="256">
        <v>0.48478754749000003</v>
      </c>
      <c r="AP15" s="256">
        <v>0.48236254749000002</v>
      </c>
      <c r="AQ15" s="256">
        <v>0.48123954748999997</v>
      </c>
      <c r="AR15" s="256">
        <v>0.48199754749000001</v>
      </c>
      <c r="AS15" s="256">
        <v>0.47741654749000001</v>
      </c>
      <c r="AT15" s="256">
        <v>0.48824554748999999</v>
      </c>
      <c r="AU15" s="256">
        <v>0.47268654749</v>
      </c>
      <c r="AV15" s="256">
        <v>0.45876654749000001</v>
      </c>
      <c r="AW15" s="256">
        <v>0.47741614610999999</v>
      </c>
      <c r="AX15" s="256">
        <v>0.47478945608000001</v>
      </c>
      <c r="AY15" s="256">
        <v>0.47781465742000001</v>
      </c>
      <c r="AZ15" s="414">
        <v>0.47622752947000002</v>
      </c>
      <c r="BA15" s="414">
        <v>0.48947950762999998</v>
      </c>
      <c r="BB15" s="414">
        <v>0.48899449874000001</v>
      </c>
      <c r="BC15" s="414">
        <v>0.48914914857000003</v>
      </c>
      <c r="BD15" s="414">
        <v>0.48702140654999998</v>
      </c>
      <c r="BE15" s="414">
        <v>0.48936861179000002</v>
      </c>
      <c r="BF15" s="414">
        <v>0.48987142316999999</v>
      </c>
      <c r="BG15" s="414">
        <v>0.49152795324999998</v>
      </c>
      <c r="BH15" s="414">
        <v>0.49285111446000002</v>
      </c>
      <c r="BI15" s="414">
        <v>0.49214904791000003</v>
      </c>
      <c r="BJ15" s="414">
        <v>0.49214268506999997</v>
      </c>
      <c r="BK15" s="414">
        <v>0.49425327843</v>
      </c>
      <c r="BL15" s="414">
        <v>0.49438740839</v>
      </c>
      <c r="BM15" s="414">
        <v>0.49293013921000001</v>
      </c>
      <c r="BN15" s="414">
        <v>0.49618780505999999</v>
      </c>
      <c r="BO15" s="414">
        <v>0.49895569342000001</v>
      </c>
      <c r="BP15" s="414">
        <v>0.49622577844999999</v>
      </c>
      <c r="BQ15" s="414">
        <v>0.50002289014000001</v>
      </c>
      <c r="BR15" s="414">
        <v>0.50014921709000004</v>
      </c>
      <c r="BS15" s="414">
        <v>0.49987909161999999</v>
      </c>
      <c r="BT15" s="414">
        <v>0.49804273608999999</v>
      </c>
      <c r="BU15" s="414">
        <v>0.49951877195</v>
      </c>
      <c r="BV15" s="414">
        <v>0.50102614562000003</v>
      </c>
    </row>
    <row r="16" spans="1:74" ht="11.1" customHeight="1">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4"/>
      <c r="AZ16" s="500"/>
      <c r="BA16" s="500"/>
      <c r="BB16" s="500"/>
      <c r="BC16" s="500"/>
      <c r="BD16" s="500"/>
      <c r="BE16" s="500"/>
      <c r="BF16" s="500"/>
      <c r="BG16" s="500"/>
      <c r="BH16" s="500"/>
      <c r="BI16" s="500"/>
      <c r="BJ16" s="500"/>
      <c r="BK16" s="415"/>
      <c r="BL16" s="415"/>
      <c r="BM16" s="415"/>
      <c r="BN16" s="415"/>
      <c r="BO16" s="415"/>
      <c r="BP16" s="415"/>
      <c r="BQ16" s="415"/>
      <c r="BR16" s="415"/>
      <c r="BS16" s="415"/>
      <c r="BT16" s="415"/>
      <c r="BU16" s="415"/>
      <c r="BV16" s="415"/>
    </row>
    <row r="17" spans="1:74" ht="11.1" customHeight="1">
      <c r="A17" s="163" t="s">
        <v>399</v>
      </c>
      <c r="B17" s="173" t="s">
        <v>561</v>
      </c>
      <c r="C17" s="256">
        <v>4.9314550489000002</v>
      </c>
      <c r="D17" s="256">
        <v>4.8701450489000004</v>
      </c>
      <c r="E17" s="256">
        <v>4.9632310489</v>
      </c>
      <c r="F17" s="256">
        <v>4.8810300488999996</v>
      </c>
      <c r="G17" s="256">
        <v>4.7837214437000002</v>
      </c>
      <c r="H17" s="256">
        <v>4.2276058049999996</v>
      </c>
      <c r="I17" s="256">
        <v>4.4416873147000002</v>
      </c>
      <c r="J17" s="256">
        <v>4.1019609276000004</v>
      </c>
      <c r="K17" s="256">
        <v>4.2959986050000003</v>
      </c>
      <c r="L17" s="256">
        <v>4.7274986050000001</v>
      </c>
      <c r="M17" s="256">
        <v>4.7225136049999996</v>
      </c>
      <c r="N17" s="256">
        <v>4.6338136050000003</v>
      </c>
      <c r="O17" s="256">
        <v>4.7535336769000001</v>
      </c>
      <c r="P17" s="256">
        <v>4.4999256769000002</v>
      </c>
      <c r="Q17" s="256">
        <v>4.3711946769000001</v>
      </c>
      <c r="R17" s="256">
        <v>4.5571236768999999</v>
      </c>
      <c r="S17" s="256">
        <v>4.1050086768999998</v>
      </c>
      <c r="T17" s="256">
        <v>4.1484206768999998</v>
      </c>
      <c r="U17" s="256">
        <v>4.1710926768999999</v>
      </c>
      <c r="V17" s="256">
        <v>3.9801206768999999</v>
      </c>
      <c r="W17" s="256">
        <v>4.0259166768999997</v>
      </c>
      <c r="X17" s="256">
        <v>4.2827276768999996</v>
      </c>
      <c r="Y17" s="256">
        <v>4.3535986768999999</v>
      </c>
      <c r="Z17" s="256">
        <v>4.2370516769000002</v>
      </c>
      <c r="AA17" s="256">
        <v>4.3163819839000004</v>
      </c>
      <c r="AB17" s="256">
        <v>4.3964469503999997</v>
      </c>
      <c r="AC17" s="256">
        <v>4.2973093554000004</v>
      </c>
      <c r="AD17" s="256">
        <v>4.2733519331999998</v>
      </c>
      <c r="AE17" s="256">
        <v>4.1366482096999997</v>
      </c>
      <c r="AF17" s="256">
        <v>4.0456622867999998</v>
      </c>
      <c r="AG17" s="256">
        <v>4.0231045485000001</v>
      </c>
      <c r="AH17" s="256">
        <v>3.8216551718999998</v>
      </c>
      <c r="AI17" s="256">
        <v>3.2825042660000001</v>
      </c>
      <c r="AJ17" s="256">
        <v>3.6960252828</v>
      </c>
      <c r="AK17" s="256">
        <v>3.855685518</v>
      </c>
      <c r="AL17" s="256">
        <v>4.0244902885</v>
      </c>
      <c r="AM17" s="256">
        <v>3.9904142399999998</v>
      </c>
      <c r="AN17" s="256">
        <v>3.8662221204999998</v>
      </c>
      <c r="AO17" s="256">
        <v>3.8188257936999999</v>
      </c>
      <c r="AP17" s="256">
        <v>3.9101080852000001</v>
      </c>
      <c r="AQ17" s="256">
        <v>3.9467661890999999</v>
      </c>
      <c r="AR17" s="256">
        <v>3.6794503878000002</v>
      </c>
      <c r="AS17" s="256">
        <v>3.9677150508999999</v>
      </c>
      <c r="AT17" s="256">
        <v>3.6453744519</v>
      </c>
      <c r="AU17" s="256">
        <v>3.5227686479</v>
      </c>
      <c r="AV17" s="256">
        <v>3.6781276769</v>
      </c>
      <c r="AW17" s="256">
        <v>3.9361513093</v>
      </c>
      <c r="AX17" s="256">
        <v>3.9352470190000002</v>
      </c>
      <c r="AY17" s="256">
        <v>3.8864236191999999</v>
      </c>
      <c r="AZ17" s="414">
        <v>3.9874153583999998</v>
      </c>
      <c r="BA17" s="414">
        <v>4.1258603963000002</v>
      </c>
      <c r="BB17" s="414">
        <v>3.9983677880999999</v>
      </c>
      <c r="BC17" s="414">
        <v>3.9379732423</v>
      </c>
      <c r="BD17" s="414">
        <v>4.0029340823000004</v>
      </c>
      <c r="BE17" s="414">
        <v>4.0200335212000002</v>
      </c>
      <c r="BF17" s="414">
        <v>4.0205473506000002</v>
      </c>
      <c r="BG17" s="414">
        <v>3.8246627808999998</v>
      </c>
      <c r="BH17" s="414">
        <v>3.7845119463999999</v>
      </c>
      <c r="BI17" s="414">
        <v>3.8676217032000002</v>
      </c>
      <c r="BJ17" s="414">
        <v>3.9177491440000001</v>
      </c>
      <c r="BK17" s="414">
        <v>3.8760245688000001</v>
      </c>
      <c r="BL17" s="414">
        <v>4.0077186227999997</v>
      </c>
      <c r="BM17" s="414">
        <v>4.0224113659</v>
      </c>
      <c r="BN17" s="414">
        <v>3.9974854075000001</v>
      </c>
      <c r="BO17" s="414">
        <v>3.9193645338</v>
      </c>
      <c r="BP17" s="414">
        <v>3.8713040894000001</v>
      </c>
      <c r="BQ17" s="414">
        <v>3.9081446669000002</v>
      </c>
      <c r="BR17" s="414">
        <v>3.8967805108000002</v>
      </c>
      <c r="BS17" s="414">
        <v>3.8708435259999998</v>
      </c>
      <c r="BT17" s="414">
        <v>3.9546818092999998</v>
      </c>
      <c r="BU17" s="414">
        <v>3.9878110039000001</v>
      </c>
      <c r="BV17" s="414">
        <v>3.9698839781999999</v>
      </c>
    </row>
    <row r="18" spans="1:74" ht="11.1" customHeight="1">
      <c r="A18" s="163" t="s">
        <v>290</v>
      </c>
      <c r="B18" s="174" t="s">
        <v>395</v>
      </c>
      <c r="C18" s="256">
        <v>2.3488196967000001</v>
      </c>
      <c r="D18" s="256">
        <v>2.3448196967000001</v>
      </c>
      <c r="E18" s="256">
        <v>2.2728196967000001</v>
      </c>
      <c r="F18" s="256">
        <v>2.2488196967</v>
      </c>
      <c r="G18" s="256">
        <v>2.2049301397000001</v>
      </c>
      <c r="H18" s="256">
        <v>1.8799301396999999</v>
      </c>
      <c r="I18" s="256">
        <v>2.1249301397</v>
      </c>
      <c r="J18" s="256">
        <v>1.8259301397000001</v>
      </c>
      <c r="K18" s="256">
        <v>1.8319301397000001</v>
      </c>
      <c r="L18" s="256">
        <v>2.2379301397</v>
      </c>
      <c r="M18" s="256">
        <v>2.1509301396999998</v>
      </c>
      <c r="N18" s="256">
        <v>2.1459301396999999</v>
      </c>
      <c r="O18" s="256">
        <v>2.1730270247000001</v>
      </c>
      <c r="P18" s="256">
        <v>2.1210270247</v>
      </c>
      <c r="Q18" s="256">
        <v>2.0260270246999998</v>
      </c>
      <c r="R18" s="256">
        <v>2.1060270246999999</v>
      </c>
      <c r="S18" s="256">
        <v>1.8370270247</v>
      </c>
      <c r="T18" s="256">
        <v>1.8970270247000001</v>
      </c>
      <c r="U18" s="256">
        <v>1.9740270247</v>
      </c>
      <c r="V18" s="256">
        <v>1.9650270246999999</v>
      </c>
      <c r="W18" s="256">
        <v>1.9010270247000001</v>
      </c>
      <c r="X18" s="256">
        <v>2.0300270246999998</v>
      </c>
      <c r="Y18" s="256">
        <v>2.0670270247000002</v>
      </c>
      <c r="Z18" s="256">
        <v>2.0000270247</v>
      </c>
      <c r="AA18" s="256">
        <v>2.0460270246999999</v>
      </c>
      <c r="AB18" s="256">
        <v>2.0910270246999998</v>
      </c>
      <c r="AC18" s="256">
        <v>2.0650270247</v>
      </c>
      <c r="AD18" s="256">
        <v>2.0390270247000002</v>
      </c>
      <c r="AE18" s="256">
        <v>2.0150270247000002</v>
      </c>
      <c r="AF18" s="256">
        <v>1.8710270247</v>
      </c>
      <c r="AG18" s="256">
        <v>1.8650270247</v>
      </c>
      <c r="AH18" s="256">
        <v>1.8440270246999999</v>
      </c>
      <c r="AI18" s="256">
        <v>1.5230270247</v>
      </c>
      <c r="AJ18" s="256">
        <v>1.8130270247</v>
      </c>
      <c r="AK18" s="256">
        <v>1.7760270247000001</v>
      </c>
      <c r="AL18" s="256">
        <v>1.8760270246999999</v>
      </c>
      <c r="AM18" s="256">
        <v>1.8610270247</v>
      </c>
      <c r="AN18" s="256">
        <v>1.7970270247</v>
      </c>
      <c r="AO18" s="256">
        <v>1.7980270247000001</v>
      </c>
      <c r="AP18" s="256">
        <v>1.8760270246999999</v>
      </c>
      <c r="AQ18" s="256">
        <v>1.8790270247</v>
      </c>
      <c r="AR18" s="256">
        <v>1.6920270247</v>
      </c>
      <c r="AS18" s="256">
        <v>1.9680270247</v>
      </c>
      <c r="AT18" s="256">
        <v>1.8280270246999999</v>
      </c>
      <c r="AU18" s="256">
        <v>1.6060270246999999</v>
      </c>
      <c r="AV18" s="256">
        <v>1.7600270247000001</v>
      </c>
      <c r="AW18" s="256">
        <v>1.9038512206</v>
      </c>
      <c r="AX18" s="256">
        <v>1.7903155652</v>
      </c>
      <c r="AY18" s="256">
        <v>1.7896211756</v>
      </c>
      <c r="AZ18" s="414">
        <v>1.8109789456000001</v>
      </c>
      <c r="BA18" s="414">
        <v>1.8570484151</v>
      </c>
      <c r="BB18" s="414">
        <v>1.8353717423</v>
      </c>
      <c r="BC18" s="414">
        <v>1.8276462169000001</v>
      </c>
      <c r="BD18" s="414">
        <v>1.8740842638999999</v>
      </c>
      <c r="BE18" s="414">
        <v>1.8744404111999999</v>
      </c>
      <c r="BF18" s="414">
        <v>1.8567783556999999</v>
      </c>
      <c r="BG18" s="414">
        <v>1.8211787145</v>
      </c>
      <c r="BH18" s="414">
        <v>1.7644916075999999</v>
      </c>
      <c r="BI18" s="414">
        <v>1.7768732705000001</v>
      </c>
      <c r="BJ18" s="414">
        <v>1.7972421664</v>
      </c>
      <c r="BK18" s="414">
        <v>1.7615743180000001</v>
      </c>
      <c r="BL18" s="414">
        <v>1.8490627686000001</v>
      </c>
      <c r="BM18" s="414">
        <v>1.8614098803000001</v>
      </c>
      <c r="BN18" s="414">
        <v>1.8438344106</v>
      </c>
      <c r="BO18" s="414">
        <v>1.8082055267999999</v>
      </c>
      <c r="BP18" s="414">
        <v>1.7517403191000001</v>
      </c>
      <c r="BQ18" s="414">
        <v>1.7641926212000001</v>
      </c>
      <c r="BR18" s="414">
        <v>1.7846264707999999</v>
      </c>
      <c r="BS18" s="414">
        <v>1.749121519</v>
      </c>
      <c r="BT18" s="414">
        <v>1.8365264546</v>
      </c>
      <c r="BU18" s="414">
        <v>1.8489995987000001</v>
      </c>
      <c r="BV18" s="414">
        <v>1.8314548041000001</v>
      </c>
    </row>
    <row r="19" spans="1:74" ht="11.1" customHeight="1">
      <c r="A19" s="163" t="s">
        <v>396</v>
      </c>
      <c r="B19" s="174" t="s">
        <v>953</v>
      </c>
      <c r="C19" s="256">
        <v>1.457795</v>
      </c>
      <c r="D19" s="256">
        <v>1.3797470000000001</v>
      </c>
      <c r="E19" s="256">
        <v>1.524308</v>
      </c>
      <c r="F19" s="256">
        <v>1.4937530000000001</v>
      </c>
      <c r="G19" s="256">
        <v>1.3904780000000001</v>
      </c>
      <c r="H19" s="256">
        <v>1.1479999999999999</v>
      </c>
      <c r="I19" s="256">
        <v>1.1319999999999999</v>
      </c>
      <c r="J19" s="256">
        <v>1.129</v>
      </c>
      <c r="K19" s="256">
        <v>1.2669999999999999</v>
      </c>
      <c r="L19" s="256">
        <v>1.272</v>
      </c>
      <c r="M19" s="256">
        <v>1.3440000000000001</v>
      </c>
      <c r="N19" s="256">
        <v>1.29</v>
      </c>
      <c r="O19" s="256">
        <v>1.3939999999999999</v>
      </c>
      <c r="P19" s="256">
        <v>1.1619999999999999</v>
      </c>
      <c r="Q19" s="256">
        <v>1.141</v>
      </c>
      <c r="R19" s="256">
        <v>1.232</v>
      </c>
      <c r="S19" s="256">
        <v>1.075</v>
      </c>
      <c r="T19" s="256">
        <v>1.0720000000000001</v>
      </c>
      <c r="U19" s="256">
        <v>0.99299999999999999</v>
      </c>
      <c r="V19" s="256">
        <v>0.80500000000000005</v>
      </c>
      <c r="W19" s="256">
        <v>0.92800000000000005</v>
      </c>
      <c r="X19" s="256">
        <v>1.0549999999999999</v>
      </c>
      <c r="Y19" s="256">
        <v>1.093</v>
      </c>
      <c r="Z19" s="256">
        <v>1.0660000000000001</v>
      </c>
      <c r="AA19" s="256">
        <v>1.0795342276</v>
      </c>
      <c r="AB19" s="256">
        <v>1.0852210162</v>
      </c>
      <c r="AC19" s="256">
        <v>1.0329860676</v>
      </c>
      <c r="AD19" s="256">
        <v>1.025752923</v>
      </c>
      <c r="AE19" s="256">
        <v>0.94075191782000001</v>
      </c>
      <c r="AF19" s="256">
        <v>0.98204906312999996</v>
      </c>
      <c r="AG19" s="256">
        <v>0.97316369585999996</v>
      </c>
      <c r="AH19" s="256">
        <v>0.80131952070000001</v>
      </c>
      <c r="AI19" s="256">
        <v>0.59806978757999996</v>
      </c>
      <c r="AJ19" s="256">
        <v>0.69992803967999995</v>
      </c>
      <c r="AK19" s="256">
        <v>0.89247217817000002</v>
      </c>
      <c r="AL19" s="256">
        <v>0.96165968232999999</v>
      </c>
      <c r="AM19" s="256">
        <v>0.95099056312999997</v>
      </c>
      <c r="AN19" s="256">
        <v>0.87105944361999998</v>
      </c>
      <c r="AO19" s="256">
        <v>0.84544711674999995</v>
      </c>
      <c r="AP19" s="256">
        <v>0.86442940832000004</v>
      </c>
      <c r="AQ19" s="256">
        <v>0.90567651215</v>
      </c>
      <c r="AR19" s="256">
        <v>0.81344671086999998</v>
      </c>
      <c r="AS19" s="256">
        <v>0.82326837400999997</v>
      </c>
      <c r="AT19" s="256">
        <v>0.64939277504000004</v>
      </c>
      <c r="AU19" s="256">
        <v>0.75782197100000004</v>
      </c>
      <c r="AV19" s="256">
        <v>0.75708900000000001</v>
      </c>
      <c r="AW19" s="256">
        <v>0.86834086552</v>
      </c>
      <c r="AX19" s="256">
        <v>0.98827754403000001</v>
      </c>
      <c r="AY19" s="256">
        <v>0.94781909789999996</v>
      </c>
      <c r="AZ19" s="414">
        <v>0.95534265926999995</v>
      </c>
      <c r="BA19" s="414">
        <v>1.0547701621000001</v>
      </c>
      <c r="BB19" s="414">
        <v>0.94003558396999998</v>
      </c>
      <c r="BC19" s="414">
        <v>0.91807761195000004</v>
      </c>
      <c r="BD19" s="414">
        <v>0.93663580467999996</v>
      </c>
      <c r="BE19" s="414">
        <v>0.95143095408</v>
      </c>
      <c r="BF19" s="414">
        <v>0.93578292214000003</v>
      </c>
      <c r="BG19" s="414">
        <v>0.80450575167000005</v>
      </c>
      <c r="BH19" s="414">
        <v>0.82382495487999996</v>
      </c>
      <c r="BI19" s="414">
        <v>0.88974507031000005</v>
      </c>
      <c r="BJ19" s="414">
        <v>0.88978971675999996</v>
      </c>
      <c r="BK19" s="414">
        <v>0.88938466432999996</v>
      </c>
      <c r="BL19" s="414">
        <v>0.93792404133999996</v>
      </c>
      <c r="BM19" s="414">
        <v>0.93534167318000005</v>
      </c>
      <c r="BN19" s="414">
        <v>0.94157985180000003</v>
      </c>
      <c r="BO19" s="414">
        <v>0.91958307238000003</v>
      </c>
      <c r="BP19" s="414">
        <v>0.91809494569000005</v>
      </c>
      <c r="BQ19" s="414">
        <v>0.91283908574999995</v>
      </c>
      <c r="BR19" s="414">
        <v>0.87713731505000003</v>
      </c>
      <c r="BS19" s="414">
        <v>0.89580503369999998</v>
      </c>
      <c r="BT19" s="414">
        <v>0.90506868882000002</v>
      </c>
      <c r="BU19" s="414">
        <v>0.92093345847999997</v>
      </c>
      <c r="BV19" s="414">
        <v>0.92092339435000004</v>
      </c>
    </row>
    <row r="20" spans="1:74" ht="11.1" customHeight="1">
      <c r="A20" s="163" t="s">
        <v>398</v>
      </c>
      <c r="B20" s="174" t="s">
        <v>397</v>
      </c>
      <c r="C20" s="256">
        <v>0.28403330327999998</v>
      </c>
      <c r="D20" s="256">
        <v>0.30490330327999998</v>
      </c>
      <c r="E20" s="256">
        <v>0.30820730328000001</v>
      </c>
      <c r="F20" s="256">
        <v>0.29128230327999999</v>
      </c>
      <c r="G20" s="256">
        <v>0.28807086027000001</v>
      </c>
      <c r="H20" s="256">
        <v>0.28387086027000002</v>
      </c>
      <c r="I20" s="256">
        <v>0.27387086027000002</v>
      </c>
      <c r="J20" s="256">
        <v>0.22287086027</v>
      </c>
      <c r="K20" s="256">
        <v>0.26509686027000001</v>
      </c>
      <c r="L20" s="256">
        <v>0.27749186027</v>
      </c>
      <c r="M20" s="256">
        <v>0.29136086027000002</v>
      </c>
      <c r="N20" s="256">
        <v>0.27608086027000001</v>
      </c>
      <c r="O20" s="256">
        <v>0.27089997533999999</v>
      </c>
      <c r="P20" s="256">
        <v>0.26886697533999998</v>
      </c>
      <c r="Q20" s="256">
        <v>0.26188297533999999</v>
      </c>
      <c r="R20" s="256">
        <v>0.27080997534000001</v>
      </c>
      <c r="S20" s="256">
        <v>0.28208497533999999</v>
      </c>
      <c r="T20" s="256">
        <v>0.25832697533999999</v>
      </c>
      <c r="U20" s="256">
        <v>0.24649097534</v>
      </c>
      <c r="V20" s="256">
        <v>0.24955197534000001</v>
      </c>
      <c r="W20" s="256">
        <v>0.24618897534</v>
      </c>
      <c r="X20" s="256">
        <v>0.25346797533999998</v>
      </c>
      <c r="Y20" s="256">
        <v>0.24852497534000001</v>
      </c>
      <c r="Z20" s="256">
        <v>0.22314097533999999</v>
      </c>
      <c r="AA20" s="256">
        <v>0.23507097533999999</v>
      </c>
      <c r="AB20" s="256">
        <v>0.25515397534000001</v>
      </c>
      <c r="AC20" s="256">
        <v>0.24078697533999999</v>
      </c>
      <c r="AD20" s="256">
        <v>0.25077397534000001</v>
      </c>
      <c r="AE20" s="256">
        <v>0.24177397534</v>
      </c>
      <c r="AF20" s="256">
        <v>0.24877397534000001</v>
      </c>
      <c r="AG20" s="256">
        <v>0.23607397533999999</v>
      </c>
      <c r="AH20" s="256">
        <v>0.23117397534</v>
      </c>
      <c r="AI20" s="256">
        <v>0.21417397533999999</v>
      </c>
      <c r="AJ20" s="256">
        <v>0.23147397534</v>
      </c>
      <c r="AK20" s="256">
        <v>0.23827397534</v>
      </c>
      <c r="AL20" s="256">
        <v>0.23527397534</v>
      </c>
      <c r="AM20" s="256">
        <v>0.22354097534</v>
      </c>
      <c r="AN20" s="256">
        <v>0.23841997534000001</v>
      </c>
      <c r="AO20" s="256">
        <v>0.23405397534</v>
      </c>
      <c r="AP20" s="256">
        <v>0.21684897534</v>
      </c>
      <c r="AQ20" s="256">
        <v>0.21622497533999999</v>
      </c>
      <c r="AR20" s="256">
        <v>0.20336197534</v>
      </c>
      <c r="AS20" s="256">
        <v>0.20980197534</v>
      </c>
      <c r="AT20" s="256">
        <v>0.19486797534</v>
      </c>
      <c r="AU20" s="256">
        <v>0.18959997534</v>
      </c>
      <c r="AV20" s="256">
        <v>0.20738397534</v>
      </c>
      <c r="AW20" s="256">
        <v>0.20412302423000001</v>
      </c>
      <c r="AX20" s="256">
        <v>0.20426088459</v>
      </c>
      <c r="AY20" s="256">
        <v>0.20617238286</v>
      </c>
      <c r="AZ20" s="414">
        <v>0.27364972976000002</v>
      </c>
      <c r="BA20" s="414">
        <v>0.27427434832999997</v>
      </c>
      <c r="BB20" s="414">
        <v>0.28269723950999998</v>
      </c>
      <c r="BC20" s="414">
        <v>0.26258588062999999</v>
      </c>
      <c r="BD20" s="414">
        <v>0.25182197639999998</v>
      </c>
      <c r="BE20" s="414">
        <v>0.25117173555</v>
      </c>
      <c r="BF20" s="414">
        <v>0.28098823171999998</v>
      </c>
      <c r="BG20" s="414">
        <v>0.25123257018</v>
      </c>
      <c r="BH20" s="414">
        <v>0.25071008334</v>
      </c>
      <c r="BI20" s="414">
        <v>0.25330136739999998</v>
      </c>
      <c r="BJ20" s="414">
        <v>0.28544301404</v>
      </c>
      <c r="BK20" s="414">
        <v>0.28704418432000001</v>
      </c>
      <c r="BL20" s="414">
        <v>0.27571947832999999</v>
      </c>
      <c r="BM20" s="414">
        <v>0.28610298875000001</v>
      </c>
      <c r="BN20" s="414">
        <v>0.26986141436</v>
      </c>
      <c r="BO20" s="414">
        <v>0.25672733249000002</v>
      </c>
      <c r="BP20" s="414">
        <v>0.25586133675</v>
      </c>
      <c r="BQ20" s="414">
        <v>0.28228837219000003</v>
      </c>
      <c r="BR20" s="414">
        <v>0.28197762865999998</v>
      </c>
      <c r="BS20" s="414">
        <v>0.27211098718999999</v>
      </c>
      <c r="BT20" s="414">
        <v>0.26149232124999999</v>
      </c>
      <c r="BU20" s="414">
        <v>0.26399850761999999</v>
      </c>
      <c r="BV20" s="414">
        <v>0.26607033379</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4"/>
      <c r="AZ21" s="500"/>
      <c r="BA21" s="500"/>
      <c r="BB21" s="500"/>
      <c r="BC21" s="500"/>
      <c r="BD21" s="500"/>
      <c r="BE21" s="500"/>
      <c r="BF21" s="500"/>
      <c r="BG21" s="500"/>
      <c r="BH21" s="500"/>
      <c r="BI21" s="500"/>
      <c r="BJ21" s="500"/>
      <c r="BK21" s="415"/>
      <c r="BL21" s="415"/>
      <c r="BM21" s="415"/>
      <c r="BN21" s="415"/>
      <c r="BO21" s="415"/>
      <c r="BP21" s="415"/>
      <c r="BQ21" s="415"/>
      <c r="BR21" s="415"/>
      <c r="BS21" s="415"/>
      <c r="BT21" s="415"/>
      <c r="BU21" s="415"/>
      <c r="BV21" s="415"/>
    </row>
    <row r="22" spans="1:74" ht="11.1" customHeight="1">
      <c r="A22" s="163" t="s">
        <v>546</v>
      </c>
      <c r="B22" s="173" t="s">
        <v>722</v>
      </c>
      <c r="C22" s="256">
        <v>13.048205197</v>
      </c>
      <c r="D22" s="256">
        <v>13.115556197</v>
      </c>
      <c r="E22" s="256">
        <v>13.174176197</v>
      </c>
      <c r="F22" s="256">
        <v>13.147532197</v>
      </c>
      <c r="G22" s="256">
        <v>13.223035847</v>
      </c>
      <c r="H22" s="256">
        <v>13.225596556999999</v>
      </c>
      <c r="I22" s="256">
        <v>13.278588783</v>
      </c>
      <c r="J22" s="256">
        <v>13.223534299000001</v>
      </c>
      <c r="K22" s="256">
        <v>13.25543409</v>
      </c>
      <c r="L22" s="256">
        <v>13.401864396000001</v>
      </c>
      <c r="M22" s="256">
        <v>13.338675423</v>
      </c>
      <c r="N22" s="256">
        <v>13.286807556999999</v>
      </c>
      <c r="O22" s="256">
        <v>13.373287298999999</v>
      </c>
      <c r="P22" s="256">
        <v>13.36983895</v>
      </c>
      <c r="Q22" s="256">
        <v>13.351891105</v>
      </c>
      <c r="R22" s="256">
        <v>13.381303623000001</v>
      </c>
      <c r="S22" s="256">
        <v>13.391183557</v>
      </c>
      <c r="T22" s="256">
        <v>13.332449957</v>
      </c>
      <c r="U22" s="256">
        <v>13.402434620999999</v>
      </c>
      <c r="V22" s="256">
        <v>13.323870847</v>
      </c>
      <c r="W22" s="256">
        <v>13.062250023000001</v>
      </c>
      <c r="X22" s="256">
        <v>13.393784459999999</v>
      </c>
      <c r="Y22" s="256">
        <v>13.131787723</v>
      </c>
      <c r="Z22" s="256">
        <v>13.409924041</v>
      </c>
      <c r="AA22" s="256">
        <v>13.432328557</v>
      </c>
      <c r="AB22" s="256">
        <v>13.432943557</v>
      </c>
      <c r="AC22" s="256">
        <v>13.436555557</v>
      </c>
      <c r="AD22" s="256">
        <v>13.362562557</v>
      </c>
      <c r="AE22" s="256">
        <v>13.369529557</v>
      </c>
      <c r="AF22" s="256">
        <v>13.368862557</v>
      </c>
      <c r="AG22" s="256">
        <v>13.393755557</v>
      </c>
      <c r="AH22" s="256">
        <v>13.362115556999999</v>
      </c>
      <c r="AI22" s="256">
        <v>13.345011556999999</v>
      </c>
      <c r="AJ22" s="256">
        <v>13.408121556999999</v>
      </c>
      <c r="AK22" s="256">
        <v>13.547928557000001</v>
      </c>
      <c r="AL22" s="256">
        <v>13.543846557</v>
      </c>
      <c r="AM22" s="256">
        <v>13.534029557</v>
      </c>
      <c r="AN22" s="256">
        <v>13.545337557</v>
      </c>
      <c r="AO22" s="256">
        <v>13.526796557000001</v>
      </c>
      <c r="AP22" s="256">
        <v>13.510044557000001</v>
      </c>
      <c r="AQ22" s="256">
        <v>13.414715556999999</v>
      </c>
      <c r="AR22" s="256">
        <v>13.480930557000001</v>
      </c>
      <c r="AS22" s="256">
        <v>13.595729557</v>
      </c>
      <c r="AT22" s="256">
        <v>13.395068557</v>
      </c>
      <c r="AU22" s="256">
        <v>13.553258556999999</v>
      </c>
      <c r="AV22" s="256">
        <v>13.665041557</v>
      </c>
      <c r="AW22" s="256">
        <v>13.416235298</v>
      </c>
      <c r="AX22" s="256">
        <v>13.713680305</v>
      </c>
      <c r="AY22" s="256">
        <v>13.691530906000001</v>
      </c>
      <c r="AZ22" s="414">
        <v>13.692764331999999</v>
      </c>
      <c r="BA22" s="414">
        <v>13.681891890999999</v>
      </c>
      <c r="BB22" s="414">
        <v>13.691943038</v>
      </c>
      <c r="BC22" s="414">
        <v>13.700159197</v>
      </c>
      <c r="BD22" s="414">
        <v>13.716669618999999</v>
      </c>
      <c r="BE22" s="414">
        <v>13.762156714</v>
      </c>
      <c r="BF22" s="414">
        <v>13.771241845</v>
      </c>
      <c r="BG22" s="414">
        <v>13.813513221999999</v>
      </c>
      <c r="BH22" s="414">
        <v>13.816419915999999</v>
      </c>
      <c r="BI22" s="414">
        <v>13.813661232999999</v>
      </c>
      <c r="BJ22" s="414">
        <v>13.844514707</v>
      </c>
      <c r="BK22" s="414">
        <v>13.813035634</v>
      </c>
      <c r="BL22" s="414">
        <v>13.799523331</v>
      </c>
      <c r="BM22" s="414">
        <v>13.804761096</v>
      </c>
      <c r="BN22" s="414">
        <v>13.810862301</v>
      </c>
      <c r="BO22" s="414">
        <v>13.820025836999999</v>
      </c>
      <c r="BP22" s="414">
        <v>13.837283877000001</v>
      </c>
      <c r="BQ22" s="414">
        <v>13.886138121</v>
      </c>
      <c r="BR22" s="414">
        <v>13.889664029</v>
      </c>
      <c r="BS22" s="414">
        <v>13.881626752000001</v>
      </c>
      <c r="BT22" s="414">
        <v>13.873132277</v>
      </c>
      <c r="BU22" s="414">
        <v>13.86605988</v>
      </c>
      <c r="BV22" s="414">
        <v>13.857909002</v>
      </c>
    </row>
    <row r="23" spans="1:74" ht="11.1" customHeight="1">
      <c r="A23" s="163" t="s">
        <v>291</v>
      </c>
      <c r="B23" s="174" t="s">
        <v>542</v>
      </c>
      <c r="C23" s="256">
        <v>1.0111589127</v>
      </c>
      <c r="D23" s="256">
        <v>0.97011491267000005</v>
      </c>
      <c r="E23" s="256">
        <v>1.0241149127</v>
      </c>
      <c r="F23" s="256">
        <v>1.0661119127000001</v>
      </c>
      <c r="G23" s="256">
        <v>1.0822292952999999</v>
      </c>
      <c r="H23" s="256">
        <v>1.0142292953000001</v>
      </c>
      <c r="I23" s="256">
        <v>1.0482292953000001</v>
      </c>
      <c r="J23" s="256">
        <v>1.0722292953000001</v>
      </c>
      <c r="K23" s="256">
        <v>1.0437422953</v>
      </c>
      <c r="L23" s="256">
        <v>1.0702292953000001</v>
      </c>
      <c r="M23" s="256">
        <v>1.0559422952999999</v>
      </c>
      <c r="N23" s="256">
        <v>1.0526572953</v>
      </c>
      <c r="O23" s="256">
        <v>1.0113742953</v>
      </c>
      <c r="P23" s="256">
        <v>1.0100942953000001</v>
      </c>
      <c r="Q23" s="256">
        <v>1.0018152952999999</v>
      </c>
      <c r="R23" s="256">
        <v>1.0015402953000001</v>
      </c>
      <c r="S23" s="256">
        <v>1.0112662953</v>
      </c>
      <c r="T23" s="256">
        <v>1.0009952953000001</v>
      </c>
      <c r="U23" s="256">
        <v>1.0057262952999999</v>
      </c>
      <c r="V23" s="256">
        <v>0.93723029528000001</v>
      </c>
      <c r="W23" s="256">
        <v>0.98696529527999999</v>
      </c>
      <c r="X23" s="256">
        <v>0.95623029528000003</v>
      </c>
      <c r="Y23" s="256">
        <v>0.99623029527999996</v>
      </c>
      <c r="Z23" s="256">
        <v>1.0009722953</v>
      </c>
      <c r="AA23" s="256">
        <v>0.97323029528000005</v>
      </c>
      <c r="AB23" s="256">
        <v>0.96223029528000004</v>
      </c>
      <c r="AC23" s="256">
        <v>0.96495029527999998</v>
      </c>
      <c r="AD23" s="256">
        <v>0.95470129528000003</v>
      </c>
      <c r="AE23" s="256">
        <v>0.95819329527999997</v>
      </c>
      <c r="AF23" s="256">
        <v>0.95494829528000003</v>
      </c>
      <c r="AG23" s="256">
        <v>0.95906129527999995</v>
      </c>
      <c r="AH23" s="256">
        <v>0.92506129528000003</v>
      </c>
      <c r="AI23" s="256">
        <v>0.86506129527999998</v>
      </c>
      <c r="AJ23" s="256">
        <v>0.88006129527999999</v>
      </c>
      <c r="AK23" s="256">
        <v>0.87605729527999998</v>
      </c>
      <c r="AL23" s="256">
        <v>0.92605529527999997</v>
      </c>
      <c r="AM23" s="256">
        <v>0.92005529527999996</v>
      </c>
      <c r="AN23" s="256">
        <v>0.91301129528000002</v>
      </c>
      <c r="AO23" s="256">
        <v>0.87978329527999999</v>
      </c>
      <c r="AP23" s="256">
        <v>0.87000029528</v>
      </c>
      <c r="AQ23" s="256">
        <v>0.87977629528000001</v>
      </c>
      <c r="AR23" s="256">
        <v>0.91500029528000004</v>
      </c>
      <c r="AS23" s="256">
        <v>0.90000029528000003</v>
      </c>
      <c r="AT23" s="256">
        <v>0.81000029527999995</v>
      </c>
      <c r="AU23" s="256">
        <v>0.88000029528000001</v>
      </c>
      <c r="AV23" s="256">
        <v>0.86500029528</v>
      </c>
      <c r="AW23" s="256">
        <v>0.87818523288000006</v>
      </c>
      <c r="AX23" s="256">
        <v>0.88793716159000002</v>
      </c>
      <c r="AY23" s="256">
        <v>0.88165241345000001</v>
      </c>
      <c r="AZ23" s="414">
        <v>0.87546358143000003</v>
      </c>
      <c r="BA23" s="414">
        <v>0.86925916262000003</v>
      </c>
      <c r="BB23" s="414">
        <v>0.86315405892999997</v>
      </c>
      <c r="BC23" s="414">
        <v>0.85706650794000006</v>
      </c>
      <c r="BD23" s="414">
        <v>0.85112072376000003</v>
      </c>
      <c r="BE23" s="414">
        <v>0.84505186014</v>
      </c>
      <c r="BF23" s="414">
        <v>0.83913084849999997</v>
      </c>
      <c r="BG23" s="414">
        <v>0.83328618422</v>
      </c>
      <c r="BH23" s="414">
        <v>0.82743054323999998</v>
      </c>
      <c r="BI23" s="414">
        <v>0.82165457660999996</v>
      </c>
      <c r="BJ23" s="414">
        <v>0.83741301586000005</v>
      </c>
      <c r="BK23" s="414">
        <v>0.83167422748999997</v>
      </c>
      <c r="BL23" s="414">
        <v>0.82603705907000002</v>
      </c>
      <c r="BM23" s="414">
        <v>0.82037472317000004</v>
      </c>
      <c r="BN23" s="414">
        <v>0.81481036798999995</v>
      </c>
      <c r="BO23" s="414">
        <v>0.80925566730999998</v>
      </c>
      <c r="BP23" s="414">
        <v>0.80383801841000002</v>
      </c>
      <c r="BQ23" s="414">
        <v>0.79829295304000003</v>
      </c>
      <c r="BR23" s="414">
        <v>0.79289143374000004</v>
      </c>
      <c r="BS23" s="414">
        <v>0.78756339605000003</v>
      </c>
      <c r="BT23" s="414">
        <v>0.78221827169000002</v>
      </c>
      <c r="BU23" s="414">
        <v>0.77694895555999999</v>
      </c>
      <c r="BV23" s="414">
        <v>0.77170286904999996</v>
      </c>
    </row>
    <row r="24" spans="1:74" ht="11.1" customHeight="1">
      <c r="A24" s="163" t="s">
        <v>292</v>
      </c>
      <c r="B24" s="174" t="s">
        <v>543</v>
      </c>
      <c r="C24" s="256">
        <v>1.5670316174000001</v>
      </c>
      <c r="D24" s="256">
        <v>1.6405316174</v>
      </c>
      <c r="E24" s="256">
        <v>1.6112826173999999</v>
      </c>
      <c r="F24" s="256">
        <v>1.5796726174</v>
      </c>
      <c r="G24" s="256">
        <v>1.5414937402</v>
      </c>
      <c r="H24" s="256">
        <v>1.5757937402</v>
      </c>
      <c r="I24" s="256">
        <v>1.6184937401999999</v>
      </c>
      <c r="J24" s="256">
        <v>1.6294937402</v>
      </c>
      <c r="K24" s="256">
        <v>1.5854937402</v>
      </c>
      <c r="L24" s="256">
        <v>1.5984937401999999</v>
      </c>
      <c r="M24" s="256">
        <v>1.6584937402</v>
      </c>
      <c r="N24" s="256">
        <v>1.7039937402000001</v>
      </c>
      <c r="O24" s="256">
        <v>1.6764037402</v>
      </c>
      <c r="P24" s="256">
        <v>1.6614037401999999</v>
      </c>
      <c r="Q24" s="256">
        <v>1.6664037402</v>
      </c>
      <c r="R24" s="256">
        <v>1.6544037402</v>
      </c>
      <c r="S24" s="256">
        <v>1.6334037401999999</v>
      </c>
      <c r="T24" s="256">
        <v>1.6637857402</v>
      </c>
      <c r="U24" s="256">
        <v>1.6346637401999999</v>
      </c>
      <c r="V24" s="256">
        <v>1.6444037402</v>
      </c>
      <c r="W24" s="256">
        <v>1.5994037402000001</v>
      </c>
      <c r="X24" s="256">
        <v>1.6014037402000001</v>
      </c>
      <c r="Y24" s="256">
        <v>1.6164037402</v>
      </c>
      <c r="Z24" s="256">
        <v>1.6104037402</v>
      </c>
      <c r="AA24" s="256">
        <v>1.6294037401999999</v>
      </c>
      <c r="AB24" s="256">
        <v>1.6264037402</v>
      </c>
      <c r="AC24" s="256">
        <v>1.6254037401999999</v>
      </c>
      <c r="AD24" s="256">
        <v>1.5932237402</v>
      </c>
      <c r="AE24" s="256">
        <v>1.5761437402</v>
      </c>
      <c r="AF24" s="256">
        <v>1.6004037402</v>
      </c>
      <c r="AG24" s="256">
        <v>1.6005437402</v>
      </c>
      <c r="AH24" s="256">
        <v>1.5764037402</v>
      </c>
      <c r="AI24" s="256">
        <v>1.5734037402000001</v>
      </c>
      <c r="AJ24" s="256">
        <v>1.5784037402</v>
      </c>
      <c r="AK24" s="256">
        <v>1.6554037401999999</v>
      </c>
      <c r="AL24" s="256">
        <v>1.6364037402</v>
      </c>
      <c r="AM24" s="256">
        <v>1.6551037402</v>
      </c>
      <c r="AN24" s="256">
        <v>1.6742037402000001</v>
      </c>
      <c r="AO24" s="256">
        <v>1.6797037401999999</v>
      </c>
      <c r="AP24" s="256">
        <v>1.6633037401999999</v>
      </c>
      <c r="AQ24" s="256">
        <v>1.5410037402000001</v>
      </c>
      <c r="AR24" s="256">
        <v>1.6385037402</v>
      </c>
      <c r="AS24" s="256">
        <v>1.6691037402</v>
      </c>
      <c r="AT24" s="256">
        <v>1.5493037402000001</v>
      </c>
      <c r="AU24" s="256">
        <v>1.6136037402000001</v>
      </c>
      <c r="AV24" s="256">
        <v>1.7162037402000001</v>
      </c>
      <c r="AW24" s="256">
        <v>1.7175731018</v>
      </c>
      <c r="AX24" s="256">
        <v>1.7210383544000001</v>
      </c>
      <c r="AY24" s="256">
        <v>1.7248261989</v>
      </c>
      <c r="AZ24" s="414">
        <v>1.72874752</v>
      </c>
      <c r="BA24" s="414">
        <v>1.7219683967999999</v>
      </c>
      <c r="BB24" s="414">
        <v>1.7203102889999999</v>
      </c>
      <c r="BC24" s="414">
        <v>1.7187843029000001</v>
      </c>
      <c r="BD24" s="414">
        <v>1.7175685659</v>
      </c>
      <c r="BE24" s="414">
        <v>1.7160708654000001</v>
      </c>
      <c r="BF24" s="414">
        <v>1.7147988454</v>
      </c>
      <c r="BG24" s="414">
        <v>1.7738600511</v>
      </c>
      <c r="BH24" s="414">
        <v>1.7845806107</v>
      </c>
      <c r="BI24" s="414">
        <v>1.7830365345000001</v>
      </c>
      <c r="BJ24" s="414">
        <v>1.7996528248000001</v>
      </c>
      <c r="BK24" s="414">
        <v>1.8312240048999999</v>
      </c>
      <c r="BL24" s="414">
        <v>1.8345078008</v>
      </c>
      <c r="BM24" s="414">
        <v>1.8472748959</v>
      </c>
      <c r="BN24" s="414">
        <v>1.8596204353000001</v>
      </c>
      <c r="BO24" s="414">
        <v>1.8720903773999999</v>
      </c>
      <c r="BP24" s="414">
        <v>1.8848726710999999</v>
      </c>
      <c r="BQ24" s="414">
        <v>1.8973682466999999</v>
      </c>
      <c r="BR24" s="414">
        <v>1.8963759122999999</v>
      </c>
      <c r="BS24" s="414">
        <v>1.8952117231000001</v>
      </c>
      <c r="BT24" s="414">
        <v>1.8941075843999999</v>
      </c>
      <c r="BU24" s="414">
        <v>1.8928345396999999</v>
      </c>
      <c r="BV24" s="414">
        <v>1.891569783</v>
      </c>
    </row>
    <row r="25" spans="1:74" ht="11.1" customHeight="1">
      <c r="A25" s="163" t="s">
        <v>293</v>
      </c>
      <c r="B25" s="174" t="s">
        <v>544</v>
      </c>
      <c r="C25" s="256">
        <v>10.063285838000001</v>
      </c>
      <c r="D25" s="256">
        <v>10.098985838000001</v>
      </c>
      <c r="E25" s="256">
        <v>10.134285838</v>
      </c>
      <c r="F25" s="256">
        <v>10.096836838</v>
      </c>
      <c r="G25" s="256">
        <v>10.155821894000001</v>
      </c>
      <c r="H25" s="256">
        <v>10.193376894</v>
      </c>
      <c r="I25" s="256">
        <v>10.176021894</v>
      </c>
      <c r="J25" s="256">
        <v>10.084021893999999</v>
      </c>
      <c r="K25" s="256">
        <v>10.178021894</v>
      </c>
      <c r="L25" s="256">
        <v>10.286021893999999</v>
      </c>
      <c r="M25" s="256">
        <v>10.178021894</v>
      </c>
      <c r="N25" s="256">
        <v>10.085021894</v>
      </c>
      <c r="O25" s="256">
        <v>10.237021894</v>
      </c>
      <c r="P25" s="256">
        <v>10.241021893999999</v>
      </c>
      <c r="Q25" s="256">
        <v>10.220021894</v>
      </c>
      <c r="R25" s="256">
        <v>10.265021894</v>
      </c>
      <c r="S25" s="256">
        <v>10.289021893999999</v>
      </c>
      <c r="T25" s="256">
        <v>10.211021894</v>
      </c>
      <c r="U25" s="256">
        <v>10.308021893999999</v>
      </c>
      <c r="V25" s="256">
        <v>10.285021894</v>
      </c>
      <c r="W25" s="256">
        <v>10.015921894</v>
      </c>
      <c r="X25" s="256">
        <v>10.376021894000001</v>
      </c>
      <c r="Y25" s="256">
        <v>10.055221894000001</v>
      </c>
      <c r="Z25" s="256">
        <v>10.342021894</v>
      </c>
      <c r="AA25" s="256">
        <v>10.368021894</v>
      </c>
      <c r="AB25" s="256">
        <v>10.363021893999999</v>
      </c>
      <c r="AC25" s="256">
        <v>10.365021894</v>
      </c>
      <c r="AD25" s="256">
        <v>10.334021893999999</v>
      </c>
      <c r="AE25" s="256">
        <v>10.355821894</v>
      </c>
      <c r="AF25" s="256">
        <v>10.333821894</v>
      </c>
      <c r="AG25" s="256">
        <v>10.355821894</v>
      </c>
      <c r="AH25" s="256">
        <v>10.381621894</v>
      </c>
      <c r="AI25" s="256">
        <v>10.416721894</v>
      </c>
      <c r="AJ25" s="256">
        <v>10.462021893999999</v>
      </c>
      <c r="AK25" s="256">
        <v>10.529021894</v>
      </c>
      <c r="AL25" s="256">
        <v>10.498021894000001</v>
      </c>
      <c r="AM25" s="256">
        <v>10.474051894</v>
      </c>
      <c r="AN25" s="256">
        <v>10.468091894000001</v>
      </c>
      <c r="AO25" s="256">
        <v>10.474051894</v>
      </c>
      <c r="AP25" s="256">
        <v>10.480321893999999</v>
      </c>
      <c r="AQ25" s="256">
        <v>10.497621894</v>
      </c>
      <c r="AR25" s="256">
        <v>10.431421894</v>
      </c>
      <c r="AS25" s="256">
        <v>10.533321894</v>
      </c>
      <c r="AT25" s="256">
        <v>10.546121894000001</v>
      </c>
      <c r="AU25" s="256">
        <v>10.564335893999999</v>
      </c>
      <c r="AV25" s="256">
        <v>10.592197894</v>
      </c>
      <c r="AW25" s="256">
        <v>10.30274792</v>
      </c>
      <c r="AX25" s="256">
        <v>10.596532947</v>
      </c>
      <c r="AY25" s="256">
        <v>10.54872767</v>
      </c>
      <c r="AZ25" s="414">
        <v>10.552273552999999</v>
      </c>
      <c r="BA25" s="414">
        <v>10.565097048</v>
      </c>
      <c r="BB25" s="414">
        <v>10.578719747999999</v>
      </c>
      <c r="BC25" s="414">
        <v>10.592143059</v>
      </c>
      <c r="BD25" s="414">
        <v>10.616641915000001</v>
      </c>
      <c r="BE25" s="414">
        <v>10.664974789</v>
      </c>
      <c r="BF25" s="414">
        <v>10.681770821000001</v>
      </c>
      <c r="BG25" s="414">
        <v>10.682315233000001</v>
      </c>
      <c r="BH25" s="414">
        <v>10.681961305</v>
      </c>
      <c r="BI25" s="414">
        <v>10.681888341000001</v>
      </c>
      <c r="BJ25" s="414">
        <v>10.681660114</v>
      </c>
      <c r="BK25" s="414">
        <v>10.628115164</v>
      </c>
      <c r="BL25" s="414">
        <v>10.617693207</v>
      </c>
      <c r="BM25" s="414">
        <v>10.617144805000001</v>
      </c>
      <c r="BN25" s="414">
        <v>10.617106773</v>
      </c>
      <c r="BO25" s="414">
        <v>10.616795396000001</v>
      </c>
      <c r="BP25" s="414">
        <v>10.627370280999999</v>
      </c>
      <c r="BQ25" s="414">
        <v>10.669412629</v>
      </c>
      <c r="BR25" s="414">
        <v>10.679715831999999</v>
      </c>
      <c r="BS25" s="414">
        <v>10.679532366</v>
      </c>
      <c r="BT25" s="414">
        <v>10.678972306</v>
      </c>
      <c r="BU25" s="414">
        <v>10.678693035</v>
      </c>
      <c r="BV25" s="414">
        <v>10.678245125</v>
      </c>
    </row>
    <row r="26" spans="1:74" ht="11.1" customHeight="1">
      <c r="A26" s="163" t="s">
        <v>1188</v>
      </c>
      <c r="B26" s="174" t="s">
        <v>1189</v>
      </c>
      <c r="C26" s="256">
        <v>0.20223972744999999</v>
      </c>
      <c r="D26" s="256">
        <v>0.20293972745</v>
      </c>
      <c r="E26" s="256">
        <v>0.20313972745</v>
      </c>
      <c r="F26" s="256">
        <v>0.20433972745000001</v>
      </c>
      <c r="G26" s="256">
        <v>0.1984779784</v>
      </c>
      <c r="H26" s="256">
        <v>0.19867797840000001</v>
      </c>
      <c r="I26" s="256">
        <v>0.19367797840000001</v>
      </c>
      <c r="J26" s="256">
        <v>0.19367797840000001</v>
      </c>
      <c r="K26" s="256">
        <v>0.20777797840000001</v>
      </c>
      <c r="L26" s="256">
        <v>0.20847797840000001</v>
      </c>
      <c r="M26" s="256">
        <v>0.20917797839999999</v>
      </c>
      <c r="N26" s="256">
        <v>0.2098779784</v>
      </c>
      <c r="O26" s="256">
        <v>0.2108779784</v>
      </c>
      <c r="P26" s="256">
        <v>0.22087797840000001</v>
      </c>
      <c r="Q26" s="256">
        <v>0.22587797840000001</v>
      </c>
      <c r="R26" s="256">
        <v>0.22287797840000001</v>
      </c>
      <c r="S26" s="256">
        <v>0.22107797840000001</v>
      </c>
      <c r="T26" s="256">
        <v>0.22157797839999999</v>
      </c>
      <c r="U26" s="256">
        <v>0.21977797839999999</v>
      </c>
      <c r="V26" s="256">
        <v>0.2239779784</v>
      </c>
      <c r="W26" s="256">
        <v>0.22567797840000001</v>
      </c>
      <c r="X26" s="256">
        <v>0.22567797840000001</v>
      </c>
      <c r="Y26" s="256">
        <v>0.22867797840000001</v>
      </c>
      <c r="Z26" s="256">
        <v>0.2252779784</v>
      </c>
      <c r="AA26" s="256">
        <v>0.2254779784</v>
      </c>
      <c r="AB26" s="256">
        <v>0.24267797839999999</v>
      </c>
      <c r="AC26" s="256">
        <v>0.2428779784</v>
      </c>
      <c r="AD26" s="256">
        <v>0.24307797840000001</v>
      </c>
      <c r="AE26" s="256">
        <v>0.24227797840000001</v>
      </c>
      <c r="AF26" s="256">
        <v>0.24247797839999999</v>
      </c>
      <c r="AG26" s="256">
        <v>0.24167797839999999</v>
      </c>
      <c r="AH26" s="256">
        <v>0.2418779784</v>
      </c>
      <c r="AI26" s="256">
        <v>0.25207797840000001</v>
      </c>
      <c r="AJ26" s="256">
        <v>0.25127797839999999</v>
      </c>
      <c r="AK26" s="256">
        <v>0.25147797840000002</v>
      </c>
      <c r="AL26" s="256">
        <v>0.2516779784</v>
      </c>
      <c r="AM26" s="256">
        <v>0.25087797839999998</v>
      </c>
      <c r="AN26" s="256">
        <v>0.25700297840000003</v>
      </c>
      <c r="AO26" s="256">
        <v>0.25887097840000001</v>
      </c>
      <c r="AP26" s="256">
        <v>0.26073797840000001</v>
      </c>
      <c r="AQ26" s="256">
        <v>0.2626059784</v>
      </c>
      <c r="AR26" s="256">
        <v>0.26447397839999998</v>
      </c>
      <c r="AS26" s="256">
        <v>0.26107797840000002</v>
      </c>
      <c r="AT26" s="256">
        <v>0.2582779784</v>
      </c>
      <c r="AU26" s="256">
        <v>0.26347797839999998</v>
      </c>
      <c r="AV26" s="256">
        <v>0.26167797840000001</v>
      </c>
      <c r="AW26" s="256">
        <v>0.26193267684999999</v>
      </c>
      <c r="AX26" s="256">
        <v>0.25212683413999998</v>
      </c>
      <c r="AY26" s="256">
        <v>0.28232273801000002</v>
      </c>
      <c r="AZ26" s="414">
        <v>0.28253100467999998</v>
      </c>
      <c r="BA26" s="414">
        <v>0.2827262626</v>
      </c>
      <c r="BB26" s="414">
        <v>0.28792746644</v>
      </c>
      <c r="BC26" s="414">
        <v>0.28812345293000002</v>
      </c>
      <c r="BD26" s="414">
        <v>0.28833385819000001</v>
      </c>
      <c r="BE26" s="414">
        <v>0.2935358978</v>
      </c>
      <c r="BF26" s="414">
        <v>0.29373554756999998</v>
      </c>
      <c r="BG26" s="414">
        <v>0.28394025472000001</v>
      </c>
      <c r="BH26" s="414">
        <v>0.28413607392000001</v>
      </c>
      <c r="BI26" s="414">
        <v>0.28933748008999999</v>
      </c>
      <c r="BJ26" s="414">
        <v>0.28953699386999998</v>
      </c>
      <c r="BK26" s="414">
        <v>0.28973239726</v>
      </c>
      <c r="BL26" s="414">
        <v>0.28994153116999999</v>
      </c>
      <c r="BM26" s="414">
        <v>0.29013679240000001</v>
      </c>
      <c r="BN26" s="414">
        <v>0.29033857955999998</v>
      </c>
      <c r="BO26" s="414">
        <v>0.29053470378000001</v>
      </c>
      <c r="BP26" s="414">
        <v>0.29074514185</v>
      </c>
      <c r="BQ26" s="414">
        <v>0.29094732432999998</v>
      </c>
      <c r="BR26" s="414">
        <v>0.29114707536000001</v>
      </c>
      <c r="BS26" s="414">
        <v>0.29135175447</v>
      </c>
      <c r="BT26" s="414">
        <v>0.29154737789000001</v>
      </c>
      <c r="BU26" s="414">
        <v>0.29174861459000001</v>
      </c>
      <c r="BV26" s="414">
        <v>0.29194746791999998</v>
      </c>
    </row>
    <row r="27" spans="1:74" ht="11.1" customHeight="1">
      <c r="A27" s="163" t="s">
        <v>545</v>
      </c>
      <c r="B27" s="174" t="s">
        <v>723</v>
      </c>
      <c r="C27" s="256">
        <v>0.20448910144999999</v>
      </c>
      <c r="D27" s="256">
        <v>0.20298410145000001</v>
      </c>
      <c r="E27" s="256">
        <v>0.20135310144999999</v>
      </c>
      <c r="F27" s="256">
        <v>0.20057110145000001</v>
      </c>
      <c r="G27" s="256">
        <v>0.24501293959000001</v>
      </c>
      <c r="H27" s="256">
        <v>0.24351864927</v>
      </c>
      <c r="I27" s="256">
        <v>0.24216587508000001</v>
      </c>
      <c r="J27" s="256">
        <v>0.24411139121</v>
      </c>
      <c r="K27" s="256">
        <v>0.24039818261000001</v>
      </c>
      <c r="L27" s="256">
        <v>0.23864148798000001</v>
      </c>
      <c r="M27" s="256">
        <v>0.23703951594</v>
      </c>
      <c r="N27" s="256">
        <v>0.23525664927000001</v>
      </c>
      <c r="O27" s="256">
        <v>0.23760939120999999</v>
      </c>
      <c r="P27" s="256">
        <v>0.23644104213</v>
      </c>
      <c r="Q27" s="256">
        <v>0.23777219765999999</v>
      </c>
      <c r="R27" s="256">
        <v>0.23745971594000001</v>
      </c>
      <c r="S27" s="256">
        <v>0.23641364927</v>
      </c>
      <c r="T27" s="256">
        <v>0.23506904927</v>
      </c>
      <c r="U27" s="256">
        <v>0.23424471379</v>
      </c>
      <c r="V27" s="256">
        <v>0.23323693959</v>
      </c>
      <c r="W27" s="256">
        <v>0.23428111594000001</v>
      </c>
      <c r="X27" s="256">
        <v>0.23445055249999999</v>
      </c>
      <c r="Y27" s="256">
        <v>0.23525381594</v>
      </c>
      <c r="Z27" s="256">
        <v>0.23124813314000001</v>
      </c>
      <c r="AA27" s="256">
        <v>0.23619464927</v>
      </c>
      <c r="AB27" s="256">
        <v>0.23860964927</v>
      </c>
      <c r="AC27" s="256">
        <v>0.23830164927</v>
      </c>
      <c r="AD27" s="256">
        <v>0.23753764927000001</v>
      </c>
      <c r="AE27" s="256">
        <v>0.23709264927000001</v>
      </c>
      <c r="AF27" s="256">
        <v>0.23721064926999999</v>
      </c>
      <c r="AG27" s="256">
        <v>0.23665064927000001</v>
      </c>
      <c r="AH27" s="256">
        <v>0.23715064927000001</v>
      </c>
      <c r="AI27" s="256">
        <v>0.23774664927</v>
      </c>
      <c r="AJ27" s="256">
        <v>0.23635664927</v>
      </c>
      <c r="AK27" s="256">
        <v>0.23596764927</v>
      </c>
      <c r="AL27" s="256">
        <v>0.23168764926999999</v>
      </c>
      <c r="AM27" s="256">
        <v>0.23394064927</v>
      </c>
      <c r="AN27" s="256">
        <v>0.23302764927</v>
      </c>
      <c r="AO27" s="256">
        <v>0.23438664927</v>
      </c>
      <c r="AP27" s="256">
        <v>0.23568064926999999</v>
      </c>
      <c r="AQ27" s="256">
        <v>0.23370764927000001</v>
      </c>
      <c r="AR27" s="256">
        <v>0.23153064927</v>
      </c>
      <c r="AS27" s="256">
        <v>0.23222564927</v>
      </c>
      <c r="AT27" s="256">
        <v>0.23136464927</v>
      </c>
      <c r="AU27" s="256">
        <v>0.23184064927</v>
      </c>
      <c r="AV27" s="256">
        <v>0.22996164927000001</v>
      </c>
      <c r="AW27" s="256">
        <v>0.25579636592999999</v>
      </c>
      <c r="AX27" s="256">
        <v>0.25604500859000001</v>
      </c>
      <c r="AY27" s="256">
        <v>0.25400188555999997</v>
      </c>
      <c r="AZ27" s="414">
        <v>0.25374867216000002</v>
      </c>
      <c r="BA27" s="414">
        <v>0.24284102120000001</v>
      </c>
      <c r="BB27" s="414">
        <v>0.24183147519000001</v>
      </c>
      <c r="BC27" s="414">
        <v>0.24404187442</v>
      </c>
      <c r="BD27" s="414">
        <v>0.2430045559</v>
      </c>
      <c r="BE27" s="414">
        <v>0.24252330132</v>
      </c>
      <c r="BF27" s="414">
        <v>0.24180578282000001</v>
      </c>
      <c r="BG27" s="414">
        <v>0.24011149958</v>
      </c>
      <c r="BH27" s="414">
        <v>0.23831138377</v>
      </c>
      <c r="BI27" s="414">
        <v>0.23774430084000001</v>
      </c>
      <c r="BJ27" s="414">
        <v>0.23625175837000001</v>
      </c>
      <c r="BK27" s="414">
        <v>0.23228983983000001</v>
      </c>
      <c r="BL27" s="414">
        <v>0.23134373290999999</v>
      </c>
      <c r="BM27" s="414">
        <v>0.22982987968999999</v>
      </c>
      <c r="BN27" s="414">
        <v>0.22898614568</v>
      </c>
      <c r="BO27" s="414">
        <v>0.23134969251000001</v>
      </c>
      <c r="BP27" s="414">
        <v>0.23045776414999999</v>
      </c>
      <c r="BQ27" s="414">
        <v>0.23011696866</v>
      </c>
      <c r="BR27" s="414">
        <v>0.2295337754</v>
      </c>
      <c r="BS27" s="414">
        <v>0.22796751304000001</v>
      </c>
      <c r="BT27" s="414">
        <v>0.22628673711</v>
      </c>
      <c r="BU27" s="414">
        <v>0.22583473504000001</v>
      </c>
      <c r="BV27" s="414">
        <v>0.22444375672</v>
      </c>
    </row>
    <row r="28" spans="1:74" ht="11.1" customHeight="1">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4"/>
      <c r="AZ28" s="500"/>
      <c r="BA28" s="500"/>
      <c r="BB28" s="500"/>
      <c r="BC28" s="500"/>
      <c r="BD28" s="500"/>
      <c r="BE28" s="500"/>
      <c r="BF28" s="500"/>
      <c r="BG28" s="500"/>
      <c r="BH28" s="500"/>
      <c r="BI28" s="500"/>
      <c r="BJ28" s="500"/>
      <c r="BK28" s="415"/>
      <c r="BL28" s="415"/>
      <c r="BM28" s="415"/>
      <c r="BN28" s="415"/>
      <c r="BO28" s="415"/>
      <c r="BP28" s="415"/>
      <c r="BQ28" s="415"/>
      <c r="BR28" s="415"/>
      <c r="BS28" s="415"/>
      <c r="BT28" s="415"/>
      <c r="BU28" s="415"/>
      <c r="BV28" s="415"/>
    </row>
    <row r="29" spans="1:74" ht="11.1" customHeight="1">
      <c r="A29" s="163" t="s">
        <v>550</v>
      </c>
      <c r="B29" s="173" t="s">
        <v>562</v>
      </c>
      <c r="C29" s="256">
        <v>1.5800915625</v>
      </c>
      <c r="D29" s="256">
        <v>1.5876613525000001</v>
      </c>
      <c r="E29" s="256">
        <v>1.5829772124999999</v>
      </c>
      <c r="F29" s="256">
        <v>1.5622625425000001</v>
      </c>
      <c r="G29" s="256">
        <v>1.6278144659</v>
      </c>
      <c r="H29" s="256">
        <v>1.6157884658999999</v>
      </c>
      <c r="I29" s="256">
        <v>1.6294684659000001</v>
      </c>
      <c r="J29" s="256">
        <v>1.6264474659000001</v>
      </c>
      <c r="K29" s="256">
        <v>1.6344474658999999</v>
      </c>
      <c r="L29" s="256">
        <v>1.6324474658999999</v>
      </c>
      <c r="M29" s="256">
        <v>1.6454474659</v>
      </c>
      <c r="N29" s="256">
        <v>1.6454474659</v>
      </c>
      <c r="O29" s="256">
        <v>1.6801264658999999</v>
      </c>
      <c r="P29" s="256">
        <v>1.6717354659000001</v>
      </c>
      <c r="Q29" s="256">
        <v>1.6407354659</v>
      </c>
      <c r="R29" s="256">
        <v>1.5467354659000001</v>
      </c>
      <c r="S29" s="256">
        <v>1.5437354659</v>
      </c>
      <c r="T29" s="256">
        <v>1.5797354659</v>
      </c>
      <c r="U29" s="256">
        <v>1.6302404659</v>
      </c>
      <c r="V29" s="256">
        <v>1.6299884658999999</v>
      </c>
      <c r="W29" s="256">
        <v>1.4892734659</v>
      </c>
      <c r="X29" s="256">
        <v>1.3712364659</v>
      </c>
      <c r="Y29" s="256">
        <v>1.3472364659</v>
      </c>
      <c r="Z29" s="256">
        <v>1.3698864659000001</v>
      </c>
      <c r="AA29" s="256">
        <v>1.2969904659</v>
      </c>
      <c r="AB29" s="256">
        <v>1.2944154659</v>
      </c>
      <c r="AC29" s="256">
        <v>1.2570904659</v>
      </c>
      <c r="AD29" s="256">
        <v>1.3230904659</v>
      </c>
      <c r="AE29" s="256">
        <v>1.3250904659</v>
      </c>
      <c r="AF29" s="256">
        <v>1.3530904659</v>
      </c>
      <c r="AG29" s="256">
        <v>1.3342904659000001</v>
      </c>
      <c r="AH29" s="256">
        <v>1.3312904659</v>
      </c>
      <c r="AI29" s="256">
        <v>1.3445154659</v>
      </c>
      <c r="AJ29" s="256">
        <v>1.3542904658999999</v>
      </c>
      <c r="AK29" s="256">
        <v>1.3522904658999999</v>
      </c>
      <c r="AL29" s="256">
        <v>1.2945154659</v>
      </c>
      <c r="AM29" s="256">
        <v>1.2544904659</v>
      </c>
      <c r="AN29" s="256">
        <v>1.2680404659</v>
      </c>
      <c r="AO29" s="256">
        <v>1.2605904659</v>
      </c>
      <c r="AP29" s="256">
        <v>1.1725904658999999</v>
      </c>
      <c r="AQ29" s="256">
        <v>1.1435904659</v>
      </c>
      <c r="AR29" s="256">
        <v>1.2355904659000001</v>
      </c>
      <c r="AS29" s="256">
        <v>1.2053654658999999</v>
      </c>
      <c r="AT29" s="256">
        <v>1.2021404658999999</v>
      </c>
      <c r="AU29" s="256">
        <v>1.2016904659000001</v>
      </c>
      <c r="AV29" s="256">
        <v>1.1954654658999999</v>
      </c>
      <c r="AW29" s="256">
        <v>1.1836385153</v>
      </c>
      <c r="AX29" s="256">
        <v>1.1570959975999999</v>
      </c>
      <c r="AY29" s="256">
        <v>1.1670589994</v>
      </c>
      <c r="AZ29" s="414">
        <v>1.1975881261000001</v>
      </c>
      <c r="BA29" s="414">
        <v>1.1991011179</v>
      </c>
      <c r="BB29" s="414">
        <v>1.2007709369999999</v>
      </c>
      <c r="BC29" s="414">
        <v>1.2042263866</v>
      </c>
      <c r="BD29" s="414">
        <v>1.2233261905999999</v>
      </c>
      <c r="BE29" s="414">
        <v>1.2330633589</v>
      </c>
      <c r="BF29" s="414">
        <v>1.2406360157</v>
      </c>
      <c r="BG29" s="414">
        <v>1.2500939288999999</v>
      </c>
      <c r="BH29" s="414">
        <v>1.2536617940999999</v>
      </c>
      <c r="BI29" s="414">
        <v>1.2544765118000001</v>
      </c>
      <c r="BJ29" s="414">
        <v>1.2515369213</v>
      </c>
      <c r="BK29" s="414">
        <v>1.2639633690000001</v>
      </c>
      <c r="BL29" s="414">
        <v>1.2661654321</v>
      </c>
      <c r="BM29" s="414">
        <v>1.2590237057</v>
      </c>
      <c r="BN29" s="414">
        <v>1.2523212747000001</v>
      </c>
      <c r="BO29" s="414">
        <v>1.2475467421999999</v>
      </c>
      <c r="BP29" s="414">
        <v>1.2580615695999999</v>
      </c>
      <c r="BQ29" s="414">
        <v>1.2591857218</v>
      </c>
      <c r="BR29" s="414">
        <v>1.2590801803</v>
      </c>
      <c r="BS29" s="414">
        <v>1.2599434559</v>
      </c>
      <c r="BT29" s="414">
        <v>1.2549816734999999</v>
      </c>
      <c r="BU29" s="414">
        <v>1.2539643920000001</v>
      </c>
      <c r="BV29" s="414">
        <v>1.2492412441</v>
      </c>
    </row>
    <row r="30" spans="1:74" ht="11.1" customHeight="1">
      <c r="A30" s="163" t="s">
        <v>294</v>
      </c>
      <c r="B30" s="174" t="s">
        <v>547</v>
      </c>
      <c r="C30" s="256">
        <v>0.84812722662999995</v>
      </c>
      <c r="D30" s="256">
        <v>0.85641001663000005</v>
      </c>
      <c r="E30" s="256">
        <v>0.85852187663000001</v>
      </c>
      <c r="F30" s="256">
        <v>0.84027120662999999</v>
      </c>
      <c r="G30" s="256">
        <v>0.86010216676999995</v>
      </c>
      <c r="H30" s="256">
        <v>0.84807616676999997</v>
      </c>
      <c r="I30" s="256">
        <v>0.86175616677</v>
      </c>
      <c r="J30" s="256">
        <v>0.85873516676999995</v>
      </c>
      <c r="K30" s="256">
        <v>0.86673516676999995</v>
      </c>
      <c r="L30" s="256">
        <v>0.86473516676999995</v>
      </c>
      <c r="M30" s="256">
        <v>0.87773516676999996</v>
      </c>
      <c r="N30" s="256">
        <v>0.87773516676999996</v>
      </c>
      <c r="O30" s="256">
        <v>0.88573516676999997</v>
      </c>
      <c r="P30" s="256">
        <v>0.87773516676999996</v>
      </c>
      <c r="Q30" s="256">
        <v>0.87373516676999996</v>
      </c>
      <c r="R30" s="256">
        <v>0.86473516676999995</v>
      </c>
      <c r="S30" s="256">
        <v>0.88273516676999997</v>
      </c>
      <c r="T30" s="256">
        <v>0.87573516676999996</v>
      </c>
      <c r="U30" s="256">
        <v>0.89073516676999998</v>
      </c>
      <c r="V30" s="256">
        <v>0.89273516676999998</v>
      </c>
      <c r="W30" s="256">
        <v>0.89173516676999998</v>
      </c>
      <c r="X30" s="256">
        <v>0.89373516676999998</v>
      </c>
      <c r="Y30" s="256">
        <v>0.86973516676999996</v>
      </c>
      <c r="Z30" s="256">
        <v>0.89373516676999998</v>
      </c>
      <c r="AA30" s="256">
        <v>0.88973516676999997</v>
      </c>
      <c r="AB30" s="256">
        <v>0.89073516676999998</v>
      </c>
      <c r="AC30" s="256">
        <v>0.89873516676999998</v>
      </c>
      <c r="AD30" s="256">
        <v>0.88973516676999997</v>
      </c>
      <c r="AE30" s="256">
        <v>0.91873516677</v>
      </c>
      <c r="AF30" s="256">
        <v>0.90773516676999999</v>
      </c>
      <c r="AG30" s="256">
        <v>0.91573516677</v>
      </c>
      <c r="AH30" s="256">
        <v>0.92373516677</v>
      </c>
      <c r="AI30" s="256">
        <v>0.93273516677000001</v>
      </c>
      <c r="AJ30" s="256">
        <v>0.93973516677000002</v>
      </c>
      <c r="AK30" s="256">
        <v>0.93873516677000002</v>
      </c>
      <c r="AL30" s="256">
        <v>0.94673516677000003</v>
      </c>
      <c r="AM30" s="256">
        <v>0.93373516677000001</v>
      </c>
      <c r="AN30" s="256">
        <v>0.93973516677000002</v>
      </c>
      <c r="AO30" s="256">
        <v>0.93473516677000001</v>
      </c>
      <c r="AP30" s="256">
        <v>0.93973516677000002</v>
      </c>
      <c r="AQ30" s="256">
        <v>0.91173516676999999</v>
      </c>
      <c r="AR30" s="256">
        <v>0.96273516677000004</v>
      </c>
      <c r="AS30" s="256">
        <v>0.93573516677000002</v>
      </c>
      <c r="AT30" s="256">
        <v>0.94273516677000002</v>
      </c>
      <c r="AU30" s="256">
        <v>0.97073516677000005</v>
      </c>
      <c r="AV30" s="256">
        <v>0.94873516677000003</v>
      </c>
      <c r="AW30" s="256">
        <v>0.94594387094999999</v>
      </c>
      <c r="AX30" s="256">
        <v>0.94405015965000005</v>
      </c>
      <c r="AY30" s="256">
        <v>0.94298014119999995</v>
      </c>
      <c r="AZ30" s="414">
        <v>0.96089717294999999</v>
      </c>
      <c r="BA30" s="414">
        <v>0.96581294896000003</v>
      </c>
      <c r="BB30" s="414">
        <v>0.97541653929000005</v>
      </c>
      <c r="BC30" s="414">
        <v>0.98138435025000004</v>
      </c>
      <c r="BD30" s="414">
        <v>0.99451904690000004</v>
      </c>
      <c r="BE30" s="414">
        <v>1.0032403999999999</v>
      </c>
      <c r="BF30" s="414">
        <v>1.0129112399</v>
      </c>
      <c r="BG30" s="414">
        <v>1.0245363490999999</v>
      </c>
      <c r="BH30" s="414">
        <v>1.031043734</v>
      </c>
      <c r="BI30" s="414">
        <v>1.031432841</v>
      </c>
      <c r="BJ30" s="414">
        <v>1.0326855559000001</v>
      </c>
      <c r="BK30" s="414">
        <v>1.0286827159</v>
      </c>
      <c r="BL30" s="414">
        <v>1.0290720909</v>
      </c>
      <c r="BM30" s="414">
        <v>1.0269313426</v>
      </c>
      <c r="BN30" s="414">
        <v>1.0280477875</v>
      </c>
      <c r="BO30" s="414">
        <v>1.0257924089999999</v>
      </c>
      <c r="BP30" s="414">
        <v>1.0304527864999999</v>
      </c>
      <c r="BQ30" s="414">
        <v>1.0306846215000001</v>
      </c>
      <c r="BR30" s="414">
        <v>1.0326938384</v>
      </c>
      <c r="BS30" s="414">
        <v>1.0358382740000001</v>
      </c>
      <c r="BT30" s="414">
        <v>1.033847961</v>
      </c>
      <c r="BU30" s="414">
        <v>1.0324602550999999</v>
      </c>
      <c r="BV30" s="414">
        <v>1.0319383045999999</v>
      </c>
    </row>
    <row r="31" spans="1:74" ht="11.1" customHeight="1">
      <c r="A31" s="163" t="s">
        <v>295</v>
      </c>
      <c r="B31" s="174" t="s">
        <v>548</v>
      </c>
      <c r="C31" s="256">
        <v>0.40385878621999999</v>
      </c>
      <c r="D31" s="256">
        <v>0.40622878622000003</v>
      </c>
      <c r="E31" s="256">
        <v>0.40217278622000002</v>
      </c>
      <c r="F31" s="256">
        <v>0.40770578621999998</v>
      </c>
      <c r="G31" s="256">
        <v>0.42329704714999999</v>
      </c>
      <c r="H31" s="256">
        <v>0.42429704715</v>
      </c>
      <c r="I31" s="256">
        <v>0.42529704715</v>
      </c>
      <c r="J31" s="256">
        <v>0.42629704715</v>
      </c>
      <c r="K31" s="256">
        <v>0.42729704715</v>
      </c>
      <c r="L31" s="256">
        <v>0.42829704715</v>
      </c>
      <c r="M31" s="256">
        <v>0.42929704715</v>
      </c>
      <c r="N31" s="256">
        <v>0.43029704715</v>
      </c>
      <c r="O31" s="256">
        <v>0.42929704715</v>
      </c>
      <c r="P31" s="256">
        <v>0.43029704715</v>
      </c>
      <c r="Q31" s="256">
        <v>0.43329704715</v>
      </c>
      <c r="R31" s="256">
        <v>0.43429704715</v>
      </c>
      <c r="S31" s="256">
        <v>0.43529704715</v>
      </c>
      <c r="T31" s="256">
        <v>0.43629704715000001</v>
      </c>
      <c r="U31" s="256">
        <v>0.43729704715000001</v>
      </c>
      <c r="V31" s="256">
        <v>0.43829704715000001</v>
      </c>
      <c r="W31" s="256">
        <v>0.29654704715000002</v>
      </c>
      <c r="X31" s="256">
        <v>0.27064704714999999</v>
      </c>
      <c r="Y31" s="256">
        <v>0.27064704714999999</v>
      </c>
      <c r="Z31" s="256">
        <v>0.23929704715</v>
      </c>
      <c r="AA31" s="256">
        <v>0.21339704714999999</v>
      </c>
      <c r="AB31" s="256">
        <v>0.17682204714999999</v>
      </c>
      <c r="AC31" s="256">
        <v>0.19249704714999999</v>
      </c>
      <c r="AD31" s="256">
        <v>0.19249704714999999</v>
      </c>
      <c r="AE31" s="256">
        <v>0.19249704714999999</v>
      </c>
      <c r="AF31" s="256">
        <v>0.19249704714999999</v>
      </c>
      <c r="AG31" s="256">
        <v>0.15069704715000001</v>
      </c>
      <c r="AH31" s="256">
        <v>0.15069704715000001</v>
      </c>
      <c r="AI31" s="256">
        <v>0.15592204714999999</v>
      </c>
      <c r="AJ31" s="256">
        <v>0.15069704715000001</v>
      </c>
      <c r="AK31" s="256">
        <v>0.15069704715000001</v>
      </c>
      <c r="AL31" s="256">
        <v>0.15592204714999999</v>
      </c>
      <c r="AM31" s="256">
        <v>0.10989704715</v>
      </c>
      <c r="AN31" s="256">
        <v>9.9447047146000001E-2</v>
      </c>
      <c r="AO31" s="256">
        <v>7.7997047146000004E-2</v>
      </c>
      <c r="AP31" s="256">
        <v>7.7997047146000004E-2</v>
      </c>
      <c r="AQ31" s="256">
        <v>7.7997047146000004E-2</v>
      </c>
      <c r="AR31" s="256">
        <v>7.7997047146000004E-2</v>
      </c>
      <c r="AS31" s="256">
        <v>7.2772047145999996E-2</v>
      </c>
      <c r="AT31" s="256">
        <v>6.7547047146000003E-2</v>
      </c>
      <c r="AU31" s="256">
        <v>5.7097047146000002E-2</v>
      </c>
      <c r="AV31" s="256">
        <v>5.1872047146000001E-2</v>
      </c>
      <c r="AW31" s="256">
        <v>4.4276070585000001E-2</v>
      </c>
      <c r="AX31" s="256">
        <v>3.7781302820000001E-2</v>
      </c>
      <c r="AY31" s="256">
        <v>4.0020860683000002E-2</v>
      </c>
      <c r="AZ31" s="414">
        <v>3.9355121871000001E-2</v>
      </c>
      <c r="BA31" s="414">
        <v>3.8160294345999997E-2</v>
      </c>
      <c r="BB31" s="414">
        <v>3.8067611579000002E-2</v>
      </c>
      <c r="BC31" s="414">
        <v>3.7684491414000001E-2</v>
      </c>
      <c r="BD31" s="414">
        <v>3.7426530240999997E-2</v>
      </c>
      <c r="BE31" s="414">
        <v>3.6485021441999999E-2</v>
      </c>
      <c r="BF31" s="414">
        <v>3.6007345190999997E-2</v>
      </c>
      <c r="BG31" s="414">
        <v>3.4705505001000003E-2</v>
      </c>
      <c r="BH31" s="414">
        <v>3.3899523627000001E-2</v>
      </c>
      <c r="BI31" s="414">
        <v>3.3438583191000001E-2</v>
      </c>
      <c r="BJ31" s="414">
        <v>3.2873031187000003E-2</v>
      </c>
      <c r="BK31" s="414">
        <v>4.0084441844999999E-2</v>
      </c>
      <c r="BL31" s="414">
        <v>3.9363430435999998E-2</v>
      </c>
      <c r="BM31" s="414">
        <v>3.8116291628000003E-2</v>
      </c>
      <c r="BN31" s="414">
        <v>3.8023906055000001E-2</v>
      </c>
      <c r="BO31" s="414">
        <v>3.7614649718999998E-2</v>
      </c>
      <c r="BP31" s="414">
        <v>3.7342798609E-2</v>
      </c>
      <c r="BQ31" s="414">
        <v>3.6317443398999998E-2</v>
      </c>
      <c r="BR31" s="414">
        <v>3.5803104608999999E-2</v>
      </c>
      <c r="BS31" s="414">
        <v>3.4382866316000002E-2</v>
      </c>
      <c r="BT31" s="414">
        <v>3.3530785703999998E-2</v>
      </c>
      <c r="BU31" s="414">
        <v>3.3035861814999998E-2</v>
      </c>
      <c r="BV31" s="414">
        <v>3.2424924736999997E-2</v>
      </c>
    </row>
    <row r="32" spans="1:74" ht="11.1" customHeight="1">
      <c r="A32" s="163" t="s">
        <v>296</v>
      </c>
      <c r="B32" s="174" t="s">
        <v>549</v>
      </c>
      <c r="C32" s="256">
        <v>0.27786722270000003</v>
      </c>
      <c r="D32" s="256">
        <v>0.27478422270000002</v>
      </c>
      <c r="E32" s="256">
        <v>0.2720442227</v>
      </c>
      <c r="F32" s="256">
        <v>0.26404722269999997</v>
      </c>
      <c r="G32" s="256">
        <v>0.29125577213999998</v>
      </c>
      <c r="H32" s="256">
        <v>0.29025577213999998</v>
      </c>
      <c r="I32" s="256">
        <v>0.28925577213999998</v>
      </c>
      <c r="J32" s="256">
        <v>0.28825577213999998</v>
      </c>
      <c r="K32" s="256">
        <v>0.28725577213999998</v>
      </c>
      <c r="L32" s="256">
        <v>0.28625577213999998</v>
      </c>
      <c r="M32" s="256">
        <v>0.28525577213999997</v>
      </c>
      <c r="N32" s="256">
        <v>0.28425577213999997</v>
      </c>
      <c r="O32" s="256">
        <v>0.31064677214000003</v>
      </c>
      <c r="P32" s="256">
        <v>0.30925577214</v>
      </c>
      <c r="Q32" s="256">
        <v>0.27925577214000002</v>
      </c>
      <c r="R32" s="256">
        <v>0.19325577214</v>
      </c>
      <c r="S32" s="256">
        <v>0.17125577214000001</v>
      </c>
      <c r="T32" s="256">
        <v>0.21325577213999999</v>
      </c>
      <c r="U32" s="256">
        <v>0.24776077214</v>
      </c>
      <c r="V32" s="256">
        <v>0.24450877214</v>
      </c>
      <c r="W32" s="256">
        <v>0.24654377214000001</v>
      </c>
      <c r="X32" s="256">
        <v>0.15240677214000001</v>
      </c>
      <c r="Y32" s="256">
        <v>0.15240677214000001</v>
      </c>
      <c r="Z32" s="256">
        <v>0.18240677214000001</v>
      </c>
      <c r="AA32" s="256">
        <v>0.13240677213999999</v>
      </c>
      <c r="AB32" s="256">
        <v>0.16540677213999999</v>
      </c>
      <c r="AC32" s="256">
        <v>0.10440677214000001</v>
      </c>
      <c r="AD32" s="256">
        <v>0.17940677214</v>
      </c>
      <c r="AE32" s="256">
        <v>0.15240677214000001</v>
      </c>
      <c r="AF32" s="256">
        <v>0.19140677213999999</v>
      </c>
      <c r="AG32" s="256">
        <v>0.20640677214</v>
      </c>
      <c r="AH32" s="256">
        <v>0.19540677213999999</v>
      </c>
      <c r="AI32" s="256">
        <v>0.19440677213999999</v>
      </c>
      <c r="AJ32" s="256">
        <v>0.20240677214</v>
      </c>
      <c r="AK32" s="256">
        <v>0.20140677214</v>
      </c>
      <c r="AL32" s="256">
        <v>0.13040677213999999</v>
      </c>
      <c r="AM32" s="256">
        <v>0.14940677214</v>
      </c>
      <c r="AN32" s="256">
        <v>0.16740677213999999</v>
      </c>
      <c r="AO32" s="256">
        <v>0.18640677214000001</v>
      </c>
      <c r="AP32" s="256">
        <v>9.3406772139000005E-2</v>
      </c>
      <c r="AQ32" s="256">
        <v>9.2406772139000004E-2</v>
      </c>
      <c r="AR32" s="256">
        <v>0.13340677213999999</v>
      </c>
      <c r="AS32" s="256">
        <v>0.13540677213999999</v>
      </c>
      <c r="AT32" s="256">
        <v>0.13040677213999999</v>
      </c>
      <c r="AU32" s="256">
        <v>0.11240677214</v>
      </c>
      <c r="AV32" s="256">
        <v>0.13340677213999999</v>
      </c>
      <c r="AW32" s="256">
        <v>0.13282583423</v>
      </c>
      <c r="AX32" s="256">
        <v>0.1148032997</v>
      </c>
      <c r="AY32" s="256">
        <v>0.12378750147000001</v>
      </c>
      <c r="AZ32" s="414">
        <v>0.13701238488</v>
      </c>
      <c r="BA32" s="414">
        <v>0.13490128434000001</v>
      </c>
      <c r="BB32" s="414">
        <v>0.12708955224999999</v>
      </c>
      <c r="BC32" s="414">
        <v>0.12504476861</v>
      </c>
      <c r="BD32" s="414">
        <v>0.13119234738999999</v>
      </c>
      <c r="BE32" s="414">
        <v>0.13316996129</v>
      </c>
      <c r="BF32" s="414">
        <v>0.13159694573</v>
      </c>
      <c r="BG32" s="414">
        <v>0.13072087583</v>
      </c>
      <c r="BH32" s="414">
        <v>0.12867799183</v>
      </c>
      <c r="BI32" s="414">
        <v>0.12959388559000001</v>
      </c>
      <c r="BJ32" s="414">
        <v>0.12601760417999999</v>
      </c>
      <c r="BK32" s="414">
        <v>0.13541202715</v>
      </c>
      <c r="BL32" s="414">
        <v>0.13786279300000001</v>
      </c>
      <c r="BM32" s="414">
        <v>0.13418567758</v>
      </c>
      <c r="BN32" s="414">
        <v>0.12646180376999999</v>
      </c>
      <c r="BO32" s="414">
        <v>0.12441482602999999</v>
      </c>
      <c r="BP32" s="414">
        <v>0.13044545723000001</v>
      </c>
      <c r="BQ32" s="414">
        <v>0.13236218433999999</v>
      </c>
      <c r="BR32" s="414">
        <v>0.13078874351</v>
      </c>
      <c r="BS32" s="414">
        <v>0.12989835743</v>
      </c>
      <c r="BT32" s="414">
        <v>0.12785310439</v>
      </c>
      <c r="BU32" s="414">
        <v>0.12873131119</v>
      </c>
      <c r="BV32" s="414">
        <v>0.12518101659</v>
      </c>
    </row>
    <row r="33" spans="1:74" ht="11.1" customHeight="1">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4"/>
      <c r="AZ33" s="500"/>
      <c r="BA33" s="500"/>
      <c r="BB33" s="500"/>
      <c r="BC33" s="500"/>
      <c r="BD33" s="500"/>
      <c r="BE33" s="500"/>
      <c r="BF33" s="500"/>
      <c r="BG33" s="500"/>
      <c r="BH33" s="500"/>
      <c r="BI33" s="500"/>
      <c r="BJ33" s="500"/>
      <c r="BK33" s="415"/>
      <c r="BL33" s="415"/>
      <c r="BM33" s="415"/>
      <c r="BN33" s="415"/>
      <c r="BO33" s="415"/>
      <c r="BP33" s="415"/>
      <c r="BQ33" s="415"/>
      <c r="BR33" s="415"/>
      <c r="BS33" s="415"/>
      <c r="BT33" s="415"/>
      <c r="BU33" s="415"/>
      <c r="BV33" s="415"/>
    </row>
    <row r="34" spans="1:74" ht="11.1" customHeight="1">
      <c r="A34" s="163" t="s">
        <v>551</v>
      </c>
      <c r="B34" s="173" t="s">
        <v>563</v>
      </c>
      <c r="C34" s="256">
        <v>8.7068224231000002</v>
      </c>
      <c r="D34" s="256">
        <v>8.7397264231000005</v>
      </c>
      <c r="E34" s="256">
        <v>8.7399374231000007</v>
      </c>
      <c r="F34" s="256">
        <v>8.8020614230999996</v>
      </c>
      <c r="G34" s="256">
        <v>9.0981911833000009</v>
      </c>
      <c r="H34" s="256">
        <v>9.1996755237999999</v>
      </c>
      <c r="I34" s="256">
        <v>9.1981652472000004</v>
      </c>
      <c r="J34" s="256">
        <v>9.2239489919000004</v>
      </c>
      <c r="K34" s="256">
        <v>9.3380183961000007</v>
      </c>
      <c r="L34" s="256">
        <v>9.1737858178000007</v>
      </c>
      <c r="M34" s="256">
        <v>9.3249147877999992</v>
      </c>
      <c r="N34" s="256">
        <v>9.1533921208999995</v>
      </c>
      <c r="O34" s="256">
        <v>9.1855138456999992</v>
      </c>
      <c r="P34" s="256">
        <v>9.1611196537000001</v>
      </c>
      <c r="Q34" s="256">
        <v>9.1356443409000008</v>
      </c>
      <c r="R34" s="256">
        <v>9.0617170096000006</v>
      </c>
      <c r="S34" s="256">
        <v>8.8942853063000005</v>
      </c>
      <c r="T34" s="256">
        <v>8.8096641369000004</v>
      </c>
      <c r="U34" s="256">
        <v>8.7953901461000008</v>
      </c>
      <c r="V34" s="256">
        <v>8.9573191679999997</v>
      </c>
      <c r="W34" s="256">
        <v>8.8164925686999993</v>
      </c>
      <c r="X34" s="256">
        <v>8.7677162042999992</v>
      </c>
      <c r="Y34" s="256">
        <v>8.9480809947999997</v>
      </c>
      <c r="Z34" s="256">
        <v>8.9857733283000005</v>
      </c>
      <c r="AA34" s="256">
        <v>8.9438805978999998</v>
      </c>
      <c r="AB34" s="256">
        <v>8.9505656552000001</v>
      </c>
      <c r="AC34" s="256">
        <v>8.9447113935000004</v>
      </c>
      <c r="AD34" s="256">
        <v>8.9714316151000002</v>
      </c>
      <c r="AE34" s="256">
        <v>8.8679401975999994</v>
      </c>
      <c r="AF34" s="256">
        <v>8.8381860096999993</v>
      </c>
      <c r="AG34" s="256">
        <v>8.8608601822999997</v>
      </c>
      <c r="AH34" s="256">
        <v>8.9922961595000004</v>
      </c>
      <c r="AI34" s="256">
        <v>9.0251819892</v>
      </c>
      <c r="AJ34" s="256">
        <v>9.1085266607000008</v>
      </c>
      <c r="AK34" s="256">
        <v>9.0864583690000007</v>
      </c>
      <c r="AL34" s="256">
        <v>9.1216984731000004</v>
      </c>
      <c r="AM34" s="256">
        <v>8.9697242421999999</v>
      </c>
      <c r="AN34" s="256">
        <v>8.9766391928000004</v>
      </c>
      <c r="AO34" s="256">
        <v>8.9918418222999996</v>
      </c>
      <c r="AP34" s="256">
        <v>8.9846476757999998</v>
      </c>
      <c r="AQ34" s="256">
        <v>8.9677057151999993</v>
      </c>
      <c r="AR34" s="256">
        <v>9.0041018591000004</v>
      </c>
      <c r="AS34" s="256">
        <v>8.7499372754000007</v>
      </c>
      <c r="AT34" s="256">
        <v>8.7694207810000009</v>
      </c>
      <c r="AU34" s="256">
        <v>8.7179115380999992</v>
      </c>
      <c r="AV34" s="256">
        <v>8.9250714727999991</v>
      </c>
      <c r="AW34" s="256">
        <v>8.9051181541000002</v>
      </c>
      <c r="AX34" s="256">
        <v>8.9291944574999995</v>
      </c>
      <c r="AY34" s="256">
        <v>8.9697346478999993</v>
      </c>
      <c r="AZ34" s="414">
        <v>9.0018723603000002</v>
      </c>
      <c r="BA34" s="414">
        <v>9.0485095749000006</v>
      </c>
      <c r="BB34" s="414">
        <v>9.0529400015999997</v>
      </c>
      <c r="BC34" s="414">
        <v>9.0788392248999994</v>
      </c>
      <c r="BD34" s="414">
        <v>9.1283102093000004</v>
      </c>
      <c r="BE34" s="414">
        <v>9.1179764504000005</v>
      </c>
      <c r="BF34" s="414">
        <v>9.1683276977000006</v>
      </c>
      <c r="BG34" s="414">
        <v>9.1916997634000008</v>
      </c>
      <c r="BH34" s="414">
        <v>9.2010463121000008</v>
      </c>
      <c r="BI34" s="414">
        <v>9.1996495672999998</v>
      </c>
      <c r="BJ34" s="414">
        <v>9.1261418547000002</v>
      </c>
      <c r="BK34" s="414">
        <v>9.1784437623000006</v>
      </c>
      <c r="BL34" s="414">
        <v>9.2155167378999998</v>
      </c>
      <c r="BM34" s="414">
        <v>9.2263370118000001</v>
      </c>
      <c r="BN34" s="414">
        <v>9.2226412955000008</v>
      </c>
      <c r="BO34" s="414">
        <v>9.2359023262999997</v>
      </c>
      <c r="BP34" s="414">
        <v>9.2760646571999992</v>
      </c>
      <c r="BQ34" s="414">
        <v>9.2413542304000007</v>
      </c>
      <c r="BR34" s="414">
        <v>9.2776380477</v>
      </c>
      <c r="BS34" s="414">
        <v>9.2827295832000001</v>
      </c>
      <c r="BT34" s="414">
        <v>9.2710601033</v>
      </c>
      <c r="BU34" s="414">
        <v>9.2576508684000007</v>
      </c>
      <c r="BV34" s="414">
        <v>9.1766775132999996</v>
      </c>
    </row>
    <row r="35" spans="1:74" ht="11.1" customHeight="1">
      <c r="A35" s="163" t="s">
        <v>297</v>
      </c>
      <c r="B35" s="174" t="s">
        <v>383</v>
      </c>
      <c r="C35" s="256">
        <v>0.57237591038000002</v>
      </c>
      <c r="D35" s="256">
        <v>0.56737591038000001</v>
      </c>
      <c r="E35" s="256">
        <v>0.54537591038</v>
      </c>
      <c r="F35" s="256">
        <v>0.64037591037999997</v>
      </c>
      <c r="G35" s="256">
        <v>0.62377961644000002</v>
      </c>
      <c r="H35" s="256">
        <v>0.63277961644000003</v>
      </c>
      <c r="I35" s="256">
        <v>0.67377961643999995</v>
      </c>
      <c r="J35" s="256">
        <v>0.62677961644000002</v>
      </c>
      <c r="K35" s="256">
        <v>0.61877961644000001</v>
      </c>
      <c r="L35" s="256">
        <v>0.58977961643999999</v>
      </c>
      <c r="M35" s="256">
        <v>0.57977961643999998</v>
      </c>
      <c r="N35" s="256">
        <v>0.55589999999999995</v>
      </c>
      <c r="O35" s="256">
        <v>0.49309999999999998</v>
      </c>
      <c r="P35" s="256">
        <v>0.5071</v>
      </c>
      <c r="Q35" s="256">
        <v>0.54210000000000003</v>
      </c>
      <c r="R35" s="256">
        <v>0.54210000000000003</v>
      </c>
      <c r="S35" s="256">
        <v>0.54310000000000003</v>
      </c>
      <c r="T35" s="256">
        <v>0.5151</v>
      </c>
      <c r="U35" s="256">
        <v>0.49709999999999999</v>
      </c>
      <c r="V35" s="256">
        <v>0.53910000000000002</v>
      </c>
      <c r="W35" s="256">
        <v>0.53210000000000002</v>
      </c>
      <c r="X35" s="256">
        <v>0.55310000000000004</v>
      </c>
      <c r="Y35" s="256">
        <v>0.57210000000000005</v>
      </c>
      <c r="Z35" s="256">
        <v>0.57609999999999995</v>
      </c>
      <c r="AA35" s="256">
        <v>0.51100000000000001</v>
      </c>
      <c r="AB35" s="256">
        <v>0.51300000000000001</v>
      </c>
      <c r="AC35" s="256">
        <v>0.51600000000000001</v>
      </c>
      <c r="AD35" s="256">
        <v>0.55400000000000005</v>
      </c>
      <c r="AE35" s="256">
        <v>0.52600000000000002</v>
      </c>
      <c r="AF35" s="256">
        <v>0.51700000000000002</v>
      </c>
      <c r="AG35" s="256">
        <v>0.55600000000000005</v>
      </c>
      <c r="AH35" s="256">
        <v>0.56100000000000005</v>
      </c>
      <c r="AI35" s="256">
        <v>0.53900000000000003</v>
      </c>
      <c r="AJ35" s="256">
        <v>0.51600000000000001</v>
      </c>
      <c r="AK35" s="256">
        <v>0.48699999999999999</v>
      </c>
      <c r="AL35" s="256">
        <v>0.48099999999999998</v>
      </c>
      <c r="AM35" s="256">
        <v>0.38900000000000001</v>
      </c>
      <c r="AN35" s="256">
        <v>0.41899999999999998</v>
      </c>
      <c r="AO35" s="256">
        <v>0.434</v>
      </c>
      <c r="AP35" s="256">
        <v>0.45600000000000002</v>
      </c>
      <c r="AQ35" s="256">
        <v>0.45200000000000001</v>
      </c>
      <c r="AR35" s="256">
        <v>0.47399999999999998</v>
      </c>
      <c r="AS35" s="256">
        <v>0.48699999999999999</v>
      </c>
      <c r="AT35" s="256">
        <v>0.48099999999999998</v>
      </c>
      <c r="AU35" s="256">
        <v>0.47099999999999997</v>
      </c>
      <c r="AV35" s="256">
        <v>0.495</v>
      </c>
      <c r="AW35" s="256">
        <v>0.49099999999999999</v>
      </c>
      <c r="AX35" s="256">
        <v>0.496594853</v>
      </c>
      <c r="AY35" s="256">
        <v>0.49347011200000002</v>
      </c>
      <c r="AZ35" s="414">
        <v>0.50009999800000005</v>
      </c>
      <c r="BA35" s="414">
        <v>0.49904158207999999</v>
      </c>
      <c r="BB35" s="414">
        <v>0.50284738960999997</v>
      </c>
      <c r="BC35" s="414">
        <v>0.50607024888999996</v>
      </c>
      <c r="BD35" s="414">
        <v>0.51114825988000001</v>
      </c>
      <c r="BE35" s="414">
        <v>0.52748916849000005</v>
      </c>
      <c r="BF35" s="414">
        <v>0.52508578371000003</v>
      </c>
      <c r="BG35" s="414">
        <v>0.51182506080000001</v>
      </c>
      <c r="BH35" s="414">
        <v>0.49682695703000002</v>
      </c>
      <c r="BI35" s="414">
        <v>0.49874611339000002</v>
      </c>
      <c r="BJ35" s="414">
        <v>0.50081076776</v>
      </c>
      <c r="BK35" s="414">
        <v>0.49649533914999999</v>
      </c>
      <c r="BL35" s="414">
        <v>0.50243821332000005</v>
      </c>
      <c r="BM35" s="414">
        <v>0.49561249856</v>
      </c>
      <c r="BN35" s="414">
        <v>0.49930824384</v>
      </c>
      <c r="BO35" s="414">
        <v>0.50241333222999995</v>
      </c>
      <c r="BP35" s="414">
        <v>0.50736110854000005</v>
      </c>
      <c r="BQ35" s="414">
        <v>0.52149253399999995</v>
      </c>
      <c r="BR35" s="414">
        <v>0.51704302415000003</v>
      </c>
      <c r="BS35" s="414">
        <v>0.50777550718999998</v>
      </c>
      <c r="BT35" s="414">
        <v>0.48784908491000001</v>
      </c>
      <c r="BU35" s="414">
        <v>0.49165998917999998</v>
      </c>
      <c r="BV35" s="414">
        <v>0.49945577544999997</v>
      </c>
    </row>
    <row r="36" spans="1:74" ht="11.1" customHeight="1">
      <c r="A36" s="163" t="s">
        <v>298</v>
      </c>
      <c r="B36" s="174" t="s">
        <v>384</v>
      </c>
      <c r="C36" s="256">
        <v>4.2122999999999999</v>
      </c>
      <c r="D36" s="256">
        <v>4.1813000000000002</v>
      </c>
      <c r="E36" s="256">
        <v>4.2141000000000002</v>
      </c>
      <c r="F36" s="256">
        <v>4.1943999999999999</v>
      </c>
      <c r="G36" s="256">
        <v>4.3327999999999998</v>
      </c>
      <c r="H36" s="256">
        <v>4.3895</v>
      </c>
      <c r="I36" s="256">
        <v>4.3438999999999997</v>
      </c>
      <c r="J36" s="256">
        <v>4.3882000000000003</v>
      </c>
      <c r="K36" s="256">
        <v>4.4717000000000002</v>
      </c>
      <c r="L36" s="256">
        <v>4.4699</v>
      </c>
      <c r="M36" s="256">
        <v>4.5648999999999997</v>
      </c>
      <c r="N36" s="256">
        <v>4.4101999999999997</v>
      </c>
      <c r="O36" s="256">
        <v>4.5255000000000001</v>
      </c>
      <c r="P36" s="256">
        <v>4.4763999999999999</v>
      </c>
      <c r="Q36" s="256">
        <v>4.4478</v>
      </c>
      <c r="R36" s="256">
        <v>4.4153000000000002</v>
      </c>
      <c r="S36" s="256">
        <v>4.3936000000000002</v>
      </c>
      <c r="T36" s="256">
        <v>4.3052999999999999</v>
      </c>
      <c r="U36" s="256">
        <v>4.2436999999999996</v>
      </c>
      <c r="V36" s="256">
        <v>4.3146000000000004</v>
      </c>
      <c r="W36" s="256">
        <v>4.2352999999999996</v>
      </c>
      <c r="X36" s="256">
        <v>4.1786000000000003</v>
      </c>
      <c r="Y36" s="256">
        <v>4.266</v>
      </c>
      <c r="Z36" s="256">
        <v>4.2873000000000001</v>
      </c>
      <c r="AA36" s="256">
        <v>4.3090999999999999</v>
      </c>
      <c r="AB36" s="256">
        <v>4.2725</v>
      </c>
      <c r="AC36" s="256">
        <v>4.3019999999999996</v>
      </c>
      <c r="AD36" s="256">
        <v>4.3470000000000004</v>
      </c>
      <c r="AE36" s="256">
        <v>4.3080999999999996</v>
      </c>
      <c r="AF36" s="256">
        <v>4.2502000000000004</v>
      </c>
      <c r="AG36" s="256">
        <v>4.2549000000000001</v>
      </c>
      <c r="AH36" s="256">
        <v>4.3575999999999997</v>
      </c>
      <c r="AI36" s="256">
        <v>4.4565000000000001</v>
      </c>
      <c r="AJ36" s="256">
        <v>4.5335000000000001</v>
      </c>
      <c r="AK36" s="256">
        <v>4.4748000000000001</v>
      </c>
      <c r="AL36" s="256">
        <v>4.5106000000000002</v>
      </c>
      <c r="AM36" s="256">
        <v>4.4630999999999998</v>
      </c>
      <c r="AN36" s="256">
        <v>4.4413999999999998</v>
      </c>
      <c r="AO36" s="256">
        <v>4.4585999999999997</v>
      </c>
      <c r="AP36" s="256">
        <v>4.4687000000000001</v>
      </c>
      <c r="AQ36" s="256">
        <v>4.4690000000000003</v>
      </c>
      <c r="AR36" s="256">
        <v>4.5389999999999997</v>
      </c>
      <c r="AS36" s="256">
        <v>4.3383000000000003</v>
      </c>
      <c r="AT36" s="256">
        <v>4.3696000000000002</v>
      </c>
      <c r="AU36" s="256">
        <v>4.4020000000000001</v>
      </c>
      <c r="AV36" s="256">
        <v>4.55</v>
      </c>
      <c r="AW36" s="256">
        <v>4.4975018334000003</v>
      </c>
      <c r="AX36" s="256">
        <v>4.4922669884999999</v>
      </c>
      <c r="AY36" s="256">
        <v>4.5185646262999999</v>
      </c>
      <c r="AZ36" s="414">
        <v>4.5167854085999997</v>
      </c>
      <c r="BA36" s="414">
        <v>4.5319608525000001</v>
      </c>
      <c r="BB36" s="414">
        <v>4.5406642863000002</v>
      </c>
      <c r="BC36" s="414">
        <v>4.5582663678999999</v>
      </c>
      <c r="BD36" s="414">
        <v>4.5837109314999998</v>
      </c>
      <c r="BE36" s="414">
        <v>4.5434417758999999</v>
      </c>
      <c r="BF36" s="414">
        <v>4.5766532259000003</v>
      </c>
      <c r="BG36" s="414">
        <v>4.5756753050999999</v>
      </c>
      <c r="BH36" s="414">
        <v>4.5794075327000003</v>
      </c>
      <c r="BI36" s="414">
        <v>4.5882104599</v>
      </c>
      <c r="BJ36" s="414">
        <v>4.5404809171</v>
      </c>
      <c r="BK36" s="414">
        <v>4.5656732789000003</v>
      </c>
      <c r="BL36" s="414">
        <v>4.567216191</v>
      </c>
      <c r="BM36" s="414">
        <v>4.5710986558000002</v>
      </c>
      <c r="BN36" s="414">
        <v>4.5802289002999999</v>
      </c>
      <c r="BO36" s="414">
        <v>4.5981630430999996</v>
      </c>
      <c r="BP36" s="414">
        <v>4.6239343700999997</v>
      </c>
      <c r="BQ36" s="414">
        <v>4.5835060571000001</v>
      </c>
      <c r="BR36" s="414">
        <v>4.6171437781</v>
      </c>
      <c r="BS36" s="414">
        <v>4.6162449860999999</v>
      </c>
      <c r="BT36" s="414">
        <v>4.6200545270999998</v>
      </c>
      <c r="BU36" s="414">
        <v>4.6289627120999999</v>
      </c>
      <c r="BV36" s="414">
        <v>4.5807045913</v>
      </c>
    </row>
    <row r="37" spans="1:74" ht="11.1" customHeight="1">
      <c r="A37" s="163" t="s">
        <v>299</v>
      </c>
      <c r="B37" s="174" t="s">
        <v>385</v>
      </c>
      <c r="C37" s="256">
        <v>0.90901555286000002</v>
      </c>
      <c r="D37" s="256">
        <v>0.91536655286000002</v>
      </c>
      <c r="E37" s="256">
        <v>0.91600555285999996</v>
      </c>
      <c r="F37" s="256">
        <v>0.92023355285999997</v>
      </c>
      <c r="G37" s="256">
        <v>0.92326426045999999</v>
      </c>
      <c r="H37" s="256">
        <v>0.95025226046</v>
      </c>
      <c r="I37" s="256">
        <v>0.99506026045999996</v>
      </c>
      <c r="J37" s="256">
        <v>0.97506426046000005</v>
      </c>
      <c r="K37" s="256">
        <v>0.98068826046000002</v>
      </c>
      <c r="L37" s="256">
        <v>0.98526293746000004</v>
      </c>
      <c r="M37" s="256">
        <v>1.0248684605</v>
      </c>
      <c r="N37" s="256">
        <v>1.024350452</v>
      </c>
      <c r="O37" s="256">
        <v>0.99615277400000002</v>
      </c>
      <c r="P37" s="256">
        <v>1.012809428</v>
      </c>
      <c r="Q37" s="256">
        <v>1.0129628390000001</v>
      </c>
      <c r="R37" s="256">
        <v>1.007465067</v>
      </c>
      <c r="S37" s="256">
        <v>0.98508748400000001</v>
      </c>
      <c r="T37" s="256">
        <v>0.99414426700000003</v>
      </c>
      <c r="U37" s="256">
        <v>1.0018121289999999</v>
      </c>
      <c r="V37" s="256">
        <v>0.99979870999999998</v>
      </c>
      <c r="W37" s="256">
        <v>0.99169386699999995</v>
      </c>
      <c r="X37" s="256">
        <v>0.98975483900000005</v>
      </c>
      <c r="Y37" s="256">
        <v>0.981305333</v>
      </c>
      <c r="Z37" s="256">
        <v>0.978123097</v>
      </c>
      <c r="AA37" s="256">
        <v>0.98308748400000001</v>
      </c>
      <c r="AB37" s="256">
        <v>0.99123448199999997</v>
      </c>
      <c r="AC37" s="256">
        <v>0.98798374200000005</v>
      </c>
      <c r="AD37" s="256">
        <v>0.99504400000000004</v>
      </c>
      <c r="AE37" s="256">
        <v>0.987225032</v>
      </c>
      <c r="AF37" s="256">
        <v>1.0391159999999999</v>
      </c>
      <c r="AG37" s="256">
        <v>0.99803741899999998</v>
      </c>
      <c r="AH37" s="256">
        <v>0.99230162600000005</v>
      </c>
      <c r="AI37" s="256">
        <v>0.97400584000000001</v>
      </c>
      <c r="AJ37" s="256">
        <v>0.98541736999999996</v>
      </c>
      <c r="AK37" s="256">
        <v>0.98821098399999996</v>
      </c>
      <c r="AL37" s="256">
        <v>0.98813540399999999</v>
      </c>
      <c r="AM37" s="256">
        <v>1.017441195</v>
      </c>
      <c r="AN37" s="256">
        <v>0.97976199100000005</v>
      </c>
      <c r="AO37" s="256">
        <v>0.99463075099999998</v>
      </c>
      <c r="AP37" s="256">
        <v>0.98582386700000002</v>
      </c>
      <c r="AQ37" s="256">
        <v>0.98138519700000004</v>
      </c>
      <c r="AR37" s="256">
        <v>0.98794063700000001</v>
      </c>
      <c r="AS37" s="256">
        <v>0.97524822700000002</v>
      </c>
      <c r="AT37" s="256">
        <v>0.97433297500000005</v>
      </c>
      <c r="AU37" s="256">
        <v>0.97535689599999997</v>
      </c>
      <c r="AV37" s="256">
        <v>0.97104042599999996</v>
      </c>
      <c r="AW37" s="256">
        <v>0.98975987517999997</v>
      </c>
      <c r="AX37" s="256">
        <v>0.99713300064999999</v>
      </c>
      <c r="AY37" s="256">
        <v>0.99707017759000005</v>
      </c>
      <c r="AZ37" s="414">
        <v>0.99686077848999999</v>
      </c>
      <c r="BA37" s="414">
        <v>0.99070584371000003</v>
      </c>
      <c r="BB37" s="414">
        <v>0.99057462368000004</v>
      </c>
      <c r="BC37" s="414">
        <v>0.98727024816999998</v>
      </c>
      <c r="BD37" s="414">
        <v>0.98878675342</v>
      </c>
      <c r="BE37" s="414">
        <v>0.98915581249999995</v>
      </c>
      <c r="BF37" s="414">
        <v>0.98754762636000004</v>
      </c>
      <c r="BG37" s="414">
        <v>0.98790689292</v>
      </c>
      <c r="BH37" s="414">
        <v>0.98790945919999995</v>
      </c>
      <c r="BI37" s="414">
        <v>0.98841505331000001</v>
      </c>
      <c r="BJ37" s="414">
        <v>0.98855499818000003</v>
      </c>
      <c r="BK37" s="414">
        <v>0.99330369876000002</v>
      </c>
      <c r="BL37" s="414">
        <v>0.99399251428000002</v>
      </c>
      <c r="BM37" s="414">
        <v>0.99278005078999998</v>
      </c>
      <c r="BN37" s="414">
        <v>0.99262618461999996</v>
      </c>
      <c r="BO37" s="414">
        <v>0.98925933889999995</v>
      </c>
      <c r="BP37" s="414">
        <v>0.99071011988000002</v>
      </c>
      <c r="BQ37" s="414">
        <v>0.99103305994000002</v>
      </c>
      <c r="BR37" s="414">
        <v>0.98938113329999999</v>
      </c>
      <c r="BS37" s="414">
        <v>0.98968886278000001</v>
      </c>
      <c r="BT37" s="414">
        <v>0.98962736016999997</v>
      </c>
      <c r="BU37" s="414">
        <v>0.99007711334000004</v>
      </c>
      <c r="BV37" s="414">
        <v>0.99033729986999997</v>
      </c>
    </row>
    <row r="38" spans="1:74" ht="11.1" customHeight="1">
      <c r="A38" s="163" t="s">
        <v>1213</v>
      </c>
      <c r="B38" s="174" t="s">
        <v>1214</v>
      </c>
      <c r="C38" s="256">
        <v>1.0117273629000001</v>
      </c>
      <c r="D38" s="256">
        <v>1.0277273629000001</v>
      </c>
      <c r="E38" s="256">
        <v>1.0307273629</v>
      </c>
      <c r="F38" s="256">
        <v>1.0347273629</v>
      </c>
      <c r="G38" s="256">
        <v>1.0565626816</v>
      </c>
      <c r="H38" s="256">
        <v>1.0555626816000001</v>
      </c>
      <c r="I38" s="256">
        <v>1.0355626816000001</v>
      </c>
      <c r="J38" s="256">
        <v>1.0615626815999999</v>
      </c>
      <c r="K38" s="256">
        <v>1.0465626816</v>
      </c>
      <c r="L38" s="256">
        <v>0.99656268156000005</v>
      </c>
      <c r="M38" s="256">
        <v>1.0225626816</v>
      </c>
      <c r="N38" s="256">
        <v>1.0125626816</v>
      </c>
      <c r="O38" s="256">
        <v>1.0165626816</v>
      </c>
      <c r="P38" s="256">
        <v>1.0195626816000001</v>
      </c>
      <c r="Q38" s="256">
        <v>1.0215626816000001</v>
      </c>
      <c r="R38" s="256">
        <v>1.0215626816000001</v>
      </c>
      <c r="S38" s="256">
        <v>1.0135626816000001</v>
      </c>
      <c r="T38" s="256">
        <v>1.0045626816</v>
      </c>
      <c r="U38" s="256">
        <v>1.0065626816</v>
      </c>
      <c r="V38" s="256">
        <v>1.0235626816000001</v>
      </c>
      <c r="W38" s="256">
        <v>1.0405626816</v>
      </c>
      <c r="X38" s="256">
        <v>1.0115626816000001</v>
      </c>
      <c r="Y38" s="256">
        <v>1.0135626816000001</v>
      </c>
      <c r="Z38" s="256">
        <v>0.99656268156000005</v>
      </c>
      <c r="AA38" s="256">
        <v>0.99946268155999995</v>
      </c>
      <c r="AB38" s="256">
        <v>0.99846268155999995</v>
      </c>
      <c r="AC38" s="256">
        <v>0.99746268155999995</v>
      </c>
      <c r="AD38" s="256">
        <v>0.98346268156000005</v>
      </c>
      <c r="AE38" s="256">
        <v>0.99446268155999995</v>
      </c>
      <c r="AF38" s="256">
        <v>0.97446268156000004</v>
      </c>
      <c r="AG38" s="256">
        <v>0.96846268156000004</v>
      </c>
      <c r="AH38" s="256">
        <v>0.96846268156000004</v>
      </c>
      <c r="AI38" s="256">
        <v>0.95846268156000003</v>
      </c>
      <c r="AJ38" s="256">
        <v>0.95146268156000002</v>
      </c>
      <c r="AK38" s="256">
        <v>0.94746268156000002</v>
      </c>
      <c r="AL38" s="256">
        <v>0.94946268156000002</v>
      </c>
      <c r="AM38" s="256">
        <v>0.94546268156000002</v>
      </c>
      <c r="AN38" s="256">
        <v>0.95346268156000002</v>
      </c>
      <c r="AO38" s="256">
        <v>0.96646268156000004</v>
      </c>
      <c r="AP38" s="256">
        <v>0.96046268156000003</v>
      </c>
      <c r="AQ38" s="256">
        <v>0.95646268156000003</v>
      </c>
      <c r="AR38" s="256">
        <v>0.93446268156000001</v>
      </c>
      <c r="AS38" s="256">
        <v>0.91146268155999999</v>
      </c>
      <c r="AT38" s="256">
        <v>0.90746268155999998</v>
      </c>
      <c r="AU38" s="256">
        <v>0.89546268155999997</v>
      </c>
      <c r="AV38" s="256">
        <v>0.89946268155999998</v>
      </c>
      <c r="AW38" s="256">
        <v>0.89438207263000002</v>
      </c>
      <c r="AX38" s="256">
        <v>0.91639575169999998</v>
      </c>
      <c r="AY38" s="256">
        <v>0.90722333941</v>
      </c>
      <c r="AZ38" s="414">
        <v>0.90749413994999995</v>
      </c>
      <c r="BA38" s="414">
        <v>0.91753649767000001</v>
      </c>
      <c r="BB38" s="414">
        <v>0.91768192944000004</v>
      </c>
      <c r="BC38" s="414">
        <v>0.92314020048000001</v>
      </c>
      <c r="BD38" s="414">
        <v>0.92344474582000002</v>
      </c>
      <c r="BE38" s="414">
        <v>0.93360208134</v>
      </c>
      <c r="BF38" s="414">
        <v>0.93371672808999995</v>
      </c>
      <c r="BG38" s="414">
        <v>0.94391894186000003</v>
      </c>
      <c r="BH38" s="414">
        <v>0.94696483037000001</v>
      </c>
      <c r="BI38" s="414">
        <v>0.94711356231999999</v>
      </c>
      <c r="BJ38" s="414">
        <v>0.94722828768</v>
      </c>
      <c r="BK38" s="414">
        <v>0.95005443162000003</v>
      </c>
      <c r="BL38" s="414">
        <v>0.95034765557000001</v>
      </c>
      <c r="BM38" s="414">
        <v>0.95039727382999994</v>
      </c>
      <c r="BN38" s="414">
        <v>0.95056005757999995</v>
      </c>
      <c r="BO38" s="414">
        <v>0.95102783486999998</v>
      </c>
      <c r="BP38" s="414">
        <v>0.95133999974000005</v>
      </c>
      <c r="BQ38" s="414">
        <v>0.95650682774999995</v>
      </c>
      <c r="BR38" s="414">
        <v>0.95663018834000002</v>
      </c>
      <c r="BS38" s="414">
        <v>0.95683880338000005</v>
      </c>
      <c r="BT38" s="414">
        <v>0.95688810909999999</v>
      </c>
      <c r="BU38" s="414">
        <v>0.95704066825</v>
      </c>
      <c r="BV38" s="414">
        <v>0.95715058393999997</v>
      </c>
    </row>
    <row r="39" spans="1:74" ht="11.1" customHeight="1">
      <c r="A39" s="163" t="s">
        <v>300</v>
      </c>
      <c r="B39" s="174" t="s">
        <v>386</v>
      </c>
      <c r="C39" s="256">
        <v>0.66981647107999998</v>
      </c>
      <c r="D39" s="256">
        <v>0.68503247107999998</v>
      </c>
      <c r="E39" s="256">
        <v>0.67964747108000001</v>
      </c>
      <c r="F39" s="256">
        <v>0.66413747107999999</v>
      </c>
      <c r="G39" s="256">
        <v>0.70447425927999996</v>
      </c>
      <c r="H39" s="256">
        <v>0.67472159971000001</v>
      </c>
      <c r="I39" s="256">
        <v>0.64857532310999999</v>
      </c>
      <c r="J39" s="256">
        <v>0.66029606779000005</v>
      </c>
      <c r="K39" s="256">
        <v>0.70176947204999995</v>
      </c>
      <c r="L39" s="256">
        <v>0.67111521672999996</v>
      </c>
      <c r="M39" s="256">
        <v>0.66119766373</v>
      </c>
      <c r="N39" s="256">
        <v>0.67021362172999999</v>
      </c>
      <c r="O39" s="256">
        <v>0.67021362172999999</v>
      </c>
      <c r="P39" s="256">
        <v>0.67291840872999997</v>
      </c>
      <c r="Q39" s="256">
        <v>0.64857532373000004</v>
      </c>
      <c r="R39" s="256">
        <v>0.63054340873000003</v>
      </c>
      <c r="S39" s="256">
        <v>0.55300617373000005</v>
      </c>
      <c r="T39" s="256">
        <v>0.57374287673000002</v>
      </c>
      <c r="U39" s="256">
        <v>0.61431468472999995</v>
      </c>
      <c r="V39" s="256">
        <v>0.63414979172999997</v>
      </c>
      <c r="W39" s="256">
        <v>0.60980670673000004</v>
      </c>
      <c r="X39" s="256">
        <v>0.62242904672999999</v>
      </c>
      <c r="Y39" s="256">
        <v>0.62693702473000001</v>
      </c>
      <c r="Z39" s="256">
        <v>0.65759128072999995</v>
      </c>
      <c r="AA39" s="256">
        <v>0.66300085473000003</v>
      </c>
      <c r="AB39" s="256">
        <v>0.68824553573000002</v>
      </c>
      <c r="AC39" s="256">
        <v>0.66570564173000002</v>
      </c>
      <c r="AD39" s="256">
        <v>0.62423223873</v>
      </c>
      <c r="AE39" s="256">
        <v>0.61882266373000006</v>
      </c>
      <c r="AF39" s="256">
        <v>0.59988915272999999</v>
      </c>
      <c r="AG39" s="256">
        <v>0.59898755673000004</v>
      </c>
      <c r="AH39" s="256">
        <v>0.63595298273</v>
      </c>
      <c r="AI39" s="256">
        <v>0.61972425973</v>
      </c>
      <c r="AJ39" s="256">
        <v>0.66029606773000005</v>
      </c>
      <c r="AK39" s="256">
        <v>0.66750883373000003</v>
      </c>
      <c r="AL39" s="256">
        <v>0.67562319472999999</v>
      </c>
      <c r="AM39" s="256">
        <v>0.66500085473000003</v>
      </c>
      <c r="AN39" s="256">
        <v>0.67221362172999999</v>
      </c>
      <c r="AO39" s="256">
        <v>0.65328010972999995</v>
      </c>
      <c r="AP39" s="256">
        <v>0.61901947173000005</v>
      </c>
      <c r="AQ39" s="256">
        <v>0.62442904672999999</v>
      </c>
      <c r="AR39" s="256">
        <v>0.63705138672999995</v>
      </c>
      <c r="AS39" s="256">
        <v>0.62262585472999998</v>
      </c>
      <c r="AT39" s="256">
        <v>0.62172425973000001</v>
      </c>
      <c r="AU39" s="256">
        <v>0.60279074873000005</v>
      </c>
      <c r="AV39" s="256">
        <v>0.58926681172999995</v>
      </c>
      <c r="AW39" s="256">
        <v>0.62491531428000002</v>
      </c>
      <c r="AX39" s="256">
        <v>0.58584678940000001</v>
      </c>
      <c r="AY39" s="256">
        <v>0.61121484806000004</v>
      </c>
      <c r="AZ39" s="414">
        <v>0.63468471150000005</v>
      </c>
      <c r="BA39" s="414">
        <v>0.65527144713999996</v>
      </c>
      <c r="BB39" s="414">
        <v>0.64454472065000001</v>
      </c>
      <c r="BC39" s="414">
        <v>0.63957314746000005</v>
      </c>
      <c r="BD39" s="414">
        <v>0.64651353574000003</v>
      </c>
      <c r="BE39" s="414">
        <v>0.64911017390000003</v>
      </c>
      <c r="BF39" s="414">
        <v>0.66908077428000001</v>
      </c>
      <c r="BG39" s="414">
        <v>0.69416734099999999</v>
      </c>
      <c r="BH39" s="414">
        <v>0.70799577677000003</v>
      </c>
      <c r="BI39" s="414">
        <v>0.69297496090999999</v>
      </c>
      <c r="BJ39" s="414">
        <v>0.66198484160000004</v>
      </c>
      <c r="BK39" s="414">
        <v>0.68757981344999997</v>
      </c>
      <c r="BL39" s="414">
        <v>0.71096064078999999</v>
      </c>
      <c r="BM39" s="414">
        <v>0.7310375201</v>
      </c>
      <c r="BN39" s="414">
        <v>0.71593531457000004</v>
      </c>
      <c r="BO39" s="414">
        <v>0.70736159552</v>
      </c>
      <c r="BP39" s="414">
        <v>0.70705127749999996</v>
      </c>
      <c r="BQ39" s="414">
        <v>0.69982869948000004</v>
      </c>
      <c r="BR39" s="414">
        <v>0.70954289523000003</v>
      </c>
      <c r="BS39" s="414">
        <v>0.72451379899000001</v>
      </c>
      <c r="BT39" s="414">
        <v>0.72747521274000004</v>
      </c>
      <c r="BU39" s="414">
        <v>0.70072365639</v>
      </c>
      <c r="BV39" s="414">
        <v>0.65931611211999996</v>
      </c>
    </row>
    <row r="40" spans="1:74" ht="11.1" customHeight="1">
      <c r="A40" s="163" t="s">
        <v>301</v>
      </c>
      <c r="B40" s="174" t="s">
        <v>387</v>
      </c>
      <c r="C40" s="256">
        <v>0.34100000000000003</v>
      </c>
      <c r="D40" s="256">
        <v>0.35399999999999998</v>
      </c>
      <c r="E40" s="256">
        <v>0.34699999999999998</v>
      </c>
      <c r="F40" s="256">
        <v>0.33800000000000002</v>
      </c>
      <c r="G40" s="256">
        <v>0.31307302173000001</v>
      </c>
      <c r="H40" s="256">
        <v>0.34207302172999998</v>
      </c>
      <c r="I40" s="256">
        <v>0.33607302172999998</v>
      </c>
      <c r="J40" s="256">
        <v>0.35307302172999999</v>
      </c>
      <c r="K40" s="256">
        <v>0.34707302172999999</v>
      </c>
      <c r="L40" s="256">
        <v>0.32307302173000002</v>
      </c>
      <c r="M40" s="256">
        <v>0.34207302172999998</v>
      </c>
      <c r="N40" s="256">
        <v>0.33407302172999997</v>
      </c>
      <c r="O40" s="256">
        <v>0.32647302172999998</v>
      </c>
      <c r="P40" s="256">
        <v>0.32347302172999998</v>
      </c>
      <c r="Q40" s="256">
        <v>0.32647302172999998</v>
      </c>
      <c r="R40" s="256">
        <v>0.31547302173000003</v>
      </c>
      <c r="S40" s="256">
        <v>0.30847302173000002</v>
      </c>
      <c r="T40" s="256">
        <v>0.30147302173000001</v>
      </c>
      <c r="U40" s="256">
        <v>0.31147302173000002</v>
      </c>
      <c r="V40" s="256">
        <v>0.31247302173000002</v>
      </c>
      <c r="W40" s="256">
        <v>0.29447302173000001</v>
      </c>
      <c r="X40" s="256">
        <v>0.33547302172999999</v>
      </c>
      <c r="Y40" s="256">
        <v>0.36747302173000002</v>
      </c>
      <c r="Z40" s="256">
        <v>0.36047302173000001</v>
      </c>
      <c r="AA40" s="256">
        <v>0.36447302173000001</v>
      </c>
      <c r="AB40" s="256">
        <v>0.36047302173000001</v>
      </c>
      <c r="AC40" s="256">
        <v>0.34947302173</v>
      </c>
      <c r="AD40" s="256">
        <v>0.35347302173</v>
      </c>
      <c r="AE40" s="256">
        <v>0.36447302173000001</v>
      </c>
      <c r="AF40" s="256">
        <v>0.35247302173</v>
      </c>
      <c r="AG40" s="256">
        <v>0.35447302173</v>
      </c>
      <c r="AH40" s="256">
        <v>0.36447302173000001</v>
      </c>
      <c r="AI40" s="256">
        <v>0.38347302172999997</v>
      </c>
      <c r="AJ40" s="256">
        <v>0.36347302173000001</v>
      </c>
      <c r="AK40" s="256">
        <v>0.37847302173000003</v>
      </c>
      <c r="AL40" s="256">
        <v>0.37347302173000002</v>
      </c>
      <c r="AM40" s="256">
        <v>0.36147302173000001</v>
      </c>
      <c r="AN40" s="256">
        <v>0.37147302173000002</v>
      </c>
      <c r="AO40" s="256">
        <v>0.35347302173</v>
      </c>
      <c r="AP40" s="256">
        <v>0.37547302173000002</v>
      </c>
      <c r="AQ40" s="256">
        <v>0.36447302173000001</v>
      </c>
      <c r="AR40" s="256">
        <v>0.34847302173</v>
      </c>
      <c r="AS40" s="256">
        <v>0.34147302172999999</v>
      </c>
      <c r="AT40" s="256">
        <v>0.33847302172999999</v>
      </c>
      <c r="AU40" s="256">
        <v>0.33847302172999999</v>
      </c>
      <c r="AV40" s="256">
        <v>0.34447302173</v>
      </c>
      <c r="AW40" s="256">
        <v>0.34414632662</v>
      </c>
      <c r="AX40" s="256">
        <v>0.34907521311</v>
      </c>
      <c r="AY40" s="256">
        <v>0.35107029083000002</v>
      </c>
      <c r="AZ40" s="414">
        <v>0.35309771746000002</v>
      </c>
      <c r="BA40" s="414">
        <v>0.35706967022000002</v>
      </c>
      <c r="BB40" s="414">
        <v>0.36106706016000001</v>
      </c>
      <c r="BC40" s="414">
        <v>0.36507223501000002</v>
      </c>
      <c r="BD40" s="414">
        <v>0.36710901576999999</v>
      </c>
      <c r="BE40" s="414">
        <v>0.36911014193000002</v>
      </c>
      <c r="BF40" s="414">
        <v>0.37110112038999998</v>
      </c>
      <c r="BG40" s="414">
        <v>0.37311374227999999</v>
      </c>
      <c r="BH40" s="414">
        <v>0.37508847722999999</v>
      </c>
      <c r="BI40" s="414">
        <v>0.37708731476000001</v>
      </c>
      <c r="BJ40" s="414">
        <v>0.37907812579</v>
      </c>
      <c r="BK40" s="414">
        <v>0.37887249418000002</v>
      </c>
      <c r="BL40" s="414">
        <v>0.37870503626000002</v>
      </c>
      <c r="BM40" s="414">
        <v>0.37847840491000001</v>
      </c>
      <c r="BN40" s="414">
        <v>0.37827967508999999</v>
      </c>
      <c r="BO40" s="414">
        <v>0.37808681441000003</v>
      </c>
      <c r="BP40" s="414">
        <v>0.37792510126000001</v>
      </c>
      <c r="BQ40" s="414">
        <v>0.37772818972</v>
      </c>
      <c r="BR40" s="414">
        <v>0.37752094242000001</v>
      </c>
      <c r="BS40" s="414">
        <v>0.37733477504000001</v>
      </c>
      <c r="BT40" s="414">
        <v>0.37710999324</v>
      </c>
      <c r="BU40" s="414">
        <v>0.37690941490000002</v>
      </c>
      <c r="BV40" s="414">
        <v>0.37670878971999999</v>
      </c>
    </row>
    <row r="41" spans="1:74" ht="11.1" customHeight="1">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4"/>
      <c r="AZ41" s="500"/>
      <c r="BA41" s="500"/>
      <c r="BB41" s="500"/>
      <c r="BC41" s="500"/>
      <c r="BD41" s="500"/>
      <c r="BE41" s="500"/>
      <c r="BF41" s="500"/>
      <c r="BG41" s="500"/>
      <c r="BH41" s="500"/>
      <c r="BI41" s="500"/>
      <c r="BJ41" s="500"/>
      <c r="BK41" s="415"/>
      <c r="BL41" s="415"/>
      <c r="BM41" s="415"/>
      <c r="BN41" s="415"/>
      <c r="BO41" s="415"/>
      <c r="BP41" s="415"/>
      <c r="BQ41" s="415"/>
      <c r="BR41" s="415"/>
      <c r="BS41" s="415"/>
      <c r="BT41" s="415"/>
      <c r="BU41" s="415"/>
      <c r="BV41" s="415"/>
    </row>
    <row r="42" spans="1:74" ht="11.1" customHeight="1">
      <c r="A42" s="163" t="s">
        <v>555</v>
      </c>
      <c r="B42" s="173" t="s">
        <v>564</v>
      </c>
      <c r="C42" s="256">
        <v>2.6033925993999998</v>
      </c>
      <c r="D42" s="256">
        <v>2.6112325994000001</v>
      </c>
      <c r="E42" s="256">
        <v>2.6152755993999999</v>
      </c>
      <c r="F42" s="256">
        <v>2.6164045994</v>
      </c>
      <c r="G42" s="256">
        <v>2.6279855097000002</v>
      </c>
      <c r="H42" s="256">
        <v>2.6350924246999998</v>
      </c>
      <c r="I42" s="256">
        <v>2.6309431548000002</v>
      </c>
      <c r="J42" s="256">
        <v>2.6251280903</v>
      </c>
      <c r="K42" s="256">
        <v>2.6134329913999998</v>
      </c>
      <c r="L42" s="256">
        <v>2.5973355742000002</v>
      </c>
      <c r="M42" s="256">
        <v>2.5939476247000002</v>
      </c>
      <c r="N42" s="256">
        <v>2.5998477677</v>
      </c>
      <c r="O42" s="256">
        <v>2.5753735370999999</v>
      </c>
      <c r="P42" s="256">
        <v>2.6016523651000001</v>
      </c>
      <c r="Q42" s="256">
        <v>2.6173012040999999</v>
      </c>
      <c r="R42" s="256">
        <v>2.5592244550999999</v>
      </c>
      <c r="S42" s="256">
        <v>2.6096437740999998</v>
      </c>
      <c r="T42" s="256">
        <v>2.6183638661000002</v>
      </c>
      <c r="U42" s="256">
        <v>2.6085351620999999</v>
      </c>
      <c r="V42" s="256">
        <v>2.6157790621000001</v>
      </c>
      <c r="W42" s="256">
        <v>2.6136511330999999</v>
      </c>
      <c r="X42" s="256">
        <v>2.5926914981000002</v>
      </c>
      <c r="Y42" s="256">
        <v>2.6090223661</v>
      </c>
      <c r="Z42" s="256">
        <v>2.6220875940999999</v>
      </c>
      <c r="AA42" s="256">
        <v>2.5053862621</v>
      </c>
      <c r="AB42" s="256">
        <v>2.2703233841000001</v>
      </c>
      <c r="AC42" s="256">
        <v>2.2622858900999998</v>
      </c>
      <c r="AD42" s="256">
        <v>2.2217415021</v>
      </c>
      <c r="AE42" s="256">
        <v>2.2273087431</v>
      </c>
      <c r="AF42" s="256">
        <v>2.2329301611000001</v>
      </c>
      <c r="AG42" s="256">
        <v>2.2397591130999999</v>
      </c>
      <c r="AH42" s="256">
        <v>2.2428680560999998</v>
      </c>
      <c r="AI42" s="256">
        <v>2.2416154180999999</v>
      </c>
      <c r="AJ42" s="256">
        <v>2.2460081030999999</v>
      </c>
      <c r="AK42" s="256">
        <v>2.2437168450999998</v>
      </c>
      <c r="AL42" s="256">
        <v>2.2644220531000001</v>
      </c>
      <c r="AM42" s="256">
        <v>2.2212582860999999</v>
      </c>
      <c r="AN42" s="256">
        <v>2.2147156931</v>
      </c>
      <c r="AO42" s="256">
        <v>2.2181497541000001</v>
      </c>
      <c r="AP42" s="256">
        <v>2.2182568000999998</v>
      </c>
      <c r="AQ42" s="256">
        <v>2.3482276271</v>
      </c>
      <c r="AR42" s="256">
        <v>2.4325011450999998</v>
      </c>
      <c r="AS42" s="256">
        <v>2.4063071741000002</v>
      </c>
      <c r="AT42" s="256">
        <v>2.3888497201000001</v>
      </c>
      <c r="AU42" s="256">
        <v>2.4117710821</v>
      </c>
      <c r="AV42" s="256">
        <v>2.4333615650999998</v>
      </c>
      <c r="AW42" s="256">
        <v>2.5071458469999999</v>
      </c>
      <c r="AX42" s="256">
        <v>2.5063712457</v>
      </c>
      <c r="AY42" s="256">
        <v>2.4358979569999999</v>
      </c>
      <c r="AZ42" s="414">
        <v>2.4426296372</v>
      </c>
      <c r="BA42" s="414">
        <v>2.3753598575999999</v>
      </c>
      <c r="BB42" s="414">
        <v>2.3757076046000001</v>
      </c>
      <c r="BC42" s="414">
        <v>2.3762801187</v>
      </c>
      <c r="BD42" s="414">
        <v>2.3918225900999999</v>
      </c>
      <c r="BE42" s="414">
        <v>2.4228852991999998</v>
      </c>
      <c r="BF42" s="414">
        <v>2.4358044746999998</v>
      </c>
      <c r="BG42" s="414">
        <v>2.4434887888999999</v>
      </c>
      <c r="BH42" s="414">
        <v>2.4402355362999999</v>
      </c>
      <c r="BI42" s="414">
        <v>2.4379999372999999</v>
      </c>
      <c r="BJ42" s="414">
        <v>2.4366713214</v>
      </c>
      <c r="BK42" s="414">
        <v>2.3856895404</v>
      </c>
      <c r="BL42" s="414">
        <v>2.3825097579999999</v>
      </c>
      <c r="BM42" s="414">
        <v>2.3842327073999998</v>
      </c>
      <c r="BN42" s="414">
        <v>2.3843521423</v>
      </c>
      <c r="BO42" s="414">
        <v>2.3816949552</v>
      </c>
      <c r="BP42" s="414">
        <v>2.3790258591</v>
      </c>
      <c r="BQ42" s="414">
        <v>2.3769044058</v>
      </c>
      <c r="BR42" s="414">
        <v>2.3716615214000001</v>
      </c>
      <c r="BS42" s="414">
        <v>2.3700301945</v>
      </c>
      <c r="BT42" s="414">
        <v>2.3674314772999998</v>
      </c>
      <c r="BU42" s="414">
        <v>2.3658725157</v>
      </c>
      <c r="BV42" s="414">
        <v>2.3652306104999998</v>
      </c>
    </row>
    <row r="43" spans="1:74" ht="11.1" customHeight="1">
      <c r="A43" s="163" t="s">
        <v>302</v>
      </c>
      <c r="B43" s="174" t="s">
        <v>552</v>
      </c>
      <c r="C43" s="256">
        <v>0.66477726368000001</v>
      </c>
      <c r="D43" s="256">
        <v>0.66477726368000001</v>
      </c>
      <c r="E43" s="256">
        <v>0.66477726368000001</v>
      </c>
      <c r="F43" s="256">
        <v>0.66477726368000001</v>
      </c>
      <c r="G43" s="256">
        <v>0.71820512186999996</v>
      </c>
      <c r="H43" s="256">
        <v>0.71720512186999996</v>
      </c>
      <c r="I43" s="256">
        <v>0.71720512186999996</v>
      </c>
      <c r="J43" s="256">
        <v>0.71620512186999996</v>
      </c>
      <c r="K43" s="256">
        <v>0.71620512186999996</v>
      </c>
      <c r="L43" s="256">
        <v>0.71520512186999996</v>
      </c>
      <c r="M43" s="256">
        <v>0.71520512186999996</v>
      </c>
      <c r="N43" s="256">
        <v>0.71420512186999996</v>
      </c>
      <c r="O43" s="256">
        <v>0.73120512186999997</v>
      </c>
      <c r="P43" s="256">
        <v>0.73020512186999997</v>
      </c>
      <c r="Q43" s="256">
        <v>0.72920512186999997</v>
      </c>
      <c r="R43" s="256">
        <v>0.72820512186999997</v>
      </c>
      <c r="S43" s="256">
        <v>0.72720512186999997</v>
      </c>
      <c r="T43" s="256">
        <v>0.72620512186999997</v>
      </c>
      <c r="U43" s="256">
        <v>0.72520512186999997</v>
      </c>
      <c r="V43" s="256">
        <v>0.72420512186999997</v>
      </c>
      <c r="W43" s="256">
        <v>0.72320512186999997</v>
      </c>
      <c r="X43" s="256">
        <v>0.72220512186999997</v>
      </c>
      <c r="Y43" s="256">
        <v>0.72120512186999997</v>
      </c>
      <c r="Z43" s="256">
        <v>0.72020512186999996</v>
      </c>
      <c r="AA43" s="256">
        <v>0.72430512186999996</v>
      </c>
      <c r="AB43" s="256">
        <v>0.72340512186999995</v>
      </c>
      <c r="AC43" s="256">
        <v>0.72250512187000004</v>
      </c>
      <c r="AD43" s="256">
        <v>0.72160512187000003</v>
      </c>
      <c r="AE43" s="256">
        <v>0.72070512187000002</v>
      </c>
      <c r="AF43" s="256">
        <v>0.71980512187000001</v>
      </c>
      <c r="AG43" s="256">
        <v>0.71890512187</v>
      </c>
      <c r="AH43" s="256">
        <v>0.71800512186999998</v>
      </c>
      <c r="AI43" s="256">
        <v>0.71710512186999997</v>
      </c>
      <c r="AJ43" s="256">
        <v>0.71620512186999996</v>
      </c>
      <c r="AK43" s="256">
        <v>0.71530512186999995</v>
      </c>
      <c r="AL43" s="256">
        <v>0.71440512187000005</v>
      </c>
      <c r="AM43" s="256">
        <v>0.71965512187000003</v>
      </c>
      <c r="AN43" s="256">
        <v>0.71790512187</v>
      </c>
      <c r="AO43" s="256">
        <v>0.71615512186999997</v>
      </c>
      <c r="AP43" s="256">
        <v>0.71440512187000005</v>
      </c>
      <c r="AQ43" s="256">
        <v>0.71265512187000002</v>
      </c>
      <c r="AR43" s="256">
        <v>0.71090512186999999</v>
      </c>
      <c r="AS43" s="256">
        <v>0.70915512186999996</v>
      </c>
      <c r="AT43" s="256">
        <v>0.70740512187000004</v>
      </c>
      <c r="AU43" s="256">
        <v>0.70565512187000001</v>
      </c>
      <c r="AV43" s="256">
        <v>0.70390512186999998</v>
      </c>
      <c r="AW43" s="256">
        <v>0.70186904477000001</v>
      </c>
      <c r="AX43" s="256">
        <v>0.70014361376000001</v>
      </c>
      <c r="AY43" s="256">
        <v>0.70616083827999998</v>
      </c>
      <c r="AZ43" s="414">
        <v>0.70512607637000002</v>
      </c>
      <c r="BA43" s="414">
        <v>0.70414601714000002</v>
      </c>
      <c r="BB43" s="414">
        <v>0.70314095489999995</v>
      </c>
      <c r="BC43" s="414">
        <v>0.70215783198000004</v>
      </c>
      <c r="BD43" s="414">
        <v>0.70111407718999996</v>
      </c>
      <c r="BE43" s="414">
        <v>0.70010550047999998</v>
      </c>
      <c r="BF43" s="414">
        <v>0.69910697323000004</v>
      </c>
      <c r="BG43" s="414">
        <v>0.69808717932999997</v>
      </c>
      <c r="BH43" s="414">
        <v>0.69710475987999998</v>
      </c>
      <c r="BI43" s="414">
        <v>0.69609884684000001</v>
      </c>
      <c r="BJ43" s="414">
        <v>0.69510089142999998</v>
      </c>
      <c r="BK43" s="414">
        <v>0.70012022048</v>
      </c>
      <c r="BL43" s="414">
        <v>0.69808181178999995</v>
      </c>
      <c r="BM43" s="414">
        <v>0.69610173864000002</v>
      </c>
      <c r="BN43" s="414">
        <v>0.69409422348000005</v>
      </c>
      <c r="BO43" s="414">
        <v>0.69211052142999996</v>
      </c>
      <c r="BP43" s="414">
        <v>0.69006662862000001</v>
      </c>
      <c r="BQ43" s="414">
        <v>0.68805745116999995</v>
      </c>
      <c r="BR43" s="414">
        <v>0.68605849806999997</v>
      </c>
      <c r="BS43" s="414">
        <v>0.6840388221</v>
      </c>
      <c r="BT43" s="414">
        <v>0.68205722590999995</v>
      </c>
      <c r="BU43" s="414">
        <v>0.68005202550999999</v>
      </c>
      <c r="BV43" s="414">
        <v>0.67805684735000005</v>
      </c>
    </row>
    <row r="44" spans="1:74" ht="11.1" customHeight="1">
      <c r="A44" s="163" t="s">
        <v>303</v>
      </c>
      <c r="B44" s="174" t="s">
        <v>553</v>
      </c>
      <c r="C44" s="256">
        <v>0.33415099999999998</v>
      </c>
      <c r="D44" s="256">
        <v>0.33313799999999999</v>
      </c>
      <c r="E44" s="256">
        <v>0.33152599999999999</v>
      </c>
      <c r="F44" s="256">
        <v>0.32988400000000001</v>
      </c>
      <c r="G44" s="256">
        <v>0.33018900000000001</v>
      </c>
      <c r="H44" s="256">
        <v>0.32721</v>
      </c>
      <c r="I44" s="256">
        <v>0.32523400000000002</v>
      </c>
      <c r="J44" s="256">
        <v>0.32350600000000002</v>
      </c>
      <c r="K44" s="256">
        <v>0.31329400000000002</v>
      </c>
      <c r="L44" s="256">
        <v>0.311</v>
      </c>
      <c r="M44" s="256">
        <v>0.308</v>
      </c>
      <c r="N44" s="256">
        <v>0.30599999999999999</v>
      </c>
      <c r="O44" s="256">
        <v>0.29413299999999998</v>
      </c>
      <c r="P44" s="256">
        <v>0.29413299999999998</v>
      </c>
      <c r="Q44" s="256">
        <v>0.29413299999999998</v>
      </c>
      <c r="R44" s="256">
        <v>0.29413299999999998</v>
      </c>
      <c r="S44" s="256">
        <v>0.29413299999999998</v>
      </c>
      <c r="T44" s="256">
        <v>0.29413299999999998</v>
      </c>
      <c r="U44" s="256">
        <v>0.29413299999999998</v>
      </c>
      <c r="V44" s="256">
        <v>0.29413299999999998</v>
      </c>
      <c r="W44" s="256">
        <v>0.29413299999999998</v>
      </c>
      <c r="X44" s="256">
        <v>0.29413299999999998</v>
      </c>
      <c r="Y44" s="256">
        <v>0.319133</v>
      </c>
      <c r="Z44" s="256">
        <v>0.32913300000000001</v>
      </c>
      <c r="AA44" s="256">
        <v>0.31190000000000001</v>
      </c>
      <c r="AB44" s="256">
        <v>0.31190000000000001</v>
      </c>
      <c r="AC44" s="256">
        <v>0.31190000000000001</v>
      </c>
      <c r="AD44" s="256">
        <v>0.31190000000000001</v>
      </c>
      <c r="AE44" s="256">
        <v>0.31190000000000001</v>
      </c>
      <c r="AF44" s="256">
        <v>0.31190000000000001</v>
      </c>
      <c r="AG44" s="256">
        <v>0.31190000000000001</v>
      </c>
      <c r="AH44" s="256">
        <v>0.31190000000000001</v>
      </c>
      <c r="AI44" s="256">
        <v>0.31190000000000001</v>
      </c>
      <c r="AJ44" s="256">
        <v>0.31190000000000001</v>
      </c>
      <c r="AK44" s="256">
        <v>0.31190000000000001</v>
      </c>
      <c r="AL44" s="256">
        <v>0.31190000000000001</v>
      </c>
      <c r="AM44" s="256">
        <v>0.26800000000000002</v>
      </c>
      <c r="AN44" s="256">
        <v>0.26800000000000002</v>
      </c>
      <c r="AO44" s="256">
        <v>0.26800000000000002</v>
      </c>
      <c r="AP44" s="256">
        <v>0.26800000000000002</v>
      </c>
      <c r="AQ44" s="256">
        <v>0.26800000000000002</v>
      </c>
      <c r="AR44" s="256">
        <v>0.26800000000000002</v>
      </c>
      <c r="AS44" s="256">
        <v>0.27</v>
      </c>
      <c r="AT44" s="256">
        <v>0.27800000000000002</v>
      </c>
      <c r="AU44" s="256">
        <v>0.28799999999999998</v>
      </c>
      <c r="AV44" s="256">
        <v>0.29799999999999999</v>
      </c>
      <c r="AW44" s="256">
        <v>0.30299999999999999</v>
      </c>
      <c r="AX44" s="256">
        <v>0.30549999999999999</v>
      </c>
      <c r="AY44" s="256">
        <v>0.28060000000000002</v>
      </c>
      <c r="AZ44" s="414">
        <v>0.28060000000000002</v>
      </c>
      <c r="BA44" s="414">
        <v>0.25555855219000001</v>
      </c>
      <c r="BB44" s="414">
        <v>0.25641774025000003</v>
      </c>
      <c r="BC44" s="414">
        <v>0.25876085318999997</v>
      </c>
      <c r="BD44" s="414">
        <v>0.25881371441000001</v>
      </c>
      <c r="BE44" s="414">
        <v>0.25959212926000003</v>
      </c>
      <c r="BF44" s="414">
        <v>0.26075263455999997</v>
      </c>
      <c r="BG44" s="414">
        <v>0.26166189531</v>
      </c>
      <c r="BH44" s="414">
        <v>0.26269264309000001</v>
      </c>
      <c r="BI44" s="414">
        <v>0.26335899992</v>
      </c>
      <c r="BJ44" s="414">
        <v>0.26381386762999998</v>
      </c>
      <c r="BK44" s="414">
        <v>0.23535689360000001</v>
      </c>
      <c r="BL44" s="414">
        <v>0.23639133549999999</v>
      </c>
      <c r="BM44" s="414">
        <v>0.23709040702</v>
      </c>
      <c r="BN44" s="414">
        <v>0.23765399846999999</v>
      </c>
      <c r="BO44" s="414">
        <v>0.23971334923000001</v>
      </c>
      <c r="BP44" s="414">
        <v>0.23949380761</v>
      </c>
      <c r="BQ44" s="414">
        <v>0.24001072300000001</v>
      </c>
      <c r="BR44" s="414">
        <v>0.2409201946</v>
      </c>
      <c r="BS44" s="414">
        <v>0.24158846742000001</v>
      </c>
      <c r="BT44" s="414">
        <v>0.24238786989</v>
      </c>
      <c r="BU44" s="414">
        <v>0.24283213714999999</v>
      </c>
      <c r="BV44" s="414">
        <v>0.24307379966000001</v>
      </c>
    </row>
    <row r="45" spans="1:74" ht="11.1" customHeight="1">
      <c r="A45" s="163" t="s">
        <v>305</v>
      </c>
      <c r="B45" s="174" t="s">
        <v>554</v>
      </c>
      <c r="C45" s="256">
        <v>0.23354674678000001</v>
      </c>
      <c r="D45" s="256">
        <v>0.23254674678000001</v>
      </c>
      <c r="E45" s="256">
        <v>0.23054674678000001</v>
      </c>
      <c r="F45" s="256">
        <v>0.23054674678000001</v>
      </c>
      <c r="G45" s="256">
        <v>0.24463162089000001</v>
      </c>
      <c r="H45" s="256">
        <v>0.24963162088999999</v>
      </c>
      <c r="I45" s="256">
        <v>0.24963162088999999</v>
      </c>
      <c r="J45" s="256">
        <v>0.24963162088999999</v>
      </c>
      <c r="K45" s="256">
        <v>0.24963162088999999</v>
      </c>
      <c r="L45" s="256">
        <v>0.24963162088999999</v>
      </c>
      <c r="M45" s="256">
        <v>0.24963162088999999</v>
      </c>
      <c r="N45" s="256">
        <v>0.24963162088999999</v>
      </c>
      <c r="O45" s="256">
        <v>0.24780442088999999</v>
      </c>
      <c r="P45" s="256">
        <v>0.24764132088999999</v>
      </c>
      <c r="Q45" s="256">
        <v>0.24743772088999999</v>
      </c>
      <c r="R45" s="256">
        <v>0.20613672089000001</v>
      </c>
      <c r="S45" s="256">
        <v>0.24694112089</v>
      </c>
      <c r="T45" s="256">
        <v>0.24671112089</v>
      </c>
      <c r="U45" s="256">
        <v>0.24001222088999999</v>
      </c>
      <c r="V45" s="256">
        <v>0.23519312089</v>
      </c>
      <c r="W45" s="256">
        <v>0.24536842088999999</v>
      </c>
      <c r="X45" s="256">
        <v>0.24563162089000001</v>
      </c>
      <c r="Y45" s="256">
        <v>0.24563162089000001</v>
      </c>
      <c r="Z45" s="256">
        <v>0.24463162089000001</v>
      </c>
      <c r="AA45" s="256">
        <v>0.24421495089</v>
      </c>
      <c r="AB45" s="256">
        <v>0.24379828089</v>
      </c>
      <c r="AC45" s="256">
        <v>0.24338161088999999</v>
      </c>
      <c r="AD45" s="256">
        <v>0.24296494089000001</v>
      </c>
      <c r="AE45" s="256">
        <v>0.24254827089</v>
      </c>
      <c r="AF45" s="256">
        <v>0.24213160088999999</v>
      </c>
      <c r="AG45" s="256">
        <v>0.24171493089000001</v>
      </c>
      <c r="AH45" s="256">
        <v>0.24129826089</v>
      </c>
      <c r="AI45" s="256">
        <v>0.24088159089</v>
      </c>
      <c r="AJ45" s="256">
        <v>0.24046492088999999</v>
      </c>
      <c r="AK45" s="256">
        <v>0.24004825089000001</v>
      </c>
      <c r="AL45" s="256">
        <v>0.23963158089</v>
      </c>
      <c r="AM45" s="256">
        <v>0.23921491088999999</v>
      </c>
      <c r="AN45" s="256">
        <v>0.23879824089000001</v>
      </c>
      <c r="AO45" s="256">
        <v>0.23838157089000001</v>
      </c>
      <c r="AP45" s="256">
        <v>0.23796490089</v>
      </c>
      <c r="AQ45" s="256">
        <v>0.23754823088999999</v>
      </c>
      <c r="AR45" s="256">
        <v>0.23663162089000001</v>
      </c>
      <c r="AS45" s="256">
        <v>0.24464824089000001</v>
      </c>
      <c r="AT45" s="256">
        <v>0.24581824089000001</v>
      </c>
      <c r="AU45" s="256">
        <v>0.24698824088999999</v>
      </c>
      <c r="AV45" s="256">
        <v>0.24815824088999999</v>
      </c>
      <c r="AW45" s="256">
        <v>0.24928057744000001</v>
      </c>
      <c r="AX45" s="256">
        <v>0.25045389516</v>
      </c>
      <c r="AY45" s="256">
        <v>0.25162622110999999</v>
      </c>
      <c r="AZ45" s="414">
        <v>0.25279152697000001</v>
      </c>
      <c r="BA45" s="414">
        <v>0.25296421970999999</v>
      </c>
      <c r="BB45" s="414">
        <v>0.25213353612</v>
      </c>
      <c r="BC45" s="414">
        <v>0.25130581515</v>
      </c>
      <c r="BD45" s="414">
        <v>0.25046990663000002</v>
      </c>
      <c r="BE45" s="414">
        <v>0.24963874846</v>
      </c>
      <c r="BF45" s="414">
        <v>0.24880894734</v>
      </c>
      <c r="BG45" s="414">
        <v>0.24797627443</v>
      </c>
      <c r="BH45" s="414">
        <v>0.24714864845000001</v>
      </c>
      <c r="BI45" s="414">
        <v>0.24631784998</v>
      </c>
      <c r="BJ45" s="414">
        <v>0.24548812607000001</v>
      </c>
      <c r="BK45" s="414">
        <v>0.23966073621</v>
      </c>
      <c r="BL45" s="414">
        <v>0.23882554961999999</v>
      </c>
      <c r="BM45" s="414">
        <v>0.23799824048000001</v>
      </c>
      <c r="BN45" s="414">
        <v>0.23716722565000001</v>
      </c>
      <c r="BO45" s="414">
        <v>0.23633942648</v>
      </c>
      <c r="BP45" s="414">
        <v>0.23550349933</v>
      </c>
      <c r="BQ45" s="414">
        <v>0.23467226003</v>
      </c>
      <c r="BR45" s="414">
        <v>0.23384240140000001</v>
      </c>
      <c r="BS45" s="414">
        <v>0.23300974442</v>
      </c>
      <c r="BT45" s="414">
        <v>0.23218222962000001</v>
      </c>
      <c r="BU45" s="414">
        <v>0.23135152737</v>
      </c>
      <c r="BV45" s="414">
        <v>0.23052217850000001</v>
      </c>
    </row>
    <row r="46" spans="1:74" ht="11.1" customHeight="1">
      <c r="A46" s="163" t="s">
        <v>306</v>
      </c>
      <c r="B46" s="174" t="s">
        <v>410</v>
      </c>
      <c r="C46" s="256">
        <v>0.50323835288999996</v>
      </c>
      <c r="D46" s="256">
        <v>0.51323835288999997</v>
      </c>
      <c r="E46" s="256">
        <v>0.51823835288999998</v>
      </c>
      <c r="F46" s="256">
        <v>0.52423835288999998</v>
      </c>
      <c r="G46" s="256">
        <v>0.49216463877</v>
      </c>
      <c r="H46" s="256">
        <v>0.49016463876999999</v>
      </c>
      <c r="I46" s="256">
        <v>0.48816463876999999</v>
      </c>
      <c r="J46" s="256">
        <v>0.48616463876999999</v>
      </c>
      <c r="K46" s="256">
        <v>0.48416463876999999</v>
      </c>
      <c r="L46" s="256">
        <v>0.48216463876999999</v>
      </c>
      <c r="M46" s="256">
        <v>0.48016463876999999</v>
      </c>
      <c r="N46" s="256">
        <v>0.47816463876999998</v>
      </c>
      <c r="O46" s="256">
        <v>0.47286463877000001</v>
      </c>
      <c r="P46" s="256">
        <v>0.47286463877000001</v>
      </c>
      <c r="Q46" s="256">
        <v>0.46286463877</v>
      </c>
      <c r="R46" s="256">
        <v>0.44286463876999999</v>
      </c>
      <c r="S46" s="256">
        <v>0.45286463876999999</v>
      </c>
      <c r="T46" s="256">
        <v>0.46286463877</v>
      </c>
      <c r="U46" s="256">
        <v>0.46286463877</v>
      </c>
      <c r="V46" s="256">
        <v>0.46286463877</v>
      </c>
      <c r="W46" s="256">
        <v>0.45286463876999999</v>
      </c>
      <c r="X46" s="256">
        <v>0.44286463876999999</v>
      </c>
      <c r="Y46" s="256">
        <v>0.44286463876999999</v>
      </c>
      <c r="Z46" s="256">
        <v>0.44286463876999999</v>
      </c>
      <c r="AA46" s="256">
        <v>0.34786463877000001</v>
      </c>
      <c r="AB46" s="256">
        <v>0.10786463876999999</v>
      </c>
      <c r="AC46" s="256">
        <v>0.10786463876999999</v>
      </c>
      <c r="AD46" s="256">
        <v>6.6531305767000004E-2</v>
      </c>
      <c r="AE46" s="256">
        <v>8.2864638766999996E-2</v>
      </c>
      <c r="AF46" s="256">
        <v>8.7864638767E-2</v>
      </c>
      <c r="AG46" s="256">
        <v>9.7864638766999995E-2</v>
      </c>
      <c r="AH46" s="256">
        <v>9.7864638766999995E-2</v>
      </c>
      <c r="AI46" s="256">
        <v>9.2864638767000005E-2</v>
      </c>
      <c r="AJ46" s="256">
        <v>9.2864638767000005E-2</v>
      </c>
      <c r="AK46" s="256">
        <v>9.2864638767000005E-2</v>
      </c>
      <c r="AL46" s="256">
        <v>0.10386463877</v>
      </c>
      <c r="AM46" s="256">
        <v>0.10886463876999999</v>
      </c>
      <c r="AN46" s="256">
        <v>0.10886463876999999</v>
      </c>
      <c r="AO46" s="256">
        <v>0.11486463877</v>
      </c>
      <c r="AP46" s="256">
        <v>0.11819797176999999</v>
      </c>
      <c r="AQ46" s="256">
        <v>0.25075173576999998</v>
      </c>
      <c r="AR46" s="256">
        <v>0.33886463877</v>
      </c>
      <c r="AS46" s="256">
        <v>0.30357431576999999</v>
      </c>
      <c r="AT46" s="256">
        <v>0.27986463877000001</v>
      </c>
      <c r="AU46" s="256">
        <v>0.31953130577</v>
      </c>
      <c r="AV46" s="256">
        <v>0.34486463877000001</v>
      </c>
      <c r="AW46" s="256">
        <v>0.37018594571000002</v>
      </c>
      <c r="AX46" s="256">
        <v>0.35816054044000001</v>
      </c>
      <c r="AY46" s="256">
        <v>0.32012661478999999</v>
      </c>
      <c r="AZ46" s="414">
        <v>0.32015953546999998</v>
      </c>
      <c r="BA46" s="414">
        <v>0.28513934761999998</v>
      </c>
      <c r="BB46" s="414">
        <v>0.28414353593000002</v>
      </c>
      <c r="BC46" s="414">
        <v>0.28315145666000002</v>
      </c>
      <c r="BD46" s="414">
        <v>0.30219338143000002</v>
      </c>
      <c r="BE46" s="414">
        <v>0.33620115761000002</v>
      </c>
      <c r="BF46" s="414">
        <v>0.35019921121000003</v>
      </c>
      <c r="BG46" s="414">
        <v>0.36021798416</v>
      </c>
      <c r="BH46" s="414">
        <v>0.36020046103999998</v>
      </c>
      <c r="BI46" s="414">
        <v>0.36020569945999997</v>
      </c>
      <c r="BJ46" s="414">
        <v>0.36020324461999997</v>
      </c>
      <c r="BK46" s="414">
        <v>0.35516823567</v>
      </c>
      <c r="BL46" s="414">
        <v>0.35520558297999999</v>
      </c>
      <c r="BM46" s="414">
        <v>0.35518621515999999</v>
      </c>
      <c r="BN46" s="414">
        <v>0.35519352639000001</v>
      </c>
      <c r="BO46" s="414">
        <v>0.35520268577000003</v>
      </c>
      <c r="BP46" s="414">
        <v>0.35524536307999999</v>
      </c>
      <c r="BQ46" s="414">
        <v>0.35525428928000002</v>
      </c>
      <c r="BR46" s="414">
        <v>0.35025327490000002</v>
      </c>
      <c r="BS46" s="414">
        <v>0.35027240728999998</v>
      </c>
      <c r="BT46" s="414">
        <v>0.35025451771999999</v>
      </c>
      <c r="BU46" s="414">
        <v>0.35025946046</v>
      </c>
      <c r="BV46" s="414">
        <v>0.35025466903000002</v>
      </c>
    </row>
    <row r="47" spans="1:74" ht="11.1" customHeight="1">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4"/>
      <c r="AZ47" s="500"/>
      <c r="BA47" s="500"/>
      <c r="BB47" s="500"/>
      <c r="BC47" s="500"/>
      <c r="BD47" s="500"/>
      <c r="BE47" s="500"/>
      <c r="BF47" s="500"/>
      <c r="BG47" s="500"/>
      <c r="BH47" s="500"/>
      <c r="BI47" s="500"/>
      <c r="BJ47" s="500"/>
      <c r="BK47" s="415"/>
      <c r="BL47" s="415"/>
      <c r="BM47" s="415"/>
      <c r="BN47" s="415"/>
      <c r="BO47" s="415"/>
      <c r="BP47" s="415"/>
      <c r="BQ47" s="415"/>
      <c r="BR47" s="415"/>
      <c r="BS47" s="415"/>
      <c r="BT47" s="415"/>
      <c r="BU47" s="415"/>
      <c r="BV47" s="415"/>
    </row>
    <row r="48" spans="1:74" ht="11.1" customHeight="1">
      <c r="A48" s="163" t="s">
        <v>557</v>
      </c>
      <c r="B48" s="173" t="s">
        <v>88</v>
      </c>
      <c r="C48" s="256">
        <v>50.811382711999997</v>
      </c>
      <c r="D48" s="256">
        <v>51.255707027</v>
      </c>
      <c r="E48" s="256">
        <v>51.428855609999999</v>
      </c>
      <c r="F48" s="256">
        <v>51.729371901</v>
      </c>
      <c r="G48" s="256">
        <v>52.391658063000001</v>
      </c>
      <c r="H48" s="256">
        <v>51.918301092999997</v>
      </c>
      <c r="I48" s="256">
        <v>52.214231056000003</v>
      </c>
      <c r="J48" s="256">
        <v>52.178869962999997</v>
      </c>
      <c r="K48" s="256">
        <v>52.288914159999997</v>
      </c>
      <c r="L48" s="256">
        <v>52.545442043000001</v>
      </c>
      <c r="M48" s="256">
        <v>52.914597174999997</v>
      </c>
      <c r="N48" s="256">
        <v>52.629509955000003</v>
      </c>
      <c r="O48" s="256">
        <v>52.425115175999998</v>
      </c>
      <c r="P48" s="256">
        <v>51.653634201999999</v>
      </c>
      <c r="Q48" s="256">
        <v>52.143480426000004</v>
      </c>
      <c r="R48" s="256">
        <v>52.067708637000003</v>
      </c>
      <c r="S48" s="256">
        <v>51.822272065</v>
      </c>
      <c r="T48" s="256">
        <v>52.034494766000002</v>
      </c>
      <c r="U48" s="256">
        <v>52.180920024999999</v>
      </c>
      <c r="V48" s="256">
        <v>52.606823607000003</v>
      </c>
      <c r="W48" s="256">
        <v>51.841210476999997</v>
      </c>
      <c r="X48" s="256">
        <v>52.547635923000001</v>
      </c>
      <c r="Y48" s="256">
        <v>52.739866661000001</v>
      </c>
      <c r="Z48" s="256">
        <v>52.979121282000001</v>
      </c>
      <c r="AA48" s="256">
        <v>52.697516559999997</v>
      </c>
      <c r="AB48" s="256">
        <v>52.819979042999996</v>
      </c>
      <c r="AC48" s="256">
        <v>52.297390984000003</v>
      </c>
      <c r="AD48" s="256">
        <v>52.356688054000003</v>
      </c>
      <c r="AE48" s="256">
        <v>52.398871704999998</v>
      </c>
      <c r="AF48" s="256">
        <v>52.088420618999997</v>
      </c>
      <c r="AG48" s="256">
        <v>52.517418124000002</v>
      </c>
      <c r="AH48" s="256">
        <v>52.435589036000003</v>
      </c>
      <c r="AI48" s="256">
        <v>52.019122713000002</v>
      </c>
      <c r="AJ48" s="256">
        <v>53.207158993999997</v>
      </c>
      <c r="AK48" s="256">
        <v>53.671690333000001</v>
      </c>
      <c r="AL48" s="256">
        <v>53.822512529999997</v>
      </c>
      <c r="AM48" s="256">
        <v>53.196380167999997</v>
      </c>
      <c r="AN48" s="256">
        <v>52.945305314999999</v>
      </c>
      <c r="AO48" s="256">
        <v>52.979271146999999</v>
      </c>
      <c r="AP48" s="256">
        <v>53.422557318999999</v>
      </c>
      <c r="AQ48" s="256">
        <v>53.509252822000001</v>
      </c>
      <c r="AR48" s="256">
        <v>53.720100784000003</v>
      </c>
      <c r="AS48" s="256">
        <v>54.389705120000002</v>
      </c>
      <c r="AT48" s="256">
        <v>54.279055192999998</v>
      </c>
      <c r="AU48" s="256">
        <v>54.899536558000001</v>
      </c>
      <c r="AV48" s="256">
        <v>55.052978723000003</v>
      </c>
      <c r="AW48" s="256">
        <v>55.355609233000003</v>
      </c>
      <c r="AX48" s="256">
        <v>55.073080834999999</v>
      </c>
      <c r="AY48" s="256">
        <v>54.690655368999998</v>
      </c>
      <c r="AZ48" s="414">
        <v>55.047946605999996</v>
      </c>
      <c r="BA48" s="414">
        <v>55.200125256</v>
      </c>
      <c r="BB48" s="414">
        <v>55.512601752999998</v>
      </c>
      <c r="BC48" s="414">
        <v>55.776225701999998</v>
      </c>
      <c r="BD48" s="414">
        <v>55.923970144999998</v>
      </c>
      <c r="BE48" s="414">
        <v>56.201561470000001</v>
      </c>
      <c r="BF48" s="414">
        <v>56.476889776999997</v>
      </c>
      <c r="BG48" s="414">
        <v>56.636265637000001</v>
      </c>
      <c r="BH48" s="414">
        <v>56.653600410000003</v>
      </c>
      <c r="BI48" s="414">
        <v>56.700069378999999</v>
      </c>
      <c r="BJ48" s="414">
        <v>56.593801538999998</v>
      </c>
      <c r="BK48" s="414">
        <v>56.288645248000002</v>
      </c>
      <c r="BL48" s="414">
        <v>56.627057256000001</v>
      </c>
      <c r="BM48" s="414">
        <v>56.740481113000001</v>
      </c>
      <c r="BN48" s="414">
        <v>57.151600926</v>
      </c>
      <c r="BO48" s="414">
        <v>57.372912923999998</v>
      </c>
      <c r="BP48" s="414">
        <v>57.476386572000003</v>
      </c>
      <c r="BQ48" s="414">
        <v>57.707135532000002</v>
      </c>
      <c r="BR48" s="414">
        <v>57.920828798000002</v>
      </c>
      <c r="BS48" s="414">
        <v>58.066092392000002</v>
      </c>
      <c r="BT48" s="414">
        <v>58.150789355999997</v>
      </c>
      <c r="BU48" s="414">
        <v>58.093935881999997</v>
      </c>
      <c r="BV48" s="414">
        <v>57.896527753000001</v>
      </c>
    </row>
    <row r="49" spans="1:74" ht="11.1" customHeight="1">
      <c r="B49" s="173"/>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414"/>
      <c r="BA49" s="414"/>
      <c r="BB49" s="414"/>
      <c r="BC49" s="414"/>
      <c r="BD49" s="414"/>
      <c r="BE49" s="414"/>
      <c r="BF49" s="414"/>
      <c r="BG49" s="414"/>
      <c r="BH49" s="414"/>
      <c r="BI49" s="414"/>
      <c r="BJ49" s="414"/>
      <c r="BK49" s="414"/>
      <c r="BL49" s="414"/>
      <c r="BM49" s="414"/>
      <c r="BN49" s="414"/>
      <c r="BO49" s="414"/>
      <c r="BP49" s="414"/>
      <c r="BQ49" s="414"/>
      <c r="BR49" s="414"/>
      <c r="BS49" s="414"/>
      <c r="BT49" s="414"/>
      <c r="BU49" s="414"/>
      <c r="BV49" s="414"/>
    </row>
    <row r="50" spans="1:74" ht="11.1" customHeight="1">
      <c r="A50" s="163" t="s">
        <v>556</v>
      </c>
      <c r="B50" s="173" t="s">
        <v>565</v>
      </c>
      <c r="C50" s="256">
        <v>5.0452767520000004</v>
      </c>
      <c r="D50" s="256">
        <v>5.1116157519999996</v>
      </c>
      <c r="E50" s="256">
        <v>5.1788447519999998</v>
      </c>
      <c r="F50" s="256">
        <v>5.2320127520000002</v>
      </c>
      <c r="G50" s="256">
        <v>5.3483830236000003</v>
      </c>
      <c r="H50" s="256">
        <v>5.4243040236000004</v>
      </c>
      <c r="I50" s="256">
        <v>5.5373770236000004</v>
      </c>
      <c r="J50" s="256">
        <v>5.6196740236</v>
      </c>
      <c r="K50" s="256">
        <v>5.3318481460999996</v>
      </c>
      <c r="L50" s="256">
        <v>5.3822431461000004</v>
      </c>
      <c r="M50" s="256">
        <v>5.4587851461000003</v>
      </c>
      <c r="N50" s="256">
        <v>5.4713271461000001</v>
      </c>
      <c r="O50" s="256">
        <v>5.6003301461000001</v>
      </c>
      <c r="P50" s="256">
        <v>5.6123301460999997</v>
      </c>
      <c r="Q50" s="256">
        <v>5.4743301460999998</v>
      </c>
      <c r="R50" s="256">
        <v>5.5123301461000001</v>
      </c>
      <c r="S50" s="256">
        <v>5.5263301461000003</v>
      </c>
      <c r="T50" s="256">
        <v>5.5263301461000003</v>
      </c>
      <c r="U50" s="256">
        <v>5.5213301461000004</v>
      </c>
      <c r="V50" s="256">
        <v>5.5273301460999997</v>
      </c>
      <c r="W50" s="256">
        <v>5.5373301461000004</v>
      </c>
      <c r="X50" s="256">
        <v>5.5473301461000002</v>
      </c>
      <c r="Y50" s="256">
        <v>5.5873301461000002</v>
      </c>
      <c r="Z50" s="256">
        <v>5.5973301461</v>
      </c>
      <c r="AA50" s="256">
        <v>5.7383301461</v>
      </c>
      <c r="AB50" s="256">
        <v>5.7533301460999997</v>
      </c>
      <c r="AC50" s="256">
        <v>5.7483301460999998</v>
      </c>
      <c r="AD50" s="256">
        <v>5.7733301461000002</v>
      </c>
      <c r="AE50" s="256">
        <v>5.8083301461000003</v>
      </c>
      <c r="AF50" s="256">
        <v>5.8123301460999999</v>
      </c>
      <c r="AG50" s="256">
        <v>5.8143301460999997</v>
      </c>
      <c r="AH50" s="256">
        <v>5.8313301461</v>
      </c>
      <c r="AI50" s="256">
        <v>5.8033301461000004</v>
      </c>
      <c r="AJ50" s="256">
        <v>5.7903301460999996</v>
      </c>
      <c r="AK50" s="256">
        <v>5.7813301461000002</v>
      </c>
      <c r="AL50" s="256">
        <v>5.8233301461</v>
      </c>
      <c r="AM50" s="256">
        <v>5.8303301460999997</v>
      </c>
      <c r="AN50" s="256">
        <v>5.8403301461000003</v>
      </c>
      <c r="AO50" s="256">
        <v>5.8453301461000002</v>
      </c>
      <c r="AP50" s="256">
        <v>5.8503301461000001</v>
      </c>
      <c r="AQ50" s="256">
        <v>5.8703301460999997</v>
      </c>
      <c r="AR50" s="256">
        <v>5.8603301460999999</v>
      </c>
      <c r="AS50" s="256">
        <v>5.8603301460999999</v>
      </c>
      <c r="AT50" s="256">
        <v>5.8782451461000003</v>
      </c>
      <c r="AU50" s="256">
        <v>5.7582571461000001</v>
      </c>
      <c r="AV50" s="256">
        <v>5.7612691461000001</v>
      </c>
      <c r="AW50" s="256">
        <v>6.0197500343000003</v>
      </c>
      <c r="AX50" s="256">
        <v>6.0246289338999999</v>
      </c>
      <c r="AY50" s="256">
        <v>6.0241152791000001</v>
      </c>
      <c r="AZ50" s="414">
        <v>6.0813476085999998</v>
      </c>
      <c r="BA50" s="414">
        <v>6.1342402456</v>
      </c>
      <c r="BB50" s="414">
        <v>6.1391048766000003</v>
      </c>
      <c r="BC50" s="414">
        <v>6.1422409866000001</v>
      </c>
      <c r="BD50" s="414">
        <v>6.1500967112999998</v>
      </c>
      <c r="BE50" s="414">
        <v>6.1552000630999997</v>
      </c>
      <c r="BF50" s="414">
        <v>6.1595160617999998</v>
      </c>
      <c r="BG50" s="414">
        <v>6.166992241</v>
      </c>
      <c r="BH50" s="414">
        <v>6.1715560988</v>
      </c>
      <c r="BI50" s="414">
        <v>6.1829606175</v>
      </c>
      <c r="BJ50" s="414">
        <v>6.1937544555999997</v>
      </c>
      <c r="BK50" s="414">
        <v>6.2112171074999996</v>
      </c>
      <c r="BL50" s="414">
        <v>6.2251961978999999</v>
      </c>
      <c r="BM50" s="414">
        <v>6.2346406692</v>
      </c>
      <c r="BN50" s="414">
        <v>6.2462460817999998</v>
      </c>
      <c r="BO50" s="414">
        <v>6.2560145988000002</v>
      </c>
      <c r="BP50" s="414">
        <v>6.2705030159000001</v>
      </c>
      <c r="BQ50" s="414">
        <v>6.2823069052999996</v>
      </c>
      <c r="BR50" s="414">
        <v>6.2933387403000003</v>
      </c>
      <c r="BS50" s="414">
        <v>6.3060146704999998</v>
      </c>
      <c r="BT50" s="414">
        <v>6.3157471878000004</v>
      </c>
      <c r="BU50" s="414">
        <v>6.3273507385999999</v>
      </c>
      <c r="BV50" s="414">
        <v>6.3382022179000002</v>
      </c>
    </row>
    <row r="51" spans="1:74" ht="11.1" customHeight="1">
      <c r="A51" s="163" t="s">
        <v>558</v>
      </c>
      <c r="B51" s="175" t="s">
        <v>566</v>
      </c>
      <c r="C51" s="257">
        <v>55.856659464000003</v>
      </c>
      <c r="D51" s="257">
        <v>56.367322778999998</v>
      </c>
      <c r="E51" s="257">
        <v>56.607700362000003</v>
      </c>
      <c r="F51" s="257">
        <v>56.961384653000003</v>
      </c>
      <c r="G51" s="257">
        <v>57.740041087000002</v>
      </c>
      <c r="H51" s="257">
        <v>57.342605116000001</v>
      </c>
      <c r="I51" s="257">
        <v>57.751608079</v>
      </c>
      <c r="J51" s="257">
        <v>57.798543987000002</v>
      </c>
      <c r="K51" s="257">
        <v>57.620762306000003</v>
      </c>
      <c r="L51" s="257">
        <v>57.927685189000002</v>
      </c>
      <c r="M51" s="257">
        <v>58.373382321000001</v>
      </c>
      <c r="N51" s="257">
        <v>58.100837101000003</v>
      </c>
      <c r="O51" s="257">
        <v>58.025445322000003</v>
      </c>
      <c r="P51" s="257">
        <v>57.265964347999997</v>
      </c>
      <c r="Q51" s="257">
        <v>57.617810572000003</v>
      </c>
      <c r="R51" s="257">
        <v>57.580038782999999</v>
      </c>
      <c r="S51" s="257">
        <v>57.348602210999999</v>
      </c>
      <c r="T51" s="257">
        <v>57.560824912000001</v>
      </c>
      <c r="U51" s="257">
        <v>57.702250171000003</v>
      </c>
      <c r="V51" s="257">
        <v>58.134153753</v>
      </c>
      <c r="W51" s="257">
        <v>57.378540622999999</v>
      </c>
      <c r="X51" s="257">
        <v>58.094966069000002</v>
      </c>
      <c r="Y51" s="257">
        <v>58.327196807</v>
      </c>
      <c r="Z51" s="257">
        <v>58.576451427999999</v>
      </c>
      <c r="AA51" s="257">
        <v>58.435846706</v>
      </c>
      <c r="AB51" s="257">
        <v>58.573309189</v>
      </c>
      <c r="AC51" s="257">
        <v>58.045721129999997</v>
      </c>
      <c r="AD51" s="257">
        <v>58.130018200999999</v>
      </c>
      <c r="AE51" s="257">
        <v>58.207201851000001</v>
      </c>
      <c r="AF51" s="257">
        <v>57.900750764999998</v>
      </c>
      <c r="AG51" s="257">
        <v>58.331748269999999</v>
      </c>
      <c r="AH51" s="257">
        <v>58.266919182000002</v>
      </c>
      <c r="AI51" s="257">
        <v>57.822452859000002</v>
      </c>
      <c r="AJ51" s="257">
        <v>58.997489139999999</v>
      </c>
      <c r="AK51" s="257">
        <v>59.453020479000003</v>
      </c>
      <c r="AL51" s="257">
        <v>59.645842676000001</v>
      </c>
      <c r="AM51" s="257">
        <v>59.026710313999999</v>
      </c>
      <c r="AN51" s="257">
        <v>58.785635460999998</v>
      </c>
      <c r="AO51" s="257">
        <v>58.824601293000001</v>
      </c>
      <c r="AP51" s="257">
        <v>59.272887464999997</v>
      </c>
      <c r="AQ51" s="257">
        <v>59.379582968000001</v>
      </c>
      <c r="AR51" s="257">
        <v>59.580430929999999</v>
      </c>
      <c r="AS51" s="257">
        <v>60.250035265999998</v>
      </c>
      <c r="AT51" s="257">
        <v>60.157300339000003</v>
      </c>
      <c r="AU51" s="257">
        <v>60.657793703999999</v>
      </c>
      <c r="AV51" s="257">
        <v>60.814247868999999</v>
      </c>
      <c r="AW51" s="257">
        <v>61.375359267999997</v>
      </c>
      <c r="AX51" s="257">
        <v>61.097709768999998</v>
      </c>
      <c r="AY51" s="257">
        <v>60.714770647999998</v>
      </c>
      <c r="AZ51" s="416">
        <v>61.129294213999998</v>
      </c>
      <c r="BA51" s="416">
        <v>61.334365501999997</v>
      </c>
      <c r="BB51" s="416">
        <v>61.65170663</v>
      </c>
      <c r="BC51" s="416">
        <v>61.918466688999999</v>
      </c>
      <c r="BD51" s="416">
        <v>62.074066856000002</v>
      </c>
      <c r="BE51" s="416">
        <v>62.356761532999997</v>
      </c>
      <c r="BF51" s="416">
        <v>62.636405838999998</v>
      </c>
      <c r="BG51" s="416">
        <v>62.803257877999997</v>
      </c>
      <c r="BH51" s="416">
        <v>62.825156509000003</v>
      </c>
      <c r="BI51" s="416">
        <v>62.883029995999998</v>
      </c>
      <c r="BJ51" s="416">
        <v>62.787555994999998</v>
      </c>
      <c r="BK51" s="416">
        <v>62.499862354999998</v>
      </c>
      <c r="BL51" s="416">
        <v>62.852253454</v>
      </c>
      <c r="BM51" s="416">
        <v>62.975121782000002</v>
      </c>
      <c r="BN51" s="416">
        <v>63.397847007999999</v>
      </c>
      <c r="BO51" s="416">
        <v>63.628927523000002</v>
      </c>
      <c r="BP51" s="416">
        <v>63.746889586999998</v>
      </c>
      <c r="BQ51" s="416">
        <v>63.989442437000001</v>
      </c>
      <c r="BR51" s="416">
        <v>64.214167537999998</v>
      </c>
      <c r="BS51" s="416">
        <v>64.372107063000001</v>
      </c>
      <c r="BT51" s="416">
        <v>64.466536543999993</v>
      </c>
      <c r="BU51" s="416">
        <v>64.421286620999993</v>
      </c>
      <c r="BV51" s="416">
        <v>64.234729970999993</v>
      </c>
    </row>
    <row r="52" spans="1:74" ht="11.1" customHeight="1">
      <c r="BK52" s="417"/>
      <c r="BL52" s="417"/>
      <c r="BM52" s="417"/>
      <c r="BN52" s="417"/>
      <c r="BO52" s="417"/>
      <c r="BP52" s="417"/>
      <c r="BQ52" s="417"/>
      <c r="BR52" s="417"/>
      <c r="BS52" s="417"/>
      <c r="BT52" s="417"/>
      <c r="BU52" s="417"/>
      <c r="BV52" s="417"/>
    </row>
    <row r="53" spans="1:74" ht="12" customHeight="1">
      <c r="B53" s="648" t="s">
        <v>1119</v>
      </c>
      <c r="C53" s="649"/>
      <c r="D53" s="649"/>
      <c r="E53" s="649"/>
      <c r="F53" s="649"/>
      <c r="G53" s="649"/>
      <c r="H53" s="649"/>
      <c r="I53" s="649"/>
      <c r="J53" s="649"/>
      <c r="K53" s="649"/>
      <c r="L53" s="649"/>
      <c r="M53" s="649"/>
      <c r="N53" s="649"/>
      <c r="O53" s="649"/>
      <c r="P53" s="649"/>
      <c r="Q53" s="649"/>
    </row>
    <row r="54" spans="1:74" ht="12" customHeight="1">
      <c r="B54" s="680" t="s">
        <v>1216</v>
      </c>
      <c r="C54" s="681"/>
      <c r="D54" s="681"/>
      <c r="E54" s="681"/>
      <c r="F54" s="681"/>
      <c r="G54" s="681"/>
      <c r="H54" s="681"/>
      <c r="I54" s="681"/>
      <c r="J54" s="681"/>
      <c r="K54" s="681"/>
      <c r="L54" s="681"/>
      <c r="M54" s="681"/>
      <c r="N54" s="681"/>
      <c r="O54" s="681"/>
      <c r="P54" s="681"/>
      <c r="Q54" s="667"/>
    </row>
    <row r="55" spans="1:74" ht="12" customHeight="1">
      <c r="B55" s="680" t="s">
        <v>975</v>
      </c>
      <c r="C55" s="667"/>
      <c r="D55" s="667"/>
      <c r="E55" s="667"/>
      <c r="F55" s="667"/>
      <c r="G55" s="667"/>
      <c r="H55" s="667"/>
      <c r="I55" s="667"/>
      <c r="J55" s="667"/>
      <c r="K55" s="667"/>
      <c r="L55" s="667"/>
      <c r="M55" s="667"/>
      <c r="N55" s="667"/>
      <c r="O55" s="667"/>
      <c r="P55" s="667"/>
      <c r="Q55" s="667"/>
    </row>
    <row r="56" spans="1:74" ht="12" customHeight="1">
      <c r="B56" s="680" t="s">
        <v>1215</v>
      </c>
      <c r="C56" s="671"/>
      <c r="D56" s="671"/>
      <c r="E56" s="671"/>
      <c r="F56" s="671"/>
      <c r="G56" s="671"/>
      <c r="H56" s="671"/>
      <c r="I56" s="671"/>
      <c r="J56" s="671"/>
      <c r="K56" s="671"/>
      <c r="L56" s="671"/>
      <c r="M56" s="671"/>
      <c r="N56" s="671"/>
      <c r="O56" s="671"/>
      <c r="P56" s="671"/>
      <c r="Q56" s="667"/>
    </row>
    <row r="57" spans="1:74" s="447" customFormat="1" ht="12" customHeight="1">
      <c r="A57" s="448"/>
      <c r="B57" s="670" t="s">
        <v>1149</v>
      </c>
      <c r="C57" s="671"/>
      <c r="D57" s="671"/>
      <c r="E57" s="671"/>
      <c r="F57" s="671"/>
      <c r="G57" s="671"/>
      <c r="H57" s="671"/>
      <c r="I57" s="671"/>
      <c r="J57" s="671"/>
      <c r="K57" s="671"/>
      <c r="L57" s="671"/>
      <c r="M57" s="671"/>
      <c r="N57" s="671"/>
      <c r="O57" s="671"/>
      <c r="P57" s="671"/>
      <c r="Q57" s="667"/>
      <c r="AY57" s="545"/>
      <c r="AZ57" s="545"/>
      <c r="BA57" s="545"/>
      <c r="BB57" s="545"/>
      <c r="BC57" s="545"/>
      <c r="BD57" s="545"/>
      <c r="BE57" s="545"/>
      <c r="BF57" s="545"/>
      <c r="BG57" s="545"/>
      <c r="BH57" s="545"/>
      <c r="BI57" s="545"/>
      <c r="BJ57" s="545"/>
    </row>
    <row r="58" spans="1:74" s="447" customFormat="1" ht="12" customHeight="1">
      <c r="A58" s="448"/>
      <c r="B58" s="680" t="s">
        <v>1097</v>
      </c>
      <c r="C58" s="680"/>
      <c r="D58" s="680"/>
      <c r="E58" s="680"/>
      <c r="F58" s="680"/>
      <c r="G58" s="680"/>
      <c r="H58" s="680"/>
      <c r="I58" s="680"/>
      <c r="J58" s="680"/>
      <c r="K58" s="680"/>
      <c r="L58" s="680"/>
      <c r="M58" s="680"/>
      <c r="N58" s="680"/>
      <c r="O58" s="680"/>
      <c r="P58" s="680"/>
      <c r="Q58" s="667"/>
      <c r="AY58" s="545"/>
      <c r="AZ58" s="545"/>
      <c r="BA58" s="545"/>
      <c r="BB58" s="545"/>
      <c r="BC58" s="545"/>
      <c r="BD58" s="545"/>
      <c r="BE58" s="545"/>
      <c r="BF58" s="545"/>
      <c r="BG58" s="545"/>
      <c r="BH58" s="545"/>
      <c r="BI58" s="545"/>
      <c r="BJ58" s="545"/>
    </row>
    <row r="59" spans="1:74" s="447" customFormat="1" ht="12" customHeight="1">
      <c r="A59" s="448"/>
      <c r="B59" s="680" t="s">
        <v>1190</v>
      </c>
      <c r="C59" s="667"/>
      <c r="D59" s="667"/>
      <c r="E59" s="667"/>
      <c r="F59" s="667"/>
      <c r="G59" s="667"/>
      <c r="H59" s="667"/>
      <c r="I59" s="667"/>
      <c r="J59" s="667"/>
      <c r="K59" s="667"/>
      <c r="L59" s="667"/>
      <c r="M59" s="667"/>
      <c r="N59" s="667"/>
      <c r="O59" s="667"/>
      <c r="P59" s="667"/>
      <c r="Q59" s="667"/>
      <c r="AY59" s="545"/>
      <c r="AZ59" s="545"/>
      <c r="BA59" s="545"/>
      <c r="BB59" s="545"/>
      <c r="BC59" s="545"/>
      <c r="BD59" s="545"/>
      <c r="BE59" s="545"/>
      <c r="BF59" s="545"/>
      <c r="BG59" s="545"/>
      <c r="BH59" s="545"/>
      <c r="BI59" s="545"/>
      <c r="BJ59" s="545"/>
    </row>
    <row r="60" spans="1:74" s="447" customFormat="1" ht="13.2">
      <c r="A60" s="448"/>
      <c r="B60" s="683" t="s">
        <v>1176</v>
      </c>
      <c r="C60" s="667"/>
      <c r="D60" s="667"/>
      <c r="E60" s="667"/>
      <c r="F60" s="667"/>
      <c r="G60" s="667"/>
      <c r="H60" s="667"/>
      <c r="I60" s="667"/>
      <c r="J60" s="667"/>
      <c r="K60" s="667"/>
      <c r="L60" s="667"/>
      <c r="M60" s="667"/>
      <c r="N60" s="667"/>
      <c r="O60" s="667"/>
      <c r="P60" s="667"/>
      <c r="Q60" s="667"/>
      <c r="AY60" s="545"/>
      <c r="AZ60" s="545"/>
      <c r="BA60" s="545"/>
      <c r="BB60" s="545"/>
      <c r="BC60" s="545"/>
      <c r="BD60" s="545"/>
      <c r="BE60" s="545"/>
      <c r="BF60" s="545"/>
      <c r="BG60" s="545"/>
      <c r="BH60" s="545"/>
      <c r="BI60" s="545"/>
      <c r="BJ60" s="545"/>
    </row>
    <row r="61" spans="1:74" s="447" customFormat="1" ht="12" customHeight="1">
      <c r="A61" s="448"/>
      <c r="B61" s="665" t="s">
        <v>1154</v>
      </c>
      <c r="C61" s="666"/>
      <c r="D61" s="666"/>
      <c r="E61" s="666"/>
      <c r="F61" s="666"/>
      <c r="G61" s="666"/>
      <c r="H61" s="666"/>
      <c r="I61" s="666"/>
      <c r="J61" s="666"/>
      <c r="K61" s="666"/>
      <c r="L61" s="666"/>
      <c r="M61" s="666"/>
      <c r="N61" s="666"/>
      <c r="O61" s="666"/>
      <c r="P61" s="666"/>
      <c r="Q61" s="667"/>
      <c r="AY61" s="545"/>
      <c r="AZ61" s="545"/>
      <c r="BA61" s="545"/>
      <c r="BB61" s="545"/>
      <c r="BC61" s="545"/>
      <c r="BD61" s="545"/>
      <c r="BE61" s="545"/>
      <c r="BF61" s="545"/>
      <c r="BG61" s="545"/>
      <c r="BH61" s="545"/>
      <c r="BI61" s="545"/>
      <c r="BJ61" s="545"/>
    </row>
    <row r="62" spans="1:74" s="447" customFormat="1" ht="12" customHeight="1">
      <c r="A62" s="443"/>
      <c r="B62" s="678" t="s">
        <v>1162</v>
      </c>
      <c r="C62" s="667"/>
      <c r="D62" s="667"/>
      <c r="E62" s="667"/>
      <c r="F62" s="667"/>
      <c r="G62" s="667"/>
      <c r="H62" s="667"/>
      <c r="I62" s="667"/>
      <c r="J62" s="667"/>
      <c r="K62" s="667"/>
      <c r="L62" s="667"/>
      <c r="M62" s="667"/>
      <c r="N62" s="667"/>
      <c r="O62" s="667"/>
      <c r="P62" s="667"/>
      <c r="Q62" s="667"/>
      <c r="AY62" s="545"/>
      <c r="AZ62" s="545"/>
      <c r="BA62" s="545"/>
      <c r="BB62" s="545"/>
      <c r="BC62" s="545"/>
      <c r="BD62" s="545"/>
      <c r="BE62" s="545"/>
      <c r="BF62" s="545"/>
      <c r="BG62" s="545"/>
      <c r="BH62" s="545"/>
      <c r="BI62" s="545"/>
      <c r="BJ62" s="545"/>
    </row>
    <row r="63" spans="1:74">
      <c r="BK63" s="417"/>
      <c r="BL63" s="417"/>
      <c r="BM63" s="417"/>
      <c r="BN63" s="417"/>
      <c r="BO63" s="417"/>
      <c r="BP63" s="417"/>
      <c r="BQ63" s="417"/>
      <c r="BR63" s="417"/>
      <c r="BS63" s="417"/>
      <c r="BT63" s="417"/>
      <c r="BU63" s="417"/>
      <c r="BV63" s="417"/>
    </row>
    <row r="64" spans="1: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row r="124" spans="63:74">
      <c r="BK124" s="417"/>
      <c r="BL124" s="417"/>
      <c r="BM124" s="417"/>
      <c r="BN124" s="417"/>
      <c r="BO124" s="417"/>
      <c r="BP124" s="417"/>
      <c r="BQ124" s="417"/>
      <c r="BR124" s="417"/>
      <c r="BS124" s="417"/>
      <c r="BT124" s="417"/>
      <c r="BU124" s="417"/>
      <c r="BV124" s="417"/>
    </row>
    <row r="125" spans="63:74">
      <c r="BK125" s="417"/>
      <c r="BL125" s="417"/>
      <c r="BM125" s="417"/>
      <c r="BN125" s="417"/>
      <c r="BO125" s="417"/>
      <c r="BP125" s="417"/>
      <c r="BQ125" s="417"/>
      <c r="BR125" s="417"/>
      <c r="BS125" s="417"/>
      <c r="BT125" s="417"/>
      <c r="BU125" s="417"/>
      <c r="BV125" s="417"/>
    </row>
    <row r="126" spans="63:74">
      <c r="BK126" s="417"/>
      <c r="BL126" s="417"/>
      <c r="BM126" s="417"/>
      <c r="BN126" s="417"/>
      <c r="BO126" s="417"/>
      <c r="BP126" s="417"/>
      <c r="BQ126" s="417"/>
      <c r="BR126" s="417"/>
      <c r="BS126" s="417"/>
      <c r="BT126" s="417"/>
      <c r="BU126" s="417"/>
      <c r="BV126" s="417"/>
    </row>
    <row r="127" spans="63:74">
      <c r="BK127" s="417"/>
      <c r="BL127" s="417"/>
      <c r="BM127" s="417"/>
      <c r="BN127" s="417"/>
      <c r="BO127" s="417"/>
      <c r="BP127" s="417"/>
      <c r="BQ127" s="417"/>
      <c r="BR127" s="417"/>
      <c r="BS127" s="417"/>
      <c r="BT127" s="417"/>
      <c r="BU127" s="417"/>
      <c r="BV127" s="417"/>
    </row>
    <row r="128" spans="63:74">
      <c r="BK128" s="417"/>
      <c r="BL128" s="417"/>
      <c r="BM128" s="417"/>
      <c r="BN128" s="417"/>
      <c r="BO128" s="417"/>
      <c r="BP128" s="417"/>
      <c r="BQ128" s="417"/>
      <c r="BR128" s="417"/>
      <c r="BS128" s="417"/>
      <c r="BT128" s="417"/>
      <c r="BU128" s="417"/>
      <c r="BV128" s="417"/>
    </row>
    <row r="129" spans="63:74">
      <c r="BK129" s="417"/>
      <c r="BL129" s="417"/>
      <c r="BM129" s="417"/>
      <c r="BN129" s="417"/>
      <c r="BO129" s="417"/>
      <c r="BP129" s="417"/>
      <c r="BQ129" s="417"/>
      <c r="BR129" s="417"/>
      <c r="BS129" s="417"/>
      <c r="BT129" s="417"/>
      <c r="BU129" s="417"/>
      <c r="BV129" s="417"/>
    </row>
    <row r="130" spans="63:74">
      <c r="BK130" s="417"/>
      <c r="BL130" s="417"/>
      <c r="BM130" s="417"/>
      <c r="BN130" s="417"/>
      <c r="BO130" s="417"/>
      <c r="BP130" s="417"/>
      <c r="BQ130" s="417"/>
      <c r="BR130" s="417"/>
      <c r="BS130" s="417"/>
      <c r="BT130" s="417"/>
      <c r="BU130" s="417"/>
      <c r="BV130" s="417"/>
    </row>
    <row r="131" spans="63:74">
      <c r="BK131" s="417"/>
      <c r="BL131" s="417"/>
      <c r="BM131" s="417"/>
      <c r="BN131" s="417"/>
      <c r="BO131" s="417"/>
      <c r="BP131" s="417"/>
      <c r="BQ131" s="417"/>
      <c r="BR131" s="417"/>
      <c r="BS131" s="417"/>
      <c r="BT131" s="417"/>
      <c r="BU131" s="417"/>
      <c r="BV131" s="417"/>
    </row>
    <row r="132" spans="63:74">
      <c r="BK132" s="417"/>
      <c r="BL132" s="417"/>
      <c r="BM132" s="417"/>
      <c r="BN132" s="417"/>
      <c r="BO132" s="417"/>
      <c r="BP132" s="417"/>
      <c r="BQ132" s="417"/>
      <c r="BR132" s="417"/>
      <c r="BS132" s="417"/>
      <c r="BT132" s="417"/>
      <c r="BU132" s="417"/>
      <c r="BV132" s="417"/>
    </row>
    <row r="133" spans="63:74">
      <c r="BK133" s="417"/>
      <c r="BL133" s="417"/>
      <c r="BM133" s="417"/>
      <c r="BN133" s="417"/>
      <c r="BO133" s="417"/>
      <c r="BP133" s="417"/>
      <c r="BQ133" s="417"/>
      <c r="BR133" s="417"/>
      <c r="BS133" s="417"/>
      <c r="BT133" s="417"/>
      <c r="BU133" s="417"/>
      <c r="BV133" s="417"/>
    </row>
    <row r="134" spans="63:74">
      <c r="BK134" s="417"/>
      <c r="BL134" s="417"/>
      <c r="BM134" s="417"/>
      <c r="BN134" s="417"/>
      <c r="BO134" s="417"/>
      <c r="BP134" s="417"/>
      <c r="BQ134" s="417"/>
      <c r="BR134" s="417"/>
      <c r="BS134" s="417"/>
      <c r="BT134" s="417"/>
      <c r="BU134" s="417"/>
      <c r="BV134" s="417"/>
    </row>
    <row r="135" spans="63:74">
      <c r="BK135" s="417"/>
      <c r="BL135" s="417"/>
      <c r="BM135" s="417"/>
      <c r="BN135" s="417"/>
      <c r="BO135" s="417"/>
      <c r="BP135" s="417"/>
      <c r="BQ135" s="417"/>
      <c r="BR135" s="417"/>
      <c r="BS135" s="417"/>
      <c r="BT135" s="417"/>
      <c r="BU135" s="417"/>
      <c r="BV135" s="417"/>
    </row>
    <row r="136" spans="63:74">
      <c r="BK136" s="417"/>
      <c r="BL136" s="417"/>
      <c r="BM136" s="417"/>
      <c r="BN136" s="417"/>
      <c r="BO136" s="417"/>
      <c r="BP136" s="417"/>
      <c r="BQ136" s="417"/>
      <c r="BR136" s="417"/>
      <c r="BS136" s="417"/>
      <c r="BT136" s="417"/>
      <c r="BU136" s="417"/>
      <c r="BV136" s="417"/>
    </row>
    <row r="137" spans="63:74">
      <c r="BK137" s="417"/>
      <c r="BL137" s="417"/>
      <c r="BM137" s="417"/>
      <c r="BN137" s="417"/>
      <c r="BO137" s="417"/>
      <c r="BP137" s="417"/>
      <c r="BQ137" s="417"/>
      <c r="BR137" s="417"/>
      <c r="BS137" s="417"/>
      <c r="BT137" s="417"/>
      <c r="BU137" s="417"/>
      <c r="BV137" s="417"/>
    </row>
    <row r="138" spans="63:74">
      <c r="BK138" s="417"/>
      <c r="BL138" s="417"/>
      <c r="BM138" s="417"/>
      <c r="BN138" s="417"/>
      <c r="BO138" s="417"/>
      <c r="BP138" s="417"/>
      <c r="BQ138" s="417"/>
      <c r="BR138" s="417"/>
      <c r="BS138" s="417"/>
      <c r="BT138" s="417"/>
      <c r="BU138" s="417"/>
      <c r="BV138" s="417"/>
    </row>
    <row r="139" spans="63:74">
      <c r="BK139" s="417"/>
      <c r="BL139" s="417"/>
      <c r="BM139" s="417"/>
      <c r="BN139" s="417"/>
      <c r="BO139" s="417"/>
      <c r="BP139" s="417"/>
      <c r="BQ139" s="417"/>
      <c r="BR139" s="417"/>
      <c r="BS139" s="417"/>
      <c r="BT139" s="417"/>
      <c r="BU139" s="417"/>
      <c r="BV139" s="417"/>
    </row>
    <row r="140" spans="63:74">
      <c r="BK140" s="417"/>
      <c r="BL140" s="417"/>
      <c r="BM140" s="417"/>
      <c r="BN140" s="417"/>
      <c r="BO140" s="417"/>
      <c r="BP140" s="417"/>
      <c r="BQ140" s="417"/>
      <c r="BR140" s="417"/>
      <c r="BS140" s="417"/>
      <c r="BT140" s="417"/>
      <c r="BU140" s="417"/>
      <c r="BV140" s="417"/>
    </row>
    <row r="141" spans="63:74">
      <c r="BK141" s="417"/>
      <c r="BL141" s="417"/>
      <c r="BM141" s="417"/>
      <c r="BN141" s="417"/>
      <c r="BO141" s="417"/>
      <c r="BP141" s="417"/>
      <c r="BQ141" s="417"/>
      <c r="BR141" s="417"/>
      <c r="BS141" s="417"/>
      <c r="BT141" s="417"/>
      <c r="BU141" s="417"/>
      <c r="BV141" s="417"/>
    </row>
    <row r="142" spans="63:74">
      <c r="BK142" s="417"/>
      <c r="BL142" s="417"/>
      <c r="BM142" s="417"/>
      <c r="BN142" s="417"/>
      <c r="BO142" s="417"/>
      <c r="BP142" s="417"/>
      <c r="BQ142" s="417"/>
      <c r="BR142" s="417"/>
      <c r="BS142" s="417"/>
      <c r="BT142" s="417"/>
      <c r="BU142" s="417"/>
      <c r="BV142" s="417"/>
    </row>
    <row r="143" spans="63:74">
      <c r="BK143" s="417"/>
      <c r="BL143" s="417"/>
      <c r="BM143" s="417"/>
      <c r="BN143" s="417"/>
      <c r="BO143" s="417"/>
      <c r="BP143" s="417"/>
      <c r="BQ143" s="417"/>
      <c r="BR143" s="417"/>
      <c r="BS143" s="417"/>
      <c r="BT143" s="417"/>
      <c r="BU143" s="417"/>
      <c r="BV143" s="417"/>
    </row>
    <row r="144" spans="63:74">
      <c r="BK144" s="417"/>
      <c r="BL144" s="417"/>
      <c r="BM144" s="417"/>
      <c r="BN144" s="417"/>
      <c r="BO144" s="417"/>
      <c r="BP144" s="417"/>
      <c r="BQ144" s="417"/>
      <c r="BR144" s="417"/>
      <c r="BS144" s="417"/>
      <c r="BT144" s="417"/>
      <c r="BU144" s="417"/>
      <c r="BV144" s="417"/>
    </row>
    <row r="145" spans="63:74">
      <c r="BK145" s="417"/>
      <c r="BL145" s="417"/>
      <c r="BM145" s="417"/>
      <c r="BN145" s="417"/>
      <c r="BO145" s="417"/>
      <c r="BP145" s="417"/>
      <c r="BQ145" s="417"/>
      <c r="BR145" s="417"/>
      <c r="BS145" s="417"/>
      <c r="BT145" s="417"/>
      <c r="BU145" s="417"/>
      <c r="BV145" s="417"/>
    </row>
    <row r="146" spans="63:74">
      <c r="BK146" s="417"/>
      <c r="BL146" s="417"/>
      <c r="BM146" s="417"/>
      <c r="BN146" s="417"/>
      <c r="BO146" s="417"/>
      <c r="BP146" s="417"/>
      <c r="BQ146" s="417"/>
      <c r="BR146" s="417"/>
      <c r="BS146" s="417"/>
      <c r="BT146" s="417"/>
      <c r="BU146" s="417"/>
      <c r="BV146" s="417"/>
    </row>
    <row r="147" spans="63:74">
      <c r="BK147" s="417"/>
      <c r="BL147" s="417"/>
      <c r="BM147" s="417"/>
      <c r="BN147" s="417"/>
      <c r="BO147" s="417"/>
      <c r="BP147" s="417"/>
      <c r="BQ147" s="417"/>
      <c r="BR147" s="417"/>
      <c r="BS147" s="417"/>
      <c r="BT147" s="417"/>
      <c r="BU147" s="417"/>
      <c r="BV147" s="417"/>
    </row>
  </sheetData>
  <mergeCells count="18">
    <mergeCell ref="B60:Q60"/>
    <mergeCell ref="B61:Q61"/>
    <mergeCell ref="B62:Q62"/>
    <mergeCell ref="B53:Q53"/>
    <mergeCell ref="B57:Q57"/>
    <mergeCell ref="B58:Q58"/>
    <mergeCell ref="B54:Q54"/>
    <mergeCell ref="B59:Q59"/>
    <mergeCell ref="B56:Q56"/>
    <mergeCell ref="B55:Q55"/>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sheetPr codeName="Sheet22">
    <pageSetUpPr fitToPage="1"/>
  </sheetPr>
  <dimension ref="A1:BV123"/>
  <sheetViews>
    <sheetView workbookViewId="0">
      <pane xSplit="2" ySplit="4" topLeftCell="AL5" activePane="bottomRight" state="frozen"/>
      <selection activeCell="BC15" sqref="BC15"/>
      <selection pane="topRight" activeCell="BC15" sqref="BC15"/>
      <selection pane="bottomLeft" activeCell="BC15" sqref="BC15"/>
      <selection pane="bottomRight" activeCell="AQ36" sqref="AQ36"/>
    </sheetView>
  </sheetViews>
  <sheetFormatPr defaultColWidth="8.88671875" defaultRowHeight="10.199999999999999"/>
  <cols>
    <col min="1" max="1" width="12.44140625" style="163" customWidth="1"/>
    <col min="2" max="2" width="23.6640625" style="153" customWidth="1"/>
    <col min="3" max="50" width="6.6640625" style="153" customWidth="1"/>
    <col min="51" max="62" width="6.6640625" style="502" customWidth="1"/>
    <col min="63" max="74" width="6.6640625" style="153" customWidth="1"/>
    <col min="75" max="16384" width="8.88671875" style="153"/>
  </cols>
  <sheetData>
    <row r="1" spans="1:74" ht="13.2" customHeight="1">
      <c r="A1" s="658" t="s">
        <v>1092</v>
      </c>
      <c r="B1" s="682" t="s">
        <v>964</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row>
    <row r="2" spans="1:74" ht="13.2">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B5" s="258" t="s">
        <v>356</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256"/>
      <c r="BB5" s="414"/>
      <c r="BC5" s="414"/>
      <c r="BD5" s="414"/>
      <c r="BE5" s="256"/>
      <c r="BF5" s="414"/>
      <c r="BG5" s="256"/>
      <c r="BH5" s="414"/>
      <c r="BI5" s="414"/>
      <c r="BJ5" s="414"/>
      <c r="BK5" s="414"/>
      <c r="BL5" s="414"/>
      <c r="BM5" s="414"/>
      <c r="BN5" s="414"/>
      <c r="BO5" s="414"/>
      <c r="BP5" s="414"/>
      <c r="BQ5" s="414"/>
      <c r="BR5" s="414"/>
      <c r="BS5" s="414"/>
      <c r="BT5" s="414"/>
      <c r="BU5" s="414"/>
      <c r="BV5" s="414"/>
    </row>
    <row r="6" spans="1:74" ht="11.1" customHeight="1">
      <c r="A6" s="163" t="s">
        <v>370</v>
      </c>
      <c r="B6" s="174" t="s">
        <v>357</v>
      </c>
      <c r="C6" s="256">
        <v>1.35</v>
      </c>
      <c r="D6" s="256">
        <v>1.35</v>
      </c>
      <c r="E6" s="256">
        <v>1.35</v>
      </c>
      <c r="F6" s="256">
        <v>1.35</v>
      </c>
      <c r="G6" s="256">
        <v>1.27</v>
      </c>
      <c r="H6" s="256">
        <v>1.27</v>
      </c>
      <c r="I6" s="256">
        <v>1.27</v>
      </c>
      <c r="J6" s="256">
        <v>1.27</v>
      </c>
      <c r="K6" s="256">
        <v>1.27</v>
      </c>
      <c r="L6" s="256">
        <v>1.27</v>
      </c>
      <c r="M6" s="256">
        <v>1.27</v>
      </c>
      <c r="N6" s="256">
        <v>1.27</v>
      </c>
      <c r="O6" s="256">
        <v>1.27</v>
      </c>
      <c r="P6" s="256">
        <v>1.27</v>
      </c>
      <c r="Q6" s="256">
        <v>1.27</v>
      </c>
      <c r="R6" s="256">
        <v>1.27</v>
      </c>
      <c r="S6" s="256">
        <v>1.27</v>
      </c>
      <c r="T6" s="256">
        <v>1.27</v>
      </c>
      <c r="U6" s="256">
        <v>1.27</v>
      </c>
      <c r="V6" s="256">
        <v>1.27</v>
      </c>
      <c r="W6" s="256">
        <v>1.27</v>
      </c>
      <c r="X6" s="256">
        <v>1.27</v>
      </c>
      <c r="Y6" s="256">
        <v>1.27</v>
      </c>
      <c r="Z6" s="256">
        <v>1.27</v>
      </c>
      <c r="AA6" s="256">
        <v>1.27</v>
      </c>
      <c r="AB6" s="256">
        <v>1.27</v>
      </c>
      <c r="AC6" s="256">
        <v>1.27</v>
      </c>
      <c r="AD6" s="256">
        <v>1.27</v>
      </c>
      <c r="AE6" s="256">
        <v>1.27</v>
      </c>
      <c r="AF6" s="256">
        <v>1.27</v>
      </c>
      <c r="AG6" s="256">
        <v>1.27</v>
      </c>
      <c r="AH6" s="256">
        <v>1.27</v>
      </c>
      <c r="AI6" s="256">
        <v>1.27</v>
      </c>
      <c r="AJ6" s="256">
        <v>1.2</v>
      </c>
      <c r="AK6" s="256">
        <v>1.2</v>
      </c>
      <c r="AL6" s="256">
        <v>1.2</v>
      </c>
      <c r="AM6" s="256">
        <v>1.2</v>
      </c>
      <c r="AN6" s="256">
        <v>1.2</v>
      </c>
      <c r="AO6" s="256">
        <v>1.2</v>
      </c>
      <c r="AP6" s="256">
        <v>1.2</v>
      </c>
      <c r="AQ6" s="256">
        <v>1.2</v>
      </c>
      <c r="AR6" s="256">
        <v>1.2</v>
      </c>
      <c r="AS6" s="256">
        <v>1.2</v>
      </c>
      <c r="AT6" s="256">
        <v>1.2</v>
      </c>
      <c r="AU6" s="256">
        <v>1.2</v>
      </c>
      <c r="AV6" s="256">
        <v>1.2</v>
      </c>
      <c r="AW6" s="256">
        <v>1.1000000000000001</v>
      </c>
      <c r="AX6" s="256">
        <v>1.2</v>
      </c>
      <c r="AY6" s="256">
        <v>1.1499999999999999</v>
      </c>
      <c r="AZ6" s="414" t="s">
        <v>1262</v>
      </c>
      <c r="BA6" s="414" t="s">
        <v>1262</v>
      </c>
      <c r="BB6" s="414" t="s">
        <v>1262</v>
      </c>
      <c r="BC6" s="414" t="s">
        <v>1262</v>
      </c>
      <c r="BD6" s="414" t="s">
        <v>1262</v>
      </c>
      <c r="BE6" s="414" t="s">
        <v>1262</v>
      </c>
      <c r="BF6" s="414" t="s">
        <v>1263</v>
      </c>
      <c r="BG6" s="414" t="s">
        <v>1263</v>
      </c>
      <c r="BH6" s="414" t="s">
        <v>1263</v>
      </c>
      <c r="BI6" s="414" t="s">
        <v>1263</v>
      </c>
      <c r="BJ6" s="414" t="s">
        <v>1263</v>
      </c>
      <c r="BK6" s="414" t="s">
        <v>1263</v>
      </c>
      <c r="BL6" s="414" t="s">
        <v>1263</v>
      </c>
      <c r="BM6" s="414" t="s">
        <v>1263</v>
      </c>
      <c r="BN6" s="414" t="s">
        <v>1263</v>
      </c>
      <c r="BO6" s="414" t="s">
        <v>1263</v>
      </c>
      <c r="BP6" s="414" t="s">
        <v>1263</v>
      </c>
      <c r="BQ6" s="414" t="s">
        <v>1263</v>
      </c>
      <c r="BR6" s="414" t="s">
        <v>1263</v>
      </c>
      <c r="BS6" s="414" t="s">
        <v>1263</v>
      </c>
      <c r="BT6" s="414" t="s">
        <v>1263</v>
      </c>
      <c r="BU6" s="414" t="s">
        <v>1263</v>
      </c>
      <c r="BV6" s="414" t="s">
        <v>1263</v>
      </c>
    </row>
    <row r="7" spans="1:74" ht="11.1" customHeight="1">
      <c r="A7" s="163" t="s">
        <v>379</v>
      </c>
      <c r="B7" s="174" t="s">
        <v>366</v>
      </c>
      <c r="C7" s="256">
        <v>1.95</v>
      </c>
      <c r="D7" s="256">
        <v>1.97</v>
      </c>
      <c r="E7" s="256">
        <v>1.98</v>
      </c>
      <c r="F7" s="256">
        <v>1.98</v>
      </c>
      <c r="G7" s="256">
        <v>1.94</v>
      </c>
      <c r="H7" s="256">
        <v>1.89</v>
      </c>
      <c r="I7" s="256">
        <v>1.88</v>
      </c>
      <c r="J7" s="256">
        <v>1.8</v>
      </c>
      <c r="K7" s="256">
        <v>1.7</v>
      </c>
      <c r="L7" s="256">
        <v>1.7</v>
      </c>
      <c r="M7" s="256">
        <v>1.7</v>
      </c>
      <c r="N7" s="256">
        <v>1.7</v>
      </c>
      <c r="O7" s="256">
        <v>1.7</v>
      </c>
      <c r="P7" s="256">
        <v>1.7</v>
      </c>
      <c r="Q7" s="256">
        <v>1.7</v>
      </c>
      <c r="R7" s="256">
        <v>1.65</v>
      </c>
      <c r="S7" s="256">
        <v>1.55</v>
      </c>
      <c r="T7" s="256">
        <v>1.6</v>
      </c>
      <c r="U7" s="256">
        <v>1.65</v>
      </c>
      <c r="V7" s="256">
        <v>1.7</v>
      </c>
      <c r="W7" s="256">
        <v>1.75</v>
      </c>
      <c r="X7" s="256">
        <v>1.7</v>
      </c>
      <c r="Y7" s="256">
        <v>1.85</v>
      </c>
      <c r="Z7" s="256">
        <v>1.8</v>
      </c>
      <c r="AA7" s="256">
        <v>1.8</v>
      </c>
      <c r="AB7" s="256">
        <v>1.85</v>
      </c>
      <c r="AC7" s="256">
        <v>1.7</v>
      </c>
      <c r="AD7" s="256">
        <v>1.8</v>
      </c>
      <c r="AE7" s="256">
        <v>1.75</v>
      </c>
      <c r="AF7" s="256">
        <v>1.7</v>
      </c>
      <c r="AG7" s="256">
        <v>1.65</v>
      </c>
      <c r="AH7" s="256">
        <v>1.75</v>
      </c>
      <c r="AI7" s="256">
        <v>1.65</v>
      </c>
      <c r="AJ7" s="256">
        <v>1.7</v>
      </c>
      <c r="AK7" s="256">
        <v>1.68</v>
      </c>
      <c r="AL7" s="256">
        <v>1.7</v>
      </c>
      <c r="AM7" s="256">
        <v>1.75</v>
      </c>
      <c r="AN7" s="256">
        <v>1.7</v>
      </c>
      <c r="AO7" s="256">
        <v>1.75</v>
      </c>
      <c r="AP7" s="256">
        <v>1.7649999999999999</v>
      </c>
      <c r="AQ7" s="256">
        <v>1.8</v>
      </c>
      <c r="AR7" s="256">
        <v>1.68</v>
      </c>
      <c r="AS7" s="256">
        <v>1.7</v>
      </c>
      <c r="AT7" s="256">
        <v>1.68</v>
      </c>
      <c r="AU7" s="256">
        <v>1.72</v>
      </c>
      <c r="AV7" s="256">
        <v>1.71</v>
      </c>
      <c r="AW7" s="256">
        <v>1.7</v>
      </c>
      <c r="AX7" s="256">
        <v>1.7</v>
      </c>
      <c r="AY7" s="256">
        <v>1.5</v>
      </c>
      <c r="AZ7" s="414" t="s">
        <v>1262</v>
      </c>
      <c r="BA7" s="414" t="s">
        <v>1262</v>
      </c>
      <c r="BB7" s="414" t="s">
        <v>1262</v>
      </c>
      <c r="BC7" s="414" t="s">
        <v>1262</v>
      </c>
      <c r="BD7" s="414" t="s">
        <v>1262</v>
      </c>
      <c r="BE7" s="414" t="s">
        <v>1262</v>
      </c>
      <c r="BF7" s="414" t="s">
        <v>1263</v>
      </c>
      <c r="BG7" s="414" t="s">
        <v>1263</v>
      </c>
      <c r="BH7" s="414" t="s">
        <v>1263</v>
      </c>
      <c r="BI7" s="414" t="s">
        <v>1263</v>
      </c>
      <c r="BJ7" s="414" t="s">
        <v>1263</v>
      </c>
      <c r="BK7" s="414" t="s">
        <v>1263</v>
      </c>
      <c r="BL7" s="414" t="s">
        <v>1263</v>
      </c>
      <c r="BM7" s="414" t="s">
        <v>1263</v>
      </c>
      <c r="BN7" s="414" t="s">
        <v>1263</v>
      </c>
      <c r="BO7" s="414" t="s">
        <v>1263</v>
      </c>
      <c r="BP7" s="414" t="s">
        <v>1263</v>
      </c>
      <c r="BQ7" s="414" t="s">
        <v>1263</v>
      </c>
      <c r="BR7" s="414" t="s">
        <v>1263</v>
      </c>
      <c r="BS7" s="414" t="s">
        <v>1263</v>
      </c>
      <c r="BT7" s="414" t="s">
        <v>1263</v>
      </c>
      <c r="BU7" s="414" t="s">
        <v>1263</v>
      </c>
      <c r="BV7" s="414" t="s">
        <v>1263</v>
      </c>
    </row>
    <row r="8" spans="1:74" ht="11.1" customHeight="1">
      <c r="A8" s="163" t="s">
        <v>90</v>
      </c>
      <c r="B8" s="174" t="s">
        <v>89</v>
      </c>
      <c r="C8" s="256">
        <v>0.46365527600000001</v>
      </c>
      <c r="D8" s="256">
        <v>0.470088848</v>
      </c>
      <c r="E8" s="256">
        <v>0.478291301</v>
      </c>
      <c r="F8" s="256">
        <v>0.47978205699999998</v>
      </c>
      <c r="G8" s="256">
        <v>0.47840983399999998</v>
      </c>
      <c r="H8" s="256">
        <v>0.49066332200000001</v>
      </c>
      <c r="I8" s="256">
        <v>0.491758996</v>
      </c>
      <c r="J8" s="256">
        <v>0.48492247300000002</v>
      </c>
      <c r="K8" s="256">
        <v>0.48994882000000001</v>
      </c>
      <c r="L8" s="256">
        <v>0.49747846800000001</v>
      </c>
      <c r="M8" s="256">
        <v>0.50793676200000004</v>
      </c>
      <c r="N8" s="256">
        <v>0.49933339799999998</v>
      </c>
      <c r="O8" s="256">
        <v>0.50075790499999995</v>
      </c>
      <c r="P8" s="256">
        <v>0.50084812199999995</v>
      </c>
      <c r="Q8" s="256">
        <v>0.50905229100000005</v>
      </c>
      <c r="R8" s="256">
        <v>0.50161257100000001</v>
      </c>
      <c r="S8" s="256">
        <v>0.50380336699999995</v>
      </c>
      <c r="T8" s="256">
        <v>0.49753345199999999</v>
      </c>
      <c r="U8" s="256">
        <v>0.49494843300000002</v>
      </c>
      <c r="V8" s="256">
        <v>0.49160667699999999</v>
      </c>
      <c r="W8" s="256">
        <v>0.49559819399999999</v>
      </c>
      <c r="X8" s="256">
        <v>0.49493123300000003</v>
      </c>
      <c r="Y8" s="256">
        <v>0.50152202400000001</v>
      </c>
      <c r="Z8" s="256">
        <v>0.50413243299999999</v>
      </c>
      <c r="AA8" s="256">
        <v>0.50060099999999996</v>
      </c>
      <c r="AB8" s="256">
        <v>0.50284799999999996</v>
      </c>
      <c r="AC8" s="256">
        <v>0.49934600000000001</v>
      </c>
      <c r="AD8" s="256">
        <v>0.50037399999999999</v>
      </c>
      <c r="AE8" s="256">
        <v>0.49783899999999998</v>
      </c>
      <c r="AF8" s="256">
        <v>0.50167600000000001</v>
      </c>
      <c r="AG8" s="256">
        <v>0.50796200000000002</v>
      </c>
      <c r="AH8" s="256">
        <v>0.51201300000000005</v>
      </c>
      <c r="AI8" s="256">
        <v>0.50644699999999998</v>
      </c>
      <c r="AJ8" s="256">
        <v>0.50286500000000001</v>
      </c>
      <c r="AK8" s="256">
        <v>0.50431499999999996</v>
      </c>
      <c r="AL8" s="256">
        <v>0.50336499999999995</v>
      </c>
      <c r="AM8" s="256">
        <v>0.50504000000000004</v>
      </c>
      <c r="AN8" s="256">
        <v>0.50937100000000002</v>
      </c>
      <c r="AO8" s="256">
        <v>0.50422999999999996</v>
      </c>
      <c r="AP8" s="256">
        <v>0.51572700000000005</v>
      </c>
      <c r="AQ8" s="256">
        <v>0.52150799999999997</v>
      </c>
      <c r="AR8" s="256">
        <v>0.52404099999999998</v>
      </c>
      <c r="AS8" s="256">
        <v>0.53029300000000001</v>
      </c>
      <c r="AT8" s="256">
        <v>0.53665499999999999</v>
      </c>
      <c r="AU8" s="256">
        <v>0.53511799999999998</v>
      </c>
      <c r="AV8" s="256">
        <v>0.53986800000000001</v>
      </c>
      <c r="AW8" s="256">
        <v>0.53319499999999997</v>
      </c>
      <c r="AX8" s="256">
        <v>0.535026</v>
      </c>
      <c r="AY8" s="256">
        <v>0.54037599999999997</v>
      </c>
      <c r="AZ8" s="414" t="s">
        <v>1262</v>
      </c>
      <c r="BA8" s="414" t="s">
        <v>1262</v>
      </c>
      <c r="BB8" s="414" t="s">
        <v>1262</v>
      </c>
      <c r="BC8" s="414" t="s">
        <v>1262</v>
      </c>
      <c r="BD8" s="414" t="s">
        <v>1262</v>
      </c>
      <c r="BE8" s="414" t="s">
        <v>1262</v>
      </c>
      <c r="BF8" s="414" t="s">
        <v>1263</v>
      </c>
      <c r="BG8" s="414" t="s">
        <v>1263</v>
      </c>
      <c r="BH8" s="414" t="s">
        <v>1263</v>
      </c>
      <c r="BI8" s="414" t="s">
        <v>1263</v>
      </c>
      <c r="BJ8" s="414" t="s">
        <v>1263</v>
      </c>
      <c r="BK8" s="414" t="s">
        <v>1263</v>
      </c>
      <c r="BL8" s="414" t="s">
        <v>1263</v>
      </c>
      <c r="BM8" s="414" t="s">
        <v>1263</v>
      </c>
      <c r="BN8" s="414" t="s">
        <v>1263</v>
      </c>
      <c r="BO8" s="414" t="s">
        <v>1263</v>
      </c>
      <c r="BP8" s="414" t="s">
        <v>1263</v>
      </c>
      <c r="BQ8" s="414" t="s">
        <v>1263</v>
      </c>
      <c r="BR8" s="414" t="s">
        <v>1263</v>
      </c>
      <c r="BS8" s="414" t="s">
        <v>1263</v>
      </c>
      <c r="BT8" s="414" t="s">
        <v>1263</v>
      </c>
      <c r="BU8" s="414" t="s">
        <v>1263</v>
      </c>
      <c r="BV8" s="414" t="s">
        <v>1263</v>
      </c>
    </row>
    <row r="9" spans="1:74" ht="11.1" customHeight="1">
      <c r="A9" s="163" t="s">
        <v>371</v>
      </c>
      <c r="B9" s="174" t="s">
        <v>358</v>
      </c>
      <c r="C9" s="256">
        <v>3.8</v>
      </c>
      <c r="D9" s="256">
        <v>3.8</v>
      </c>
      <c r="E9" s="256">
        <v>3.8</v>
      </c>
      <c r="F9" s="256">
        <v>3.8</v>
      </c>
      <c r="G9" s="256">
        <v>3.8</v>
      </c>
      <c r="H9" s="256">
        <v>3.8</v>
      </c>
      <c r="I9" s="256">
        <v>3.7</v>
      </c>
      <c r="J9" s="256">
        <v>3.7</v>
      </c>
      <c r="K9" s="256">
        <v>3.7</v>
      </c>
      <c r="L9" s="256">
        <v>3.7</v>
      </c>
      <c r="M9" s="256">
        <v>3.7</v>
      </c>
      <c r="N9" s="256">
        <v>3.7</v>
      </c>
      <c r="O9" s="256">
        <v>3.7</v>
      </c>
      <c r="P9" s="256">
        <v>3.7</v>
      </c>
      <c r="Q9" s="256">
        <v>3.7</v>
      </c>
      <c r="R9" s="256">
        <v>3.7</v>
      </c>
      <c r="S9" s="256">
        <v>3.7</v>
      </c>
      <c r="T9" s="256">
        <v>3.7</v>
      </c>
      <c r="U9" s="256">
        <v>3.65</v>
      </c>
      <c r="V9" s="256">
        <v>3.65</v>
      </c>
      <c r="W9" s="256">
        <v>3.65</v>
      </c>
      <c r="X9" s="256">
        <v>3.6</v>
      </c>
      <c r="Y9" s="256">
        <v>3.6</v>
      </c>
      <c r="Z9" s="256">
        <v>3.55</v>
      </c>
      <c r="AA9" s="256">
        <v>3.45</v>
      </c>
      <c r="AB9" s="256">
        <v>3.4</v>
      </c>
      <c r="AC9" s="256">
        <v>3.35</v>
      </c>
      <c r="AD9" s="256">
        <v>3.2</v>
      </c>
      <c r="AE9" s="256">
        <v>3.125</v>
      </c>
      <c r="AF9" s="256">
        <v>2.95</v>
      </c>
      <c r="AG9" s="256">
        <v>2.8</v>
      </c>
      <c r="AH9" s="256">
        <v>2.7</v>
      </c>
      <c r="AI9" s="256">
        <v>2.75</v>
      </c>
      <c r="AJ9" s="256">
        <v>2.6</v>
      </c>
      <c r="AK9" s="256">
        <v>2.6</v>
      </c>
      <c r="AL9" s="256">
        <v>2.7</v>
      </c>
      <c r="AM9" s="256">
        <v>2.8</v>
      </c>
      <c r="AN9" s="256">
        <v>2.8</v>
      </c>
      <c r="AO9" s="256">
        <v>2.8</v>
      </c>
      <c r="AP9" s="256">
        <v>2.8</v>
      </c>
      <c r="AQ9" s="256">
        <v>2.8</v>
      </c>
      <c r="AR9" s="256">
        <v>2.8</v>
      </c>
      <c r="AS9" s="256">
        <v>2.8</v>
      </c>
      <c r="AT9" s="256">
        <v>2.8</v>
      </c>
      <c r="AU9" s="256">
        <v>2.8</v>
      </c>
      <c r="AV9" s="256">
        <v>2.8</v>
      </c>
      <c r="AW9" s="256">
        <v>2.8</v>
      </c>
      <c r="AX9" s="256">
        <v>2.8</v>
      </c>
      <c r="AY9" s="256">
        <v>2.8</v>
      </c>
      <c r="AZ9" s="414" t="s">
        <v>1262</v>
      </c>
      <c r="BA9" s="414" t="s">
        <v>1262</v>
      </c>
      <c r="BB9" s="414" t="s">
        <v>1262</v>
      </c>
      <c r="BC9" s="414" t="s">
        <v>1262</v>
      </c>
      <c r="BD9" s="414" t="s">
        <v>1262</v>
      </c>
      <c r="BE9" s="414" t="s">
        <v>1262</v>
      </c>
      <c r="BF9" s="414" t="s">
        <v>1263</v>
      </c>
      <c r="BG9" s="414" t="s">
        <v>1263</v>
      </c>
      <c r="BH9" s="414" t="s">
        <v>1263</v>
      </c>
      <c r="BI9" s="414" t="s">
        <v>1263</v>
      </c>
      <c r="BJ9" s="414" t="s">
        <v>1263</v>
      </c>
      <c r="BK9" s="414" t="s">
        <v>1263</v>
      </c>
      <c r="BL9" s="414" t="s">
        <v>1263</v>
      </c>
      <c r="BM9" s="414" t="s">
        <v>1263</v>
      </c>
      <c r="BN9" s="414" t="s">
        <v>1263</v>
      </c>
      <c r="BO9" s="414" t="s">
        <v>1263</v>
      </c>
      <c r="BP9" s="414" t="s">
        <v>1263</v>
      </c>
      <c r="BQ9" s="414" t="s">
        <v>1263</v>
      </c>
      <c r="BR9" s="414" t="s">
        <v>1263</v>
      </c>
      <c r="BS9" s="414" t="s">
        <v>1263</v>
      </c>
      <c r="BT9" s="414" t="s">
        <v>1263</v>
      </c>
      <c r="BU9" s="414" t="s">
        <v>1263</v>
      </c>
      <c r="BV9" s="414" t="s">
        <v>1263</v>
      </c>
    </row>
    <row r="10" spans="1:74" ht="11.1" customHeight="1">
      <c r="A10" s="163" t="s">
        <v>380</v>
      </c>
      <c r="B10" s="174" t="s">
        <v>367</v>
      </c>
      <c r="C10" s="256">
        <v>2.4500000000000002</v>
      </c>
      <c r="D10" s="256">
        <v>2.4500000000000002</v>
      </c>
      <c r="E10" s="256">
        <v>2.35</v>
      </c>
      <c r="F10" s="256">
        <v>2.35</v>
      </c>
      <c r="G10" s="256">
        <v>2.35</v>
      </c>
      <c r="H10" s="256">
        <v>2.4</v>
      </c>
      <c r="I10" s="256">
        <v>2.2999999999999998</v>
      </c>
      <c r="J10" s="256">
        <v>2.2999999999999998</v>
      </c>
      <c r="K10" s="256">
        <v>2.35</v>
      </c>
      <c r="L10" s="256">
        <v>2.35</v>
      </c>
      <c r="M10" s="256">
        <v>2.35</v>
      </c>
      <c r="N10" s="256">
        <v>2.5</v>
      </c>
      <c r="O10" s="256">
        <v>2.6</v>
      </c>
      <c r="P10" s="256">
        <v>2.5</v>
      </c>
      <c r="Q10" s="256">
        <v>2.5</v>
      </c>
      <c r="R10" s="256">
        <v>2.5</v>
      </c>
      <c r="S10" s="256">
        <v>2.5499999999999998</v>
      </c>
      <c r="T10" s="256">
        <v>2.5499999999999998</v>
      </c>
      <c r="U10" s="256">
        <v>2.6</v>
      </c>
      <c r="V10" s="256">
        <v>2.6</v>
      </c>
      <c r="W10" s="256">
        <v>2.7</v>
      </c>
      <c r="X10" s="256">
        <v>2.7</v>
      </c>
      <c r="Y10" s="256">
        <v>2.7</v>
      </c>
      <c r="Z10" s="256">
        <v>2.7</v>
      </c>
      <c r="AA10" s="256">
        <v>2.65</v>
      </c>
      <c r="AB10" s="256">
        <v>2.5499999999999998</v>
      </c>
      <c r="AC10" s="256">
        <v>2.7</v>
      </c>
      <c r="AD10" s="256">
        <v>2.94</v>
      </c>
      <c r="AE10" s="256">
        <v>2.9</v>
      </c>
      <c r="AF10" s="256">
        <v>2.95</v>
      </c>
      <c r="AG10" s="256">
        <v>3.05</v>
      </c>
      <c r="AH10" s="256">
        <v>3.15</v>
      </c>
      <c r="AI10" s="256">
        <v>3.25</v>
      </c>
      <c r="AJ10" s="256">
        <v>3.05</v>
      </c>
      <c r="AK10" s="256">
        <v>3.2</v>
      </c>
      <c r="AL10" s="256">
        <v>3.1</v>
      </c>
      <c r="AM10" s="256">
        <v>3.05</v>
      </c>
      <c r="AN10" s="256">
        <v>3.05</v>
      </c>
      <c r="AO10" s="256">
        <v>3.05</v>
      </c>
      <c r="AP10" s="256">
        <v>3.15</v>
      </c>
      <c r="AQ10" s="256">
        <v>3.05</v>
      </c>
      <c r="AR10" s="256">
        <v>3.0750000000000002</v>
      </c>
      <c r="AS10" s="256">
        <v>3.0750000000000002</v>
      </c>
      <c r="AT10" s="256">
        <v>3.25</v>
      </c>
      <c r="AU10" s="256">
        <v>2.8</v>
      </c>
      <c r="AV10" s="256">
        <v>2.95</v>
      </c>
      <c r="AW10" s="256">
        <v>2.95</v>
      </c>
      <c r="AX10" s="256">
        <v>2.9</v>
      </c>
      <c r="AY10" s="256">
        <v>3.1</v>
      </c>
      <c r="AZ10" s="414" t="s">
        <v>1262</v>
      </c>
      <c r="BA10" s="414" t="s">
        <v>1262</v>
      </c>
      <c r="BB10" s="414" t="s">
        <v>1262</v>
      </c>
      <c r="BC10" s="414" t="s">
        <v>1262</v>
      </c>
      <c r="BD10" s="414" t="s">
        <v>1262</v>
      </c>
      <c r="BE10" s="414" t="s">
        <v>1262</v>
      </c>
      <c r="BF10" s="414" t="s">
        <v>1263</v>
      </c>
      <c r="BG10" s="414" t="s">
        <v>1263</v>
      </c>
      <c r="BH10" s="414" t="s">
        <v>1263</v>
      </c>
      <c r="BI10" s="414" t="s">
        <v>1263</v>
      </c>
      <c r="BJ10" s="414" t="s">
        <v>1263</v>
      </c>
      <c r="BK10" s="414" t="s">
        <v>1263</v>
      </c>
      <c r="BL10" s="414" t="s">
        <v>1263</v>
      </c>
      <c r="BM10" s="414" t="s">
        <v>1263</v>
      </c>
      <c r="BN10" s="414" t="s">
        <v>1263</v>
      </c>
      <c r="BO10" s="414" t="s">
        <v>1263</v>
      </c>
      <c r="BP10" s="414" t="s">
        <v>1263</v>
      </c>
      <c r="BQ10" s="414" t="s">
        <v>1263</v>
      </c>
      <c r="BR10" s="414" t="s">
        <v>1263</v>
      </c>
      <c r="BS10" s="414" t="s">
        <v>1263</v>
      </c>
      <c r="BT10" s="414" t="s">
        <v>1263</v>
      </c>
      <c r="BU10" s="414" t="s">
        <v>1263</v>
      </c>
      <c r="BV10" s="414" t="s">
        <v>1263</v>
      </c>
    </row>
    <row r="11" spans="1:74" ht="11.1" customHeight="1">
      <c r="A11" s="163" t="s">
        <v>372</v>
      </c>
      <c r="B11" s="174" t="s">
        <v>359</v>
      </c>
      <c r="C11" s="256">
        <v>2.2999999999999998</v>
      </c>
      <c r="D11" s="256">
        <v>2.2999999999999998</v>
      </c>
      <c r="E11" s="256">
        <v>2.2999999999999998</v>
      </c>
      <c r="F11" s="256">
        <v>2.2999999999999998</v>
      </c>
      <c r="G11" s="256">
        <v>2.2000000000000002</v>
      </c>
      <c r="H11" s="256">
        <v>2.2000000000000002</v>
      </c>
      <c r="I11" s="256">
        <v>2.2999999999999998</v>
      </c>
      <c r="J11" s="256">
        <v>2.2999999999999998</v>
      </c>
      <c r="K11" s="256">
        <v>2.2999999999999998</v>
      </c>
      <c r="L11" s="256">
        <v>2.2999999999999998</v>
      </c>
      <c r="M11" s="256">
        <v>2.2999999999999998</v>
      </c>
      <c r="N11" s="256">
        <v>2.2999999999999998</v>
      </c>
      <c r="O11" s="256">
        <v>2.2999999999999998</v>
      </c>
      <c r="P11" s="256">
        <v>2.2999999999999998</v>
      </c>
      <c r="Q11" s="256">
        <v>2.4</v>
      </c>
      <c r="R11" s="256">
        <v>2.5</v>
      </c>
      <c r="S11" s="256">
        <v>2.5</v>
      </c>
      <c r="T11" s="256">
        <v>2.5</v>
      </c>
      <c r="U11" s="256">
        <v>2.5</v>
      </c>
      <c r="V11" s="256">
        <v>2.5499999999999998</v>
      </c>
      <c r="W11" s="256">
        <v>2.5499999999999998</v>
      </c>
      <c r="X11" s="256">
        <v>2.5499999999999998</v>
      </c>
      <c r="Y11" s="256">
        <v>2.5499999999999998</v>
      </c>
      <c r="Z11" s="256">
        <v>2.5499999999999998</v>
      </c>
      <c r="AA11" s="256">
        <v>2.6</v>
      </c>
      <c r="AB11" s="256">
        <v>2.6</v>
      </c>
      <c r="AC11" s="256">
        <v>2.59</v>
      </c>
      <c r="AD11" s="256">
        <v>2.59</v>
      </c>
      <c r="AE11" s="256">
        <v>2.59</v>
      </c>
      <c r="AF11" s="256">
        <v>2.58</v>
      </c>
      <c r="AG11" s="256">
        <v>2.5750000000000002</v>
      </c>
      <c r="AH11" s="256">
        <v>2.5750000000000002</v>
      </c>
      <c r="AI11" s="256">
        <v>2.56</v>
      </c>
      <c r="AJ11" s="256">
        <v>2.56</v>
      </c>
      <c r="AK11" s="256">
        <v>2.6</v>
      </c>
      <c r="AL11" s="256">
        <v>2.6</v>
      </c>
      <c r="AM11" s="256">
        <v>2.6</v>
      </c>
      <c r="AN11" s="256">
        <v>2.6</v>
      </c>
      <c r="AO11" s="256">
        <v>2.6</v>
      </c>
      <c r="AP11" s="256">
        <v>2.6</v>
      </c>
      <c r="AQ11" s="256">
        <v>2.6</v>
      </c>
      <c r="AR11" s="256">
        <v>2.6</v>
      </c>
      <c r="AS11" s="256">
        <v>2.6</v>
      </c>
      <c r="AT11" s="256">
        <v>2.6</v>
      </c>
      <c r="AU11" s="256">
        <v>2.6</v>
      </c>
      <c r="AV11" s="256">
        <v>2.6</v>
      </c>
      <c r="AW11" s="256">
        <v>2.6</v>
      </c>
      <c r="AX11" s="256">
        <v>2.6</v>
      </c>
      <c r="AY11" s="256">
        <v>2.6</v>
      </c>
      <c r="AZ11" s="414" t="s">
        <v>1262</v>
      </c>
      <c r="BA11" s="414" t="s">
        <v>1262</v>
      </c>
      <c r="BB11" s="414" t="s">
        <v>1262</v>
      </c>
      <c r="BC11" s="414" t="s">
        <v>1262</v>
      </c>
      <c r="BD11" s="414" t="s">
        <v>1262</v>
      </c>
      <c r="BE11" s="414" t="s">
        <v>1262</v>
      </c>
      <c r="BF11" s="414" t="s">
        <v>1263</v>
      </c>
      <c r="BG11" s="414" t="s">
        <v>1263</v>
      </c>
      <c r="BH11" s="414" t="s">
        <v>1263</v>
      </c>
      <c r="BI11" s="414" t="s">
        <v>1263</v>
      </c>
      <c r="BJ11" s="414" t="s">
        <v>1263</v>
      </c>
      <c r="BK11" s="414" t="s">
        <v>1263</v>
      </c>
      <c r="BL11" s="414" t="s">
        <v>1263</v>
      </c>
      <c r="BM11" s="414" t="s">
        <v>1263</v>
      </c>
      <c r="BN11" s="414" t="s">
        <v>1263</v>
      </c>
      <c r="BO11" s="414" t="s">
        <v>1263</v>
      </c>
      <c r="BP11" s="414" t="s">
        <v>1263</v>
      </c>
      <c r="BQ11" s="414" t="s">
        <v>1263</v>
      </c>
      <c r="BR11" s="414" t="s">
        <v>1263</v>
      </c>
      <c r="BS11" s="414" t="s">
        <v>1263</v>
      </c>
      <c r="BT11" s="414" t="s">
        <v>1263</v>
      </c>
      <c r="BU11" s="414" t="s">
        <v>1263</v>
      </c>
      <c r="BV11" s="414" t="s">
        <v>1263</v>
      </c>
    </row>
    <row r="12" spans="1:74" ht="11.1" customHeight="1">
      <c r="A12" s="163" t="s">
        <v>373</v>
      </c>
      <c r="B12" s="174" t="s">
        <v>360</v>
      </c>
      <c r="C12" s="256">
        <v>1.65</v>
      </c>
      <c r="D12" s="256">
        <v>1.65</v>
      </c>
      <c r="E12" s="256">
        <v>1.65</v>
      </c>
      <c r="F12" s="256">
        <v>1.65</v>
      </c>
      <c r="G12" s="256">
        <v>1.65</v>
      </c>
      <c r="H12" s="256">
        <v>1.65</v>
      </c>
      <c r="I12" s="256">
        <v>1.65</v>
      </c>
      <c r="J12" s="256">
        <v>1.65</v>
      </c>
      <c r="K12" s="256">
        <v>1.65</v>
      </c>
      <c r="L12" s="256">
        <v>1.65</v>
      </c>
      <c r="M12" s="256">
        <v>1.65</v>
      </c>
      <c r="N12" s="256">
        <v>1.65</v>
      </c>
      <c r="O12" s="256">
        <v>1.65</v>
      </c>
      <c r="P12" s="256">
        <v>1.34</v>
      </c>
      <c r="Q12" s="256">
        <v>0.3</v>
      </c>
      <c r="R12" s="256">
        <v>0.2</v>
      </c>
      <c r="S12" s="256">
        <v>0.2</v>
      </c>
      <c r="T12" s="256">
        <v>0.1</v>
      </c>
      <c r="U12" s="256">
        <v>0.1</v>
      </c>
      <c r="V12" s="256">
        <v>0</v>
      </c>
      <c r="W12" s="256">
        <v>0.1</v>
      </c>
      <c r="X12" s="256">
        <v>0.3</v>
      </c>
      <c r="Y12" s="256">
        <v>0.55000000000000004</v>
      </c>
      <c r="Z12" s="256">
        <v>0.8</v>
      </c>
      <c r="AA12" s="256">
        <v>1</v>
      </c>
      <c r="AB12" s="256">
        <v>1.2</v>
      </c>
      <c r="AC12" s="256">
        <v>1.35</v>
      </c>
      <c r="AD12" s="256">
        <v>1.4</v>
      </c>
      <c r="AE12" s="256">
        <v>1.4</v>
      </c>
      <c r="AF12" s="256">
        <v>1.4</v>
      </c>
      <c r="AG12" s="256">
        <v>1.4</v>
      </c>
      <c r="AH12" s="256">
        <v>1.45</v>
      </c>
      <c r="AI12" s="256">
        <v>1.5</v>
      </c>
      <c r="AJ12" s="256">
        <v>1.5</v>
      </c>
      <c r="AK12" s="256">
        <v>1.45</v>
      </c>
      <c r="AL12" s="256">
        <v>1.35</v>
      </c>
      <c r="AM12" s="256">
        <v>1.35</v>
      </c>
      <c r="AN12" s="256">
        <v>1.4</v>
      </c>
      <c r="AO12" s="256">
        <v>1.35</v>
      </c>
      <c r="AP12" s="256">
        <v>1.45</v>
      </c>
      <c r="AQ12" s="256">
        <v>1.42</v>
      </c>
      <c r="AR12" s="256">
        <v>1.1299999999999999</v>
      </c>
      <c r="AS12" s="256">
        <v>1</v>
      </c>
      <c r="AT12" s="256">
        <v>0.59</v>
      </c>
      <c r="AU12" s="256">
        <v>0.36</v>
      </c>
      <c r="AV12" s="256">
        <v>0.55000000000000004</v>
      </c>
      <c r="AW12" s="256">
        <v>0.22</v>
      </c>
      <c r="AX12" s="256">
        <v>0.23</v>
      </c>
      <c r="AY12" s="256">
        <v>0.47</v>
      </c>
      <c r="AZ12" s="414" t="s">
        <v>1262</v>
      </c>
      <c r="BA12" s="414" t="s">
        <v>1262</v>
      </c>
      <c r="BB12" s="414" t="s">
        <v>1262</v>
      </c>
      <c r="BC12" s="414" t="s">
        <v>1262</v>
      </c>
      <c r="BD12" s="414" t="s">
        <v>1262</v>
      </c>
      <c r="BE12" s="414" t="s">
        <v>1262</v>
      </c>
      <c r="BF12" s="414" t="s">
        <v>1263</v>
      </c>
      <c r="BG12" s="414" t="s">
        <v>1263</v>
      </c>
      <c r="BH12" s="414" t="s">
        <v>1263</v>
      </c>
      <c r="BI12" s="414" t="s">
        <v>1263</v>
      </c>
      <c r="BJ12" s="414" t="s">
        <v>1263</v>
      </c>
      <c r="BK12" s="414" t="s">
        <v>1263</v>
      </c>
      <c r="BL12" s="414" t="s">
        <v>1263</v>
      </c>
      <c r="BM12" s="414" t="s">
        <v>1263</v>
      </c>
      <c r="BN12" s="414" t="s">
        <v>1263</v>
      </c>
      <c r="BO12" s="414" t="s">
        <v>1263</v>
      </c>
      <c r="BP12" s="414" t="s">
        <v>1263</v>
      </c>
      <c r="BQ12" s="414" t="s">
        <v>1263</v>
      </c>
      <c r="BR12" s="414" t="s">
        <v>1263</v>
      </c>
      <c r="BS12" s="414" t="s">
        <v>1263</v>
      </c>
      <c r="BT12" s="414" t="s">
        <v>1263</v>
      </c>
      <c r="BU12" s="414" t="s">
        <v>1263</v>
      </c>
      <c r="BV12" s="414" t="s">
        <v>1263</v>
      </c>
    </row>
    <row r="13" spans="1:74" ht="11.1" customHeight="1">
      <c r="A13" s="163" t="s">
        <v>374</v>
      </c>
      <c r="B13" s="174" t="s">
        <v>361</v>
      </c>
      <c r="C13" s="256">
        <v>2.0699999999999998</v>
      </c>
      <c r="D13" s="256">
        <v>2.0099999999999998</v>
      </c>
      <c r="E13" s="256">
        <v>2.02</v>
      </c>
      <c r="F13" s="256">
        <v>1.95</v>
      </c>
      <c r="G13" s="256">
        <v>1.9</v>
      </c>
      <c r="H13" s="256">
        <v>2</v>
      </c>
      <c r="I13" s="256">
        <v>2</v>
      </c>
      <c r="J13" s="256">
        <v>2.1</v>
      </c>
      <c r="K13" s="256">
        <v>2.14</v>
      </c>
      <c r="L13" s="256">
        <v>2.17</v>
      </c>
      <c r="M13" s="256">
        <v>2.1</v>
      </c>
      <c r="N13" s="256">
        <v>2.08</v>
      </c>
      <c r="O13" s="256">
        <v>2.1800000000000002</v>
      </c>
      <c r="P13" s="256">
        <v>2.17</v>
      </c>
      <c r="Q13" s="256">
        <v>2.0499999999999998</v>
      </c>
      <c r="R13" s="256">
        <v>2.1</v>
      </c>
      <c r="S13" s="256">
        <v>2.17</v>
      </c>
      <c r="T13" s="256">
        <v>2.17</v>
      </c>
      <c r="U13" s="256">
        <v>2.17</v>
      </c>
      <c r="V13" s="256">
        <v>2.2000000000000002</v>
      </c>
      <c r="W13" s="256">
        <v>2.2000000000000002</v>
      </c>
      <c r="X13" s="256">
        <v>2</v>
      </c>
      <c r="Y13" s="256">
        <v>2.1</v>
      </c>
      <c r="Z13" s="256">
        <v>2</v>
      </c>
      <c r="AA13" s="256">
        <v>2.1</v>
      </c>
      <c r="AB13" s="256">
        <v>2.15</v>
      </c>
      <c r="AC13" s="256">
        <v>2.1</v>
      </c>
      <c r="AD13" s="256">
        <v>2.2000000000000002</v>
      </c>
      <c r="AE13" s="256">
        <v>2.15</v>
      </c>
      <c r="AF13" s="256">
        <v>2.15</v>
      </c>
      <c r="AG13" s="256">
        <v>2.15</v>
      </c>
      <c r="AH13" s="256">
        <v>2.2000000000000002</v>
      </c>
      <c r="AI13" s="256">
        <v>2.0499999999999998</v>
      </c>
      <c r="AJ13" s="256">
        <v>1.95</v>
      </c>
      <c r="AK13" s="256">
        <v>1.9</v>
      </c>
      <c r="AL13" s="256">
        <v>2.1</v>
      </c>
      <c r="AM13" s="256">
        <v>2</v>
      </c>
      <c r="AN13" s="256">
        <v>1.9</v>
      </c>
      <c r="AO13" s="256">
        <v>2</v>
      </c>
      <c r="AP13" s="256">
        <v>1.98</v>
      </c>
      <c r="AQ13" s="256">
        <v>2</v>
      </c>
      <c r="AR13" s="256">
        <v>1.85</v>
      </c>
      <c r="AS13" s="256">
        <v>1.98</v>
      </c>
      <c r="AT13" s="256">
        <v>1.95</v>
      </c>
      <c r="AU13" s="256">
        <v>2</v>
      </c>
      <c r="AV13" s="256">
        <v>1.95</v>
      </c>
      <c r="AW13" s="256">
        <v>1.85</v>
      </c>
      <c r="AX13" s="256">
        <v>1.93</v>
      </c>
      <c r="AY13" s="256">
        <v>1.92</v>
      </c>
      <c r="AZ13" s="414" t="s">
        <v>1262</v>
      </c>
      <c r="BA13" s="414" t="s">
        <v>1262</v>
      </c>
      <c r="BB13" s="414" t="s">
        <v>1262</v>
      </c>
      <c r="BC13" s="414" t="s">
        <v>1262</v>
      </c>
      <c r="BD13" s="414" t="s">
        <v>1262</v>
      </c>
      <c r="BE13" s="414" t="s">
        <v>1262</v>
      </c>
      <c r="BF13" s="414" t="s">
        <v>1263</v>
      </c>
      <c r="BG13" s="414" t="s">
        <v>1263</v>
      </c>
      <c r="BH13" s="414" t="s">
        <v>1263</v>
      </c>
      <c r="BI13" s="414" t="s">
        <v>1263</v>
      </c>
      <c r="BJ13" s="414" t="s">
        <v>1263</v>
      </c>
      <c r="BK13" s="414" t="s">
        <v>1263</v>
      </c>
      <c r="BL13" s="414" t="s">
        <v>1263</v>
      </c>
      <c r="BM13" s="414" t="s">
        <v>1263</v>
      </c>
      <c r="BN13" s="414" t="s">
        <v>1263</v>
      </c>
      <c r="BO13" s="414" t="s">
        <v>1263</v>
      </c>
      <c r="BP13" s="414" t="s">
        <v>1263</v>
      </c>
      <c r="BQ13" s="414" t="s">
        <v>1263</v>
      </c>
      <c r="BR13" s="414" t="s">
        <v>1263</v>
      </c>
      <c r="BS13" s="414" t="s">
        <v>1263</v>
      </c>
      <c r="BT13" s="414" t="s">
        <v>1263</v>
      </c>
      <c r="BU13" s="414" t="s">
        <v>1263</v>
      </c>
      <c r="BV13" s="414" t="s">
        <v>1263</v>
      </c>
    </row>
    <row r="14" spans="1:74" ht="11.1" customHeight="1">
      <c r="A14" s="163" t="s">
        <v>375</v>
      </c>
      <c r="B14" s="174" t="s">
        <v>362</v>
      </c>
      <c r="C14" s="256">
        <v>0.83</v>
      </c>
      <c r="D14" s="256">
        <v>0.85</v>
      </c>
      <c r="E14" s="256">
        <v>0.85</v>
      </c>
      <c r="F14" s="256">
        <v>0.85</v>
      </c>
      <c r="G14" s="256">
        <v>0.85</v>
      </c>
      <c r="H14" s="256">
        <v>0.85</v>
      </c>
      <c r="I14" s="256">
        <v>0.85</v>
      </c>
      <c r="J14" s="256">
        <v>0.85</v>
      </c>
      <c r="K14" s="256">
        <v>0.85</v>
      </c>
      <c r="L14" s="256">
        <v>0.85</v>
      </c>
      <c r="M14" s="256">
        <v>0.85</v>
      </c>
      <c r="N14" s="256">
        <v>0.85</v>
      </c>
      <c r="O14" s="256">
        <v>0.85</v>
      </c>
      <c r="P14" s="256">
        <v>0.85</v>
      </c>
      <c r="Q14" s="256">
        <v>0.85</v>
      </c>
      <c r="R14" s="256">
        <v>0.85</v>
      </c>
      <c r="S14" s="256">
        <v>0.85</v>
      </c>
      <c r="T14" s="256">
        <v>0.85</v>
      </c>
      <c r="U14" s="256">
        <v>0.85</v>
      </c>
      <c r="V14" s="256">
        <v>0.85</v>
      </c>
      <c r="W14" s="256">
        <v>0.85</v>
      </c>
      <c r="X14" s="256">
        <v>0.85</v>
      </c>
      <c r="Y14" s="256">
        <v>0.85</v>
      </c>
      <c r="Z14" s="256">
        <v>0.85</v>
      </c>
      <c r="AA14" s="256">
        <v>0.85</v>
      </c>
      <c r="AB14" s="256">
        <v>0.85</v>
      </c>
      <c r="AC14" s="256">
        <v>0.75</v>
      </c>
      <c r="AD14" s="256">
        <v>0.74</v>
      </c>
      <c r="AE14" s="256">
        <v>0.73</v>
      </c>
      <c r="AF14" s="256">
        <v>0.73</v>
      </c>
      <c r="AG14" s="256">
        <v>0.73</v>
      </c>
      <c r="AH14" s="256">
        <v>0.73</v>
      </c>
      <c r="AI14" s="256">
        <v>0.73</v>
      </c>
      <c r="AJ14" s="256">
        <v>0.73</v>
      </c>
      <c r="AK14" s="256">
        <v>0.73</v>
      </c>
      <c r="AL14" s="256">
        <v>0.73</v>
      </c>
      <c r="AM14" s="256">
        <v>0.73</v>
      </c>
      <c r="AN14" s="256">
        <v>0.73</v>
      </c>
      <c r="AO14" s="256">
        <v>0.73</v>
      </c>
      <c r="AP14" s="256">
        <v>0.73</v>
      </c>
      <c r="AQ14" s="256">
        <v>0.73</v>
      </c>
      <c r="AR14" s="256">
        <v>0.73</v>
      </c>
      <c r="AS14" s="256">
        <v>0.73</v>
      </c>
      <c r="AT14" s="256">
        <v>0.73</v>
      </c>
      <c r="AU14" s="256">
        <v>0.73</v>
      </c>
      <c r="AV14" s="256">
        <v>0.73</v>
      </c>
      <c r="AW14" s="256">
        <v>0.73</v>
      </c>
      <c r="AX14" s="256">
        <v>0.73</v>
      </c>
      <c r="AY14" s="256">
        <v>0.74</v>
      </c>
      <c r="AZ14" s="414" t="s">
        <v>1262</v>
      </c>
      <c r="BA14" s="414" t="s">
        <v>1262</v>
      </c>
      <c r="BB14" s="414" t="s">
        <v>1262</v>
      </c>
      <c r="BC14" s="414" t="s">
        <v>1262</v>
      </c>
      <c r="BD14" s="414" t="s">
        <v>1262</v>
      </c>
      <c r="BE14" s="414" t="s">
        <v>1262</v>
      </c>
      <c r="BF14" s="414" t="s">
        <v>1263</v>
      </c>
      <c r="BG14" s="414" t="s">
        <v>1263</v>
      </c>
      <c r="BH14" s="414" t="s">
        <v>1263</v>
      </c>
      <c r="BI14" s="414" t="s">
        <v>1263</v>
      </c>
      <c r="BJ14" s="414" t="s">
        <v>1263</v>
      </c>
      <c r="BK14" s="414" t="s">
        <v>1263</v>
      </c>
      <c r="BL14" s="414" t="s">
        <v>1263</v>
      </c>
      <c r="BM14" s="414" t="s">
        <v>1263</v>
      </c>
      <c r="BN14" s="414" t="s">
        <v>1263</v>
      </c>
      <c r="BO14" s="414" t="s">
        <v>1263</v>
      </c>
      <c r="BP14" s="414" t="s">
        <v>1263</v>
      </c>
      <c r="BQ14" s="414" t="s">
        <v>1263</v>
      </c>
      <c r="BR14" s="414" t="s">
        <v>1263</v>
      </c>
      <c r="BS14" s="414" t="s">
        <v>1263</v>
      </c>
      <c r="BT14" s="414" t="s">
        <v>1263</v>
      </c>
      <c r="BU14" s="414" t="s">
        <v>1263</v>
      </c>
      <c r="BV14" s="414" t="s">
        <v>1263</v>
      </c>
    </row>
    <row r="15" spans="1:74" ht="11.1" customHeight="1">
      <c r="A15" s="163" t="s">
        <v>376</v>
      </c>
      <c r="B15" s="174" t="s">
        <v>363</v>
      </c>
      <c r="C15" s="256">
        <v>8.1999999999999993</v>
      </c>
      <c r="D15" s="256">
        <v>8.1999999999999993</v>
      </c>
      <c r="E15" s="256">
        <v>8.1999999999999993</v>
      </c>
      <c r="F15" s="256">
        <v>8.1999999999999993</v>
      </c>
      <c r="G15" s="256">
        <v>8.6999999999999993</v>
      </c>
      <c r="H15" s="256">
        <v>9.1999999999999993</v>
      </c>
      <c r="I15" s="256">
        <v>9.3000000000000007</v>
      </c>
      <c r="J15" s="256">
        <v>9.3000000000000007</v>
      </c>
      <c r="K15" s="256">
        <v>9.3000000000000007</v>
      </c>
      <c r="L15" s="256">
        <v>8.8000000000000007</v>
      </c>
      <c r="M15" s="256">
        <v>9</v>
      </c>
      <c r="N15" s="256">
        <v>8.9</v>
      </c>
      <c r="O15" s="256">
        <v>9.1</v>
      </c>
      <c r="P15" s="256">
        <v>9.1</v>
      </c>
      <c r="Q15" s="256">
        <v>8.9</v>
      </c>
      <c r="R15" s="256">
        <v>8.9</v>
      </c>
      <c r="S15" s="256">
        <v>8.9</v>
      </c>
      <c r="T15" s="256">
        <v>9.6</v>
      </c>
      <c r="U15" s="256">
        <v>9.8000000000000007</v>
      </c>
      <c r="V15" s="256">
        <v>9.9</v>
      </c>
      <c r="W15" s="256">
        <v>9.6999999999999993</v>
      </c>
      <c r="X15" s="256">
        <v>9.5</v>
      </c>
      <c r="Y15" s="256">
        <v>9.8000000000000007</v>
      </c>
      <c r="Z15" s="256">
        <v>9.8000000000000007</v>
      </c>
      <c r="AA15" s="256">
        <v>9.8000000000000007</v>
      </c>
      <c r="AB15" s="256">
        <v>10</v>
      </c>
      <c r="AC15" s="256">
        <v>9.99</v>
      </c>
      <c r="AD15" s="256">
        <v>9.89</v>
      </c>
      <c r="AE15" s="256">
        <v>9.69</v>
      </c>
      <c r="AF15" s="256">
        <v>9.98</v>
      </c>
      <c r="AG15" s="256">
        <v>9.9749999999999996</v>
      </c>
      <c r="AH15" s="256">
        <v>9.9749999999999996</v>
      </c>
      <c r="AI15" s="256">
        <v>9.76</v>
      </c>
      <c r="AJ15" s="256">
        <v>9.76</v>
      </c>
      <c r="AK15" s="256">
        <v>9.5</v>
      </c>
      <c r="AL15" s="256">
        <v>9.1999999999999993</v>
      </c>
      <c r="AM15" s="256">
        <v>9.1</v>
      </c>
      <c r="AN15" s="256">
        <v>9.1</v>
      </c>
      <c r="AO15" s="256">
        <v>9.1</v>
      </c>
      <c r="AP15" s="256">
        <v>9.4</v>
      </c>
      <c r="AQ15" s="256">
        <v>9.6</v>
      </c>
      <c r="AR15" s="256">
        <v>9.8000000000000007</v>
      </c>
      <c r="AS15" s="256">
        <v>10</v>
      </c>
      <c r="AT15" s="256">
        <v>10.199999999999999</v>
      </c>
      <c r="AU15" s="256">
        <v>10.1</v>
      </c>
      <c r="AV15" s="256">
        <v>9.8000000000000007</v>
      </c>
      <c r="AW15" s="256">
        <v>9.8000000000000007</v>
      </c>
      <c r="AX15" s="256">
        <v>9.6999999999999993</v>
      </c>
      <c r="AY15" s="256">
        <v>9.6999999999999993</v>
      </c>
      <c r="AZ15" s="414" t="s">
        <v>1262</v>
      </c>
      <c r="BA15" s="414" t="s">
        <v>1262</v>
      </c>
      <c r="BB15" s="414" t="s">
        <v>1262</v>
      </c>
      <c r="BC15" s="414" t="s">
        <v>1262</v>
      </c>
      <c r="BD15" s="414" t="s">
        <v>1262</v>
      </c>
      <c r="BE15" s="414" t="s">
        <v>1262</v>
      </c>
      <c r="BF15" s="414" t="s">
        <v>1263</v>
      </c>
      <c r="BG15" s="414" t="s">
        <v>1263</v>
      </c>
      <c r="BH15" s="414" t="s">
        <v>1263</v>
      </c>
      <c r="BI15" s="414" t="s">
        <v>1263</v>
      </c>
      <c r="BJ15" s="414" t="s">
        <v>1263</v>
      </c>
      <c r="BK15" s="414" t="s">
        <v>1263</v>
      </c>
      <c r="BL15" s="414" t="s">
        <v>1263</v>
      </c>
      <c r="BM15" s="414" t="s">
        <v>1263</v>
      </c>
      <c r="BN15" s="414" t="s">
        <v>1263</v>
      </c>
      <c r="BO15" s="414" t="s">
        <v>1263</v>
      </c>
      <c r="BP15" s="414" t="s">
        <v>1263</v>
      </c>
      <c r="BQ15" s="414" t="s">
        <v>1263</v>
      </c>
      <c r="BR15" s="414" t="s">
        <v>1263</v>
      </c>
      <c r="BS15" s="414" t="s">
        <v>1263</v>
      </c>
      <c r="BT15" s="414" t="s">
        <v>1263</v>
      </c>
      <c r="BU15" s="414" t="s">
        <v>1263</v>
      </c>
      <c r="BV15" s="414" t="s">
        <v>1263</v>
      </c>
    </row>
    <row r="16" spans="1:74" ht="11.1" customHeight="1">
      <c r="A16" s="163" t="s">
        <v>377</v>
      </c>
      <c r="B16" s="174" t="s">
        <v>364</v>
      </c>
      <c r="C16" s="256">
        <v>2.2999999999999998</v>
      </c>
      <c r="D16" s="256">
        <v>2.2999999999999998</v>
      </c>
      <c r="E16" s="256">
        <v>2.2999999999999998</v>
      </c>
      <c r="F16" s="256">
        <v>2.2999999999999998</v>
      </c>
      <c r="G16" s="256">
        <v>2.2999999999999998</v>
      </c>
      <c r="H16" s="256">
        <v>2.2999999999999998</v>
      </c>
      <c r="I16" s="256">
        <v>2.2999999999999998</v>
      </c>
      <c r="J16" s="256">
        <v>2.2999999999999998</v>
      </c>
      <c r="K16" s="256">
        <v>2.2999999999999998</v>
      </c>
      <c r="L16" s="256">
        <v>2.2999999999999998</v>
      </c>
      <c r="M16" s="256">
        <v>2.2999999999999998</v>
      </c>
      <c r="N16" s="256">
        <v>2.2999999999999998</v>
      </c>
      <c r="O16" s="256">
        <v>2.4</v>
      </c>
      <c r="P16" s="256">
        <v>2.4</v>
      </c>
      <c r="Q16" s="256">
        <v>2.5</v>
      </c>
      <c r="R16" s="256">
        <v>2.6</v>
      </c>
      <c r="S16" s="256">
        <v>2.6</v>
      </c>
      <c r="T16" s="256">
        <v>2.6</v>
      </c>
      <c r="U16" s="256">
        <v>2.6</v>
      </c>
      <c r="V16" s="256">
        <v>2.6</v>
      </c>
      <c r="W16" s="256">
        <v>2.6</v>
      </c>
      <c r="X16" s="256">
        <v>2.6</v>
      </c>
      <c r="Y16" s="256">
        <v>2.6</v>
      </c>
      <c r="Z16" s="256">
        <v>2.6</v>
      </c>
      <c r="AA16" s="256">
        <v>2.6</v>
      </c>
      <c r="AB16" s="256">
        <v>2.6</v>
      </c>
      <c r="AC16" s="256">
        <v>2.7</v>
      </c>
      <c r="AD16" s="256">
        <v>2.7</v>
      </c>
      <c r="AE16" s="256">
        <v>2.7</v>
      </c>
      <c r="AF16" s="256">
        <v>2.7</v>
      </c>
      <c r="AG16" s="256">
        <v>2.7</v>
      </c>
      <c r="AH16" s="256">
        <v>2.7</v>
      </c>
      <c r="AI16" s="256">
        <v>2.7</v>
      </c>
      <c r="AJ16" s="256">
        <v>2.7</v>
      </c>
      <c r="AK16" s="256">
        <v>2.7</v>
      </c>
      <c r="AL16" s="256">
        <v>2.7</v>
      </c>
      <c r="AM16" s="256">
        <v>2.7</v>
      </c>
      <c r="AN16" s="256">
        <v>2.7</v>
      </c>
      <c r="AO16" s="256">
        <v>2.7</v>
      </c>
      <c r="AP16" s="256">
        <v>2.7</v>
      </c>
      <c r="AQ16" s="256">
        <v>2.7</v>
      </c>
      <c r="AR16" s="256">
        <v>2.7</v>
      </c>
      <c r="AS16" s="256">
        <v>2.7</v>
      </c>
      <c r="AT16" s="256">
        <v>2.7</v>
      </c>
      <c r="AU16" s="256">
        <v>2.7</v>
      </c>
      <c r="AV16" s="256">
        <v>2.7</v>
      </c>
      <c r="AW16" s="256">
        <v>2.7</v>
      </c>
      <c r="AX16" s="256">
        <v>2.7</v>
      </c>
      <c r="AY16" s="256">
        <v>2.7</v>
      </c>
      <c r="AZ16" s="414" t="s">
        <v>1262</v>
      </c>
      <c r="BA16" s="414" t="s">
        <v>1262</v>
      </c>
      <c r="BB16" s="414" t="s">
        <v>1262</v>
      </c>
      <c r="BC16" s="414" t="s">
        <v>1262</v>
      </c>
      <c r="BD16" s="414" t="s">
        <v>1262</v>
      </c>
      <c r="BE16" s="414" t="s">
        <v>1262</v>
      </c>
      <c r="BF16" s="414" t="s">
        <v>1263</v>
      </c>
      <c r="BG16" s="414" t="s">
        <v>1263</v>
      </c>
      <c r="BH16" s="414" t="s">
        <v>1263</v>
      </c>
      <c r="BI16" s="414" t="s">
        <v>1263</v>
      </c>
      <c r="BJ16" s="414" t="s">
        <v>1263</v>
      </c>
      <c r="BK16" s="414" t="s">
        <v>1263</v>
      </c>
      <c r="BL16" s="414" t="s">
        <v>1263</v>
      </c>
      <c r="BM16" s="414" t="s">
        <v>1263</v>
      </c>
      <c r="BN16" s="414" t="s">
        <v>1263</v>
      </c>
      <c r="BO16" s="414" t="s">
        <v>1263</v>
      </c>
      <c r="BP16" s="414" t="s">
        <v>1263</v>
      </c>
      <c r="BQ16" s="414" t="s">
        <v>1263</v>
      </c>
      <c r="BR16" s="414" t="s">
        <v>1263</v>
      </c>
      <c r="BS16" s="414" t="s">
        <v>1263</v>
      </c>
      <c r="BT16" s="414" t="s">
        <v>1263</v>
      </c>
      <c r="BU16" s="414" t="s">
        <v>1263</v>
      </c>
      <c r="BV16" s="414" t="s">
        <v>1263</v>
      </c>
    </row>
    <row r="17" spans="1:74" ht="11.1" customHeight="1">
      <c r="A17" s="163" t="s">
        <v>378</v>
      </c>
      <c r="B17" s="174" t="s">
        <v>365</v>
      </c>
      <c r="C17" s="256">
        <v>2.0499999999999998</v>
      </c>
      <c r="D17" s="256">
        <v>2.1</v>
      </c>
      <c r="E17" s="256">
        <v>2.0499999999999998</v>
      </c>
      <c r="F17" s="256">
        <v>2.0699999999999998</v>
      </c>
      <c r="G17" s="256">
        <v>2.1</v>
      </c>
      <c r="H17" s="256">
        <v>2.1</v>
      </c>
      <c r="I17" s="256">
        <v>2.1</v>
      </c>
      <c r="J17" s="256">
        <v>2.1</v>
      </c>
      <c r="K17" s="256">
        <v>2.1</v>
      </c>
      <c r="L17" s="256">
        <v>2.1</v>
      </c>
      <c r="M17" s="256">
        <v>2.2000000000000002</v>
      </c>
      <c r="N17" s="256">
        <v>2.2000000000000002</v>
      </c>
      <c r="O17" s="256">
        <v>2.2000000000000002</v>
      </c>
      <c r="P17" s="256">
        <v>2.2000000000000002</v>
      </c>
      <c r="Q17" s="256">
        <v>2.2000000000000002</v>
      </c>
      <c r="R17" s="256">
        <v>2.2000000000000002</v>
      </c>
      <c r="S17" s="256">
        <v>2.2000000000000002</v>
      </c>
      <c r="T17" s="256">
        <v>2.2000000000000002</v>
      </c>
      <c r="U17" s="256">
        <v>2.2000000000000002</v>
      </c>
      <c r="V17" s="256">
        <v>2.2000000000000002</v>
      </c>
      <c r="W17" s="256">
        <v>2.2000000000000002</v>
      </c>
      <c r="X17" s="256">
        <v>2.2000000000000002</v>
      </c>
      <c r="Y17" s="256">
        <v>2.2000000000000002</v>
      </c>
      <c r="Z17" s="256">
        <v>2.2000000000000002</v>
      </c>
      <c r="AA17" s="256">
        <v>2.2000000000000002</v>
      </c>
      <c r="AB17" s="256">
        <v>2.2000000000000002</v>
      </c>
      <c r="AC17" s="256">
        <v>2.2000000000000002</v>
      </c>
      <c r="AD17" s="256">
        <v>2.2000000000000002</v>
      </c>
      <c r="AE17" s="256">
        <v>2.2000000000000002</v>
      </c>
      <c r="AF17" s="256">
        <v>2.2000000000000002</v>
      </c>
      <c r="AG17" s="256">
        <v>2.2000000000000002</v>
      </c>
      <c r="AH17" s="256">
        <v>2.2000000000000002</v>
      </c>
      <c r="AI17" s="256">
        <v>2.2000000000000002</v>
      </c>
      <c r="AJ17" s="256">
        <v>2.2000000000000002</v>
      </c>
      <c r="AK17" s="256">
        <v>2.2000000000000002</v>
      </c>
      <c r="AL17" s="256">
        <v>2.2000000000000002</v>
      </c>
      <c r="AM17" s="256">
        <v>2.2000000000000002</v>
      </c>
      <c r="AN17" s="256">
        <v>2.2000000000000002</v>
      </c>
      <c r="AO17" s="256">
        <v>2.2000000000000002</v>
      </c>
      <c r="AP17" s="256">
        <v>2.2000000000000002</v>
      </c>
      <c r="AQ17" s="256">
        <v>2.2000000000000002</v>
      </c>
      <c r="AR17" s="256">
        <v>2.2000000000000002</v>
      </c>
      <c r="AS17" s="256">
        <v>2.2000000000000002</v>
      </c>
      <c r="AT17" s="256">
        <v>2.2000000000000002</v>
      </c>
      <c r="AU17" s="256">
        <v>2.2000000000000002</v>
      </c>
      <c r="AV17" s="256">
        <v>2.2000000000000002</v>
      </c>
      <c r="AW17" s="256">
        <v>2.2000000000000002</v>
      </c>
      <c r="AX17" s="256">
        <v>2.2000000000000002</v>
      </c>
      <c r="AY17" s="256">
        <v>2.2000000000000002</v>
      </c>
      <c r="AZ17" s="414" t="s">
        <v>1262</v>
      </c>
      <c r="BA17" s="414" t="s">
        <v>1262</v>
      </c>
      <c r="BB17" s="414" t="s">
        <v>1262</v>
      </c>
      <c r="BC17" s="414" t="s">
        <v>1262</v>
      </c>
      <c r="BD17" s="414" t="s">
        <v>1262</v>
      </c>
      <c r="BE17" s="414" t="s">
        <v>1262</v>
      </c>
      <c r="BF17" s="414" t="s">
        <v>1263</v>
      </c>
      <c r="BG17" s="414" t="s">
        <v>1263</v>
      </c>
      <c r="BH17" s="414" t="s">
        <v>1263</v>
      </c>
      <c r="BI17" s="414" t="s">
        <v>1263</v>
      </c>
      <c r="BJ17" s="414" t="s">
        <v>1263</v>
      </c>
      <c r="BK17" s="414" t="s">
        <v>1263</v>
      </c>
      <c r="BL17" s="414" t="s">
        <v>1263</v>
      </c>
      <c r="BM17" s="414" t="s">
        <v>1263</v>
      </c>
      <c r="BN17" s="414" t="s">
        <v>1263</v>
      </c>
      <c r="BO17" s="414" t="s">
        <v>1263</v>
      </c>
      <c r="BP17" s="414" t="s">
        <v>1263</v>
      </c>
      <c r="BQ17" s="414" t="s">
        <v>1263</v>
      </c>
      <c r="BR17" s="414" t="s">
        <v>1263</v>
      </c>
      <c r="BS17" s="414" t="s">
        <v>1263</v>
      </c>
      <c r="BT17" s="414" t="s">
        <v>1263</v>
      </c>
      <c r="BU17" s="414" t="s">
        <v>1263</v>
      </c>
      <c r="BV17" s="414" t="s">
        <v>1263</v>
      </c>
    </row>
    <row r="18" spans="1:74" ht="11.1" customHeight="1">
      <c r="A18" s="163" t="s">
        <v>340</v>
      </c>
      <c r="B18" s="174" t="s">
        <v>91</v>
      </c>
      <c r="C18" s="256">
        <v>29.413655276</v>
      </c>
      <c r="D18" s="256">
        <v>29.450088848</v>
      </c>
      <c r="E18" s="256">
        <v>29.328291301</v>
      </c>
      <c r="F18" s="256">
        <v>29.279782056999998</v>
      </c>
      <c r="G18" s="256">
        <v>29.538409833999999</v>
      </c>
      <c r="H18" s="256">
        <v>30.150663322</v>
      </c>
      <c r="I18" s="256">
        <v>30.141758996</v>
      </c>
      <c r="J18" s="256">
        <v>30.154922472999999</v>
      </c>
      <c r="K18" s="256">
        <v>30.149948819999999</v>
      </c>
      <c r="L18" s="256">
        <v>29.687478467999998</v>
      </c>
      <c r="M18" s="256">
        <v>29.927936762000002</v>
      </c>
      <c r="N18" s="256">
        <v>29.949333398</v>
      </c>
      <c r="O18" s="256">
        <v>30.450757905</v>
      </c>
      <c r="P18" s="256">
        <v>30.030848121999998</v>
      </c>
      <c r="Q18" s="256">
        <v>28.879052291000001</v>
      </c>
      <c r="R18" s="256">
        <v>28.971612571000001</v>
      </c>
      <c r="S18" s="256">
        <v>28.993803367000002</v>
      </c>
      <c r="T18" s="256">
        <v>29.637533452</v>
      </c>
      <c r="U18" s="256">
        <v>29.884948433000002</v>
      </c>
      <c r="V18" s="256">
        <v>30.011606677</v>
      </c>
      <c r="W18" s="256">
        <v>30.065598194</v>
      </c>
      <c r="X18" s="256">
        <v>29.764931232999999</v>
      </c>
      <c r="Y18" s="256">
        <v>30.571522024</v>
      </c>
      <c r="Z18" s="256">
        <v>30.624132433</v>
      </c>
      <c r="AA18" s="256">
        <v>30.820601</v>
      </c>
      <c r="AB18" s="256">
        <v>31.172847999999998</v>
      </c>
      <c r="AC18" s="256">
        <v>31.199345999999998</v>
      </c>
      <c r="AD18" s="256">
        <v>31.430374</v>
      </c>
      <c r="AE18" s="256">
        <v>31.002839000000002</v>
      </c>
      <c r="AF18" s="256">
        <v>31.111675999999999</v>
      </c>
      <c r="AG18" s="256">
        <v>31.007961999999999</v>
      </c>
      <c r="AH18" s="256">
        <v>31.212012999999999</v>
      </c>
      <c r="AI18" s="256">
        <v>30.926447</v>
      </c>
      <c r="AJ18" s="256">
        <v>30.452864999999999</v>
      </c>
      <c r="AK18" s="256">
        <v>30.264315</v>
      </c>
      <c r="AL18" s="256">
        <v>30.083365000000001</v>
      </c>
      <c r="AM18" s="256">
        <v>29.985040000000001</v>
      </c>
      <c r="AN18" s="256">
        <v>29.889371000000001</v>
      </c>
      <c r="AO18" s="256">
        <v>29.98423</v>
      </c>
      <c r="AP18" s="256">
        <v>30.490727</v>
      </c>
      <c r="AQ18" s="256">
        <v>30.621507999999999</v>
      </c>
      <c r="AR18" s="256">
        <v>30.289041000000001</v>
      </c>
      <c r="AS18" s="256">
        <v>30.515293</v>
      </c>
      <c r="AT18" s="256">
        <v>30.436654999999998</v>
      </c>
      <c r="AU18" s="256">
        <v>29.745118000000002</v>
      </c>
      <c r="AV18" s="256">
        <v>29.729868</v>
      </c>
      <c r="AW18" s="256">
        <v>29.183195000000001</v>
      </c>
      <c r="AX18" s="256">
        <v>29.225026</v>
      </c>
      <c r="AY18" s="256">
        <v>29.420376000000001</v>
      </c>
      <c r="AZ18" s="414">
        <v>29.561184000000001</v>
      </c>
      <c r="BA18" s="414">
        <v>29.479945000000001</v>
      </c>
      <c r="BB18" s="414">
        <v>29.816632999999999</v>
      </c>
      <c r="BC18" s="414">
        <v>29.857866999999999</v>
      </c>
      <c r="BD18" s="414">
        <v>29.898344999999999</v>
      </c>
      <c r="BE18" s="414">
        <v>29.936795</v>
      </c>
      <c r="BF18" s="414">
        <v>29.970917</v>
      </c>
      <c r="BG18" s="414">
        <v>30.047111000000001</v>
      </c>
      <c r="BH18" s="414">
        <v>28.933206999999999</v>
      </c>
      <c r="BI18" s="414">
        <v>29.008275000000001</v>
      </c>
      <c r="BJ18" s="414">
        <v>29.082260999999999</v>
      </c>
      <c r="BK18" s="414">
        <v>29.157354000000002</v>
      </c>
      <c r="BL18" s="414">
        <v>29.201656</v>
      </c>
      <c r="BM18" s="414">
        <v>29.281086999999999</v>
      </c>
      <c r="BN18" s="414">
        <v>29.250827999999998</v>
      </c>
      <c r="BO18" s="414">
        <v>29.337589000000001</v>
      </c>
      <c r="BP18" s="414">
        <v>29.418502</v>
      </c>
      <c r="BQ18" s="414">
        <v>29.496093999999999</v>
      </c>
      <c r="BR18" s="414">
        <v>29.577490000000001</v>
      </c>
      <c r="BS18" s="414">
        <v>29.658998</v>
      </c>
      <c r="BT18" s="414">
        <v>29.032426000000001</v>
      </c>
      <c r="BU18" s="414">
        <v>29.112285</v>
      </c>
      <c r="BV18" s="414">
        <v>29.180458999999999</v>
      </c>
    </row>
    <row r="19" spans="1:74" ht="11.1" customHeight="1">
      <c r="C19" s="487"/>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4"/>
      <c r="AZ19" s="500"/>
      <c r="BA19" s="500"/>
      <c r="BB19" s="500"/>
      <c r="BC19" s="500"/>
      <c r="BD19" s="500"/>
      <c r="BE19" s="500"/>
      <c r="BF19" s="500"/>
      <c r="BG19" s="500"/>
      <c r="BH19" s="500"/>
      <c r="BI19" s="500"/>
      <c r="BJ19" s="500"/>
      <c r="BK19" s="500"/>
      <c r="BL19" s="500"/>
      <c r="BM19" s="500"/>
      <c r="BN19" s="500"/>
      <c r="BO19" s="500"/>
      <c r="BP19" s="500"/>
      <c r="BQ19" s="500"/>
      <c r="BR19" s="500"/>
      <c r="BS19" s="500"/>
      <c r="BT19" s="500"/>
      <c r="BU19" s="500"/>
      <c r="BV19" s="500"/>
    </row>
    <row r="20" spans="1:74" ht="11.1" customHeight="1">
      <c r="A20" s="163" t="s">
        <v>556</v>
      </c>
      <c r="B20" s="173" t="s">
        <v>368</v>
      </c>
      <c r="C20" s="256">
        <v>5.0452767520000004</v>
      </c>
      <c r="D20" s="256">
        <v>5.1116157519999996</v>
      </c>
      <c r="E20" s="256">
        <v>5.1788447519999998</v>
      </c>
      <c r="F20" s="256">
        <v>5.2320127520000002</v>
      </c>
      <c r="G20" s="256">
        <v>5.3483830236000003</v>
      </c>
      <c r="H20" s="256">
        <v>5.4243040236000004</v>
      </c>
      <c r="I20" s="256">
        <v>5.5373770236000004</v>
      </c>
      <c r="J20" s="256">
        <v>5.6196740236</v>
      </c>
      <c r="K20" s="256">
        <v>5.3318481460999996</v>
      </c>
      <c r="L20" s="256">
        <v>5.3822431461000004</v>
      </c>
      <c r="M20" s="256">
        <v>5.4587851461000003</v>
      </c>
      <c r="N20" s="256">
        <v>5.4713271461000001</v>
      </c>
      <c r="O20" s="256">
        <v>5.6003301461000001</v>
      </c>
      <c r="P20" s="256">
        <v>5.6123301460999997</v>
      </c>
      <c r="Q20" s="256">
        <v>5.4743301460999998</v>
      </c>
      <c r="R20" s="256">
        <v>5.5123301461000001</v>
      </c>
      <c r="S20" s="256">
        <v>5.5263301461000003</v>
      </c>
      <c r="T20" s="256">
        <v>5.5263301461000003</v>
      </c>
      <c r="U20" s="256">
        <v>5.5213301461000004</v>
      </c>
      <c r="V20" s="256">
        <v>5.5273301460999997</v>
      </c>
      <c r="W20" s="256">
        <v>5.5373301461000004</v>
      </c>
      <c r="X20" s="256">
        <v>5.5473301461000002</v>
      </c>
      <c r="Y20" s="256">
        <v>5.5873301461000002</v>
      </c>
      <c r="Z20" s="256">
        <v>5.5973301461</v>
      </c>
      <c r="AA20" s="256">
        <v>5.7383301461</v>
      </c>
      <c r="AB20" s="256">
        <v>5.7533301460999997</v>
      </c>
      <c r="AC20" s="256">
        <v>5.7483301460999998</v>
      </c>
      <c r="AD20" s="256">
        <v>5.7733301461000002</v>
      </c>
      <c r="AE20" s="256">
        <v>5.8083301461000003</v>
      </c>
      <c r="AF20" s="256">
        <v>5.8123301460999999</v>
      </c>
      <c r="AG20" s="256">
        <v>5.8143301460999997</v>
      </c>
      <c r="AH20" s="256">
        <v>5.8313301461</v>
      </c>
      <c r="AI20" s="256">
        <v>5.8033301461000004</v>
      </c>
      <c r="AJ20" s="256">
        <v>5.7903301460999996</v>
      </c>
      <c r="AK20" s="256">
        <v>5.7813301461000002</v>
      </c>
      <c r="AL20" s="256">
        <v>5.8233301461</v>
      </c>
      <c r="AM20" s="256">
        <v>5.8303301460999997</v>
      </c>
      <c r="AN20" s="256">
        <v>5.8403301461000003</v>
      </c>
      <c r="AO20" s="256">
        <v>5.8453301461000002</v>
      </c>
      <c r="AP20" s="256">
        <v>5.8503301461000001</v>
      </c>
      <c r="AQ20" s="256">
        <v>5.8703301460999997</v>
      </c>
      <c r="AR20" s="256">
        <v>5.8603301460999999</v>
      </c>
      <c r="AS20" s="256">
        <v>5.8603301460999999</v>
      </c>
      <c r="AT20" s="256">
        <v>5.8782451461000003</v>
      </c>
      <c r="AU20" s="256">
        <v>5.7582571461000001</v>
      </c>
      <c r="AV20" s="256">
        <v>5.7612691461000001</v>
      </c>
      <c r="AW20" s="256">
        <v>6.0197500343000003</v>
      </c>
      <c r="AX20" s="256">
        <v>6.0246289338999999</v>
      </c>
      <c r="AY20" s="256">
        <v>6.0241152791000001</v>
      </c>
      <c r="AZ20" s="414">
        <v>6.0813476085999998</v>
      </c>
      <c r="BA20" s="414">
        <v>6.1342402456</v>
      </c>
      <c r="BB20" s="414">
        <v>6.1391048766000003</v>
      </c>
      <c r="BC20" s="414">
        <v>6.1422409866000001</v>
      </c>
      <c r="BD20" s="414">
        <v>6.1500967112999998</v>
      </c>
      <c r="BE20" s="414">
        <v>6.1552000630999997</v>
      </c>
      <c r="BF20" s="414">
        <v>6.1595160617999998</v>
      </c>
      <c r="BG20" s="414">
        <v>6.166992241</v>
      </c>
      <c r="BH20" s="414">
        <v>6.1715560988</v>
      </c>
      <c r="BI20" s="414">
        <v>6.1829606175</v>
      </c>
      <c r="BJ20" s="414">
        <v>6.1937544555999997</v>
      </c>
      <c r="BK20" s="414">
        <v>6.2112171074999996</v>
      </c>
      <c r="BL20" s="414">
        <v>6.2251961978999999</v>
      </c>
      <c r="BM20" s="414">
        <v>6.2346406692</v>
      </c>
      <c r="BN20" s="414">
        <v>6.2462460817999998</v>
      </c>
      <c r="BO20" s="414">
        <v>6.2560145988000002</v>
      </c>
      <c r="BP20" s="414">
        <v>6.2705030159000001</v>
      </c>
      <c r="BQ20" s="414">
        <v>6.2823069052999996</v>
      </c>
      <c r="BR20" s="414">
        <v>6.2933387403000003</v>
      </c>
      <c r="BS20" s="414">
        <v>6.3060146704999998</v>
      </c>
      <c r="BT20" s="414">
        <v>6.3157471878000004</v>
      </c>
      <c r="BU20" s="414">
        <v>6.3273507385999999</v>
      </c>
      <c r="BV20" s="414">
        <v>6.3382022179000002</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4"/>
      <c r="AZ21" s="500"/>
      <c r="BA21" s="500"/>
      <c r="BB21" s="500"/>
      <c r="BC21" s="500"/>
      <c r="BD21" s="500"/>
      <c r="BE21" s="500"/>
      <c r="BF21" s="500"/>
      <c r="BG21" s="500"/>
      <c r="BH21" s="500"/>
      <c r="BI21" s="500"/>
      <c r="BJ21" s="500"/>
      <c r="BK21" s="500"/>
      <c r="BL21" s="500"/>
      <c r="BM21" s="500"/>
      <c r="BN21" s="500"/>
      <c r="BO21" s="500"/>
      <c r="BP21" s="500"/>
      <c r="BQ21" s="500"/>
      <c r="BR21" s="500"/>
      <c r="BS21" s="500"/>
      <c r="BT21" s="500"/>
      <c r="BU21" s="500"/>
      <c r="BV21" s="500"/>
    </row>
    <row r="22" spans="1:74" ht="11.1" customHeight="1">
      <c r="A22" s="163" t="s">
        <v>339</v>
      </c>
      <c r="B22" s="173" t="s">
        <v>92</v>
      </c>
      <c r="C22" s="256">
        <v>34.458932028</v>
      </c>
      <c r="D22" s="256">
        <v>34.561704599999999</v>
      </c>
      <c r="E22" s="256">
        <v>34.507136053000004</v>
      </c>
      <c r="F22" s="256">
        <v>34.511794809000001</v>
      </c>
      <c r="G22" s="256">
        <v>34.886792858</v>
      </c>
      <c r="H22" s="256">
        <v>35.574967346000001</v>
      </c>
      <c r="I22" s="256">
        <v>35.679136020000001</v>
      </c>
      <c r="J22" s="256">
        <v>35.774596496999997</v>
      </c>
      <c r="K22" s="256">
        <v>35.481796965999997</v>
      </c>
      <c r="L22" s="256">
        <v>35.069721614000002</v>
      </c>
      <c r="M22" s="256">
        <v>35.386721907999998</v>
      </c>
      <c r="N22" s="256">
        <v>35.420660544</v>
      </c>
      <c r="O22" s="256">
        <v>36.051088051000001</v>
      </c>
      <c r="P22" s="256">
        <v>35.643178268</v>
      </c>
      <c r="Q22" s="256">
        <v>34.353382437</v>
      </c>
      <c r="R22" s="256">
        <v>34.483942716999998</v>
      </c>
      <c r="S22" s="256">
        <v>34.520133512999998</v>
      </c>
      <c r="T22" s="256">
        <v>35.163863597999999</v>
      </c>
      <c r="U22" s="256">
        <v>35.406278579000002</v>
      </c>
      <c r="V22" s="256">
        <v>35.538936823</v>
      </c>
      <c r="W22" s="256">
        <v>35.602928339999998</v>
      </c>
      <c r="X22" s="256">
        <v>35.312261378999999</v>
      </c>
      <c r="Y22" s="256">
        <v>36.158852170000003</v>
      </c>
      <c r="Z22" s="256">
        <v>36.221462578999997</v>
      </c>
      <c r="AA22" s="256">
        <v>36.558931145999999</v>
      </c>
      <c r="AB22" s="256">
        <v>36.926178145999998</v>
      </c>
      <c r="AC22" s="256">
        <v>36.947676145999999</v>
      </c>
      <c r="AD22" s="256">
        <v>37.203704146</v>
      </c>
      <c r="AE22" s="256">
        <v>36.811169145999997</v>
      </c>
      <c r="AF22" s="256">
        <v>36.924006146000004</v>
      </c>
      <c r="AG22" s="256">
        <v>36.822292146000002</v>
      </c>
      <c r="AH22" s="256">
        <v>37.043343145999998</v>
      </c>
      <c r="AI22" s="256">
        <v>36.729777146000004</v>
      </c>
      <c r="AJ22" s="256">
        <v>36.243195145999998</v>
      </c>
      <c r="AK22" s="256">
        <v>36.045645145999998</v>
      </c>
      <c r="AL22" s="256">
        <v>35.906695145999997</v>
      </c>
      <c r="AM22" s="256">
        <v>35.815370145999999</v>
      </c>
      <c r="AN22" s="256">
        <v>35.729701145999996</v>
      </c>
      <c r="AO22" s="256">
        <v>35.829560145999999</v>
      </c>
      <c r="AP22" s="256">
        <v>36.341057145999997</v>
      </c>
      <c r="AQ22" s="256">
        <v>36.491838145999999</v>
      </c>
      <c r="AR22" s="256">
        <v>36.149371146</v>
      </c>
      <c r="AS22" s="256">
        <v>36.375623146000002</v>
      </c>
      <c r="AT22" s="256">
        <v>36.314900145999999</v>
      </c>
      <c r="AU22" s="256">
        <v>35.503375146000003</v>
      </c>
      <c r="AV22" s="256">
        <v>35.491137146</v>
      </c>
      <c r="AW22" s="256">
        <v>35.202945034000003</v>
      </c>
      <c r="AX22" s="256">
        <v>35.249654933999999</v>
      </c>
      <c r="AY22" s="256">
        <v>35.444491278999998</v>
      </c>
      <c r="AZ22" s="414">
        <v>35.642531609000002</v>
      </c>
      <c r="BA22" s="414">
        <v>35.614185245999998</v>
      </c>
      <c r="BB22" s="414">
        <v>35.955737876999997</v>
      </c>
      <c r="BC22" s="414">
        <v>36.000107987</v>
      </c>
      <c r="BD22" s="414">
        <v>36.048441711000002</v>
      </c>
      <c r="BE22" s="414">
        <v>36.091995062999999</v>
      </c>
      <c r="BF22" s="414">
        <v>36.130433062000002</v>
      </c>
      <c r="BG22" s="414">
        <v>36.214103240999997</v>
      </c>
      <c r="BH22" s="414">
        <v>35.104763099000003</v>
      </c>
      <c r="BI22" s="414">
        <v>35.191235618</v>
      </c>
      <c r="BJ22" s="414">
        <v>35.276015456000003</v>
      </c>
      <c r="BK22" s="414">
        <v>35.368571107999998</v>
      </c>
      <c r="BL22" s="414">
        <v>35.426852197999999</v>
      </c>
      <c r="BM22" s="414">
        <v>35.515727669</v>
      </c>
      <c r="BN22" s="414">
        <v>35.497074081999997</v>
      </c>
      <c r="BO22" s="414">
        <v>35.593603598999998</v>
      </c>
      <c r="BP22" s="414">
        <v>35.689005016000003</v>
      </c>
      <c r="BQ22" s="414">
        <v>35.778400904999998</v>
      </c>
      <c r="BR22" s="414">
        <v>35.87082874</v>
      </c>
      <c r="BS22" s="414">
        <v>35.96501267</v>
      </c>
      <c r="BT22" s="414">
        <v>35.348173187999997</v>
      </c>
      <c r="BU22" s="414">
        <v>35.439635739000003</v>
      </c>
      <c r="BV22" s="414">
        <v>35.518661217999998</v>
      </c>
    </row>
    <row r="23" spans="1:74" ht="11.1" customHeight="1">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4"/>
      <c r="AZ23" s="500"/>
      <c r="BA23" s="500"/>
      <c r="BB23" s="500"/>
      <c r="BC23" s="500"/>
      <c r="BD23" s="500"/>
      <c r="BE23" s="500"/>
      <c r="BF23" s="500"/>
      <c r="BG23" s="500"/>
      <c r="BH23" s="500"/>
      <c r="BI23" s="500"/>
      <c r="BJ23" s="500"/>
      <c r="BK23" s="500"/>
      <c r="BL23" s="500"/>
      <c r="BM23" s="500"/>
      <c r="BN23" s="500"/>
      <c r="BO23" s="500"/>
      <c r="BP23" s="500"/>
      <c r="BQ23" s="500"/>
      <c r="BR23" s="500"/>
      <c r="BS23" s="500"/>
      <c r="BT23" s="500"/>
      <c r="BU23" s="500"/>
      <c r="BV23" s="500"/>
    </row>
    <row r="24" spans="1:74" ht="11.1" customHeight="1">
      <c r="B24" s="258" t="s">
        <v>369</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414"/>
      <c r="BA24" s="414"/>
      <c r="BB24" s="414"/>
      <c r="BC24" s="414"/>
      <c r="BD24" s="414"/>
      <c r="BE24" s="414"/>
      <c r="BF24" s="414"/>
      <c r="BG24" s="414"/>
      <c r="BH24" s="414"/>
      <c r="BI24" s="414"/>
      <c r="BJ24" s="414"/>
      <c r="BK24" s="414"/>
      <c r="BL24" s="414"/>
      <c r="BM24" s="414"/>
      <c r="BN24" s="414"/>
      <c r="BO24" s="414"/>
      <c r="BP24" s="414"/>
      <c r="BQ24" s="414"/>
      <c r="BR24" s="414"/>
      <c r="BS24" s="414"/>
      <c r="BT24" s="414"/>
      <c r="BU24" s="414"/>
      <c r="BV24" s="414"/>
    </row>
    <row r="25" spans="1:74" ht="11.1" customHeight="1">
      <c r="A25" s="163" t="s">
        <v>755</v>
      </c>
      <c r="B25" s="174" t="s">
        <v>756</v>
      </c>
      <c r="C25" s="256">
        <v>7.0034010859000002</v>
      </c>
      <c r="D25" s="256">
        <v>6.9635037673999998</v>
      </c>
      <c r="E25" s="256">
        <v>6.9626425752000003</v>
      </c>
      <c r="F25" s="256">
        <v>6.9136603608999998</v>
      </c>
      <c r="G25" s="256">
        <v>6.7600000331999999</v>
      </c>
      <c r="H25" s="256">
        <v>6.8099999352999996</v>
      </c>
      <c r="I25" s="256">
        <v>6.8000000007999999</v>
      </c>
      <c r="J25" s="256">
        <v>6.8199999043000004</v>
      </c>
      <c r="K25" s="256">
        <v>6.7600000361000001</v>
      </c>
      <c r="L25" s="256">
        <v>6.7899999058000002</v>
      </c>
      <c r="M25" s="256">
        <v>6.7200000473000001</v>
      </c>
      <c r="N25" s="256">
        <v>6.6999999212999999</v>
      </c>
      <c r="O25" s="256">
        <v>6.7940265057999998</v>
      </c>
      <c r="P25" s="256">
        <v>6.4694339807999999</v>
      </c>
      <c r="Q25" s="256">
        <v>5.3069363435000003</v>
      </c>
      <c r="R25" s="256">
        <v>5.2151773950000004</v>
      </c>
      <c r="S25" s="256">
        <v>5.1852082585000003</v>
      </c>
      <c r="T25" s="256">
        <v>5.1352461760999999</v>
      </c>
      <c r="U25" s="256">
        <v>5.1852069417999997</v>
      </c>
      <c r="V25" s="256">
        <v>5.1652220994000002</v>
      </c>
      <c r="W25" s="256">
        <v>5.3151215615999998</v>
      </c>
      <c r="X25" s="256">
        <v>5.3151139882000003</v>
      </c>
      <c r="Y25" s="256">
        <v>5.7612896472999999</v>
      </c>
      <c r="Z25" s="256">
        <v>5.8576137668000001</v>
      </c>
      <c r="AA25" s="256">
        <v>6.1550968888000002</v>
      </c>
      <c r="AB25" s="256">
        <v>6.4524992438000002</v>
      </c>
      <c r="AC25" s="256">
        <v>6.42</v>
      </c>
      <c r="AD25" s="256">
        <v>6.67</v>
      </c>
      <c r="AE25" s="256">
        <v>6.57</v>
      </c>
      <c r="AF25" s="256">
        <v>6.5200041426000004</v>
      </c>
      <c r="AG25" s="256">
        <v>6.47</v>
      </c>
      <c r="AH25" s="256">
        <v>6.72</v>
      </c>
      <c r="AI25" s="256">
        <v>6.47</v>
      </c>
      <c r="AJ25" s="256">
        <v>6.35</v>
      </c>
      <c r="AK25" s="256">
        <v>6.2299727258999997</v>
      </c>
      <c r="AL25" s="256">
        <v>6.35</v>
      </c>
      <c r="AM25" s="256">
        <v>6.2990285463999998</v>
      </c>
      <c r="AN25" s="256">
        <v>6.1982172039999996</v>
      </c>
      <c r="AO25" s="256">
        <v>6.3491794369000001</v>
      </c>
      <c r="AP25" s="256">
        <v>6.3919421726000003</v>
      </c>
      <c r="AQ25" s="256">
        <v>6.4158057400999997</v>
      </c>
      <c r="AR25" s="256">
        <v>5.9555761469000004</v>
      </c>
      <c r="AS25" s="256">
        <v>5.8744879707999997</v>
      </c>
      <c r="AT25" s="256">
        <v>5.4137986627999997</v>
      </c>
      <c r="AU25" s="256">
        <v>5.2741032805000003</v>
      </c>
      <c r="AV25" s="256">
        <v>5.4032024336999998</v>
      </c>
      <c r="AW25" s="256">
        <v>4.8648158086000004</v>
      </c>
      <c r="AX25" s="256">
        <v>5.0543421736000003</v>
      </c>
      <c r="AY25" s="256">
        <v>5.0335440160999996</v>
      </c>
      <c r="AZ25" s="414">
        <v>5.2615339090999997</v>
      </c>
      <c r="BA25" s="414">
        <v>5.1934639911999998</v>
      </c>
      <c r="BB25" s="414">
        <v>5.4978638327000002</v>
      </c>
      <c r="BC25" s="414">
        <v>5.5117834773999999</v>
      </c>
      <c r="BD25" s="414">
        <v>5.5258298214000003</v>
      </c>
      <c r="BE25" s="414">
        <v>5.5419436082000004</v>
      </c>
      <c r="BF25" s="414">
        <v>5.5570817836000002</v>
      </c>
      <c r="BG25" s="414">
        <v>5.6118149160000002</v>
      </c>
      <c r="BH25" s="414">
        <v>5.6665649807999996</v>
      </c>
      <c r="BI25" s="414">
        <v>5.7214909127000002</v>
      </c>
      <c r="BJ25" s="501">
        <v>5.7766087811000002</v>
      </c>
      <c r="BK25" s="501">
        <v>5.8315357381000004</v>
      </c>
      <c r="BL25" s="501">
        <v>5.8920002397999998</v>
      </c>
      <c r="BM25" s="501">
        <v>5.9461778066999997</v>
      </c>
      <c r="BN25" s="501">
        <v>6.0021119797000004</v>
      </c>
      <c r="BO25" s="501">
        <v>6.0549355884000002</v>
      </c>
      <c r="BP25" s="501">
        <v>6.1088123226000004</v>
      </c>
      <c r="BQ25" s="501">
        <v>6.1632923902999996</v>
      </c>
      <c r="BR25" s="501">
        <v>6.2170564508000004</v>
      </c>
      <c r="BS25" s="501">
        <v>6.2707855466</v>
      </c>
      <c r="BT25" s="501">
        <v>6.3260268237000004</v>
      </c>
      <c r="BU25" s="501">
        <v>6.3800453395999996</v>
      </c>
      <c r="BV25" s="501">
        <v>6.4362881577</v>
      </c>
    </row>
    <row r="26" spans="1:74" ht="11.1" customHeight="1">
      <c r="A26" s="163" t="s">
        <v>757</v>
      </c>
      <c r="B26" s="174" t="s">
        <v>758</v>
      </c>
      <c r="C26" s="256">
        <v>2.5077116937000001</v>
      </c>
      <c r="D26" s="256">
        <v>2.5640148102999998</v>
      </c>
      <c r="E26" s="256">
        <v>2.5147983793000002</v>
      </c>
      <c r="F26" s="256">
        <v>2.5437701494999998</v>
      </c>
      <c r="G26" s="256">
        <v>2.5784098467000001</v>
      </c>
      <c r="H26" s="256">
        <v>2.5906632973999999</v>
      </c>
      <c r="I26" s="256">
        <v>2.5917589962999998</v>
      </c>
      <c r="J26" s="256">
        <v>2.5849224366999999</v>
      </c>
      <c r="K26" s="256">
        <v>2.5899488337999998</v>
      </c>
      <c r="L26" s="256">
        <v>2.5974784319999999</v>
      </c>
      <c r="M26" s="256">
        <v>2.7079367810999999</v>
      </c>
      <c r="N26" s="256">
        <v>2.6993333662999999</v>
      </c>
      <c r="O26" s="256">
        <v>2.6983854105999998</v>
      </c>
      <c r="P26" s="256">
        <v>2.6964442311000001</v>
      </c>
      <c r="Q26" s="256">
        <v>2.7024000112</v>
      </c>
      <c r="R26" s="256">
        <v>2.6991166302999998</v>
      </c>
      <c r="S26" s="256">
        <v>2.7013070419999998</v>
      </c>
      <c r="T26" s="256">
        <v>2.6950385884000001</v>
      </c>
      <c r="U26" s="256">
        <v>2.6924595996999998</v>
      </c>
      <c r="V26" s="256">
        <v>2.6891192051999999</v>
      </c>
      <c r="W26" s="256">
        <v>2.6931263311999998</v>
      </c>
      <c r="X26" s="256">
        <v>2.6924561454</v>
      </c>
      <c r="Y26" s="256">
        <v>2.6974438248000001</v>
      </c>
      <c r="Z26" s="256">
        <v>2.6984264679000001</v>
      </c>
      <c r="AA26" s="256">
        <v>2.6940779275</v>
      </c>
      <c r="AB26" s="256">
        <v>2.6955370442</v>
      </c>
      <c r="AC26" s="256">
        <v>2.6993459999999998</v>
      </c>
      <c r="AD26" s="256">
        <v>2.7003740000000001</v>
      </c>
      <c r="AE26" s="256">
        <v>2.6978390000000001</v>
      </c>
      <c r="AF26" s="256">
        <v>2.7016777165999999</v>
      </c>
      <c r="AG26" s="256">
        <v>2.7079620000000002</v>
      </c>
      <c r="AH26" s="256">
        <v>2.7120129999999998</v>
      </c>
      <c r="AI26" s="256">
        <v>2.7064469999999998</v>
      </c>
      <c r="AJ26" s="256">
        <v>2.7028650000000001</v>
      </c>
      <c r="AK26" s="256">
        <v>2.7043031608999999</v>
      </c>
      <c r="AL26" s="256">
        <v>2.7033649999999998</v>
      </c>
      <c r="AM26" s="256">
        <v>2.7046228856000001</v>
      </c>
      <c r="AN26" s="256">
        <v>2.7085919265</v>
      </c>
      <c r="AO26" s="256">
        <v>2.7038805525999998</v>
      </c>
      <c r="AP26" s="256">
        <v>2.7144284504999998</v>
      </c>
      <c r="AQ26" s="256">
        <v>2.7197300074999999</v>
      </c>
      <c r="AR26" s="256">
        <v>2.7220190609000001</v>
      </c>
      <c r="AS26" s="256">
        <v>2.7277335689000002</v>
      </c>
      <c r="AT26" s="256">
        <v>2.7335238339000001</v>
      </c>
      <c r="AU26" s="256">
        <v>2.7320634122</v>
      </c>
      <c r="AV26" s="256">
        <v>2.7364254058999999</v>
      </c>
      <c r="AW26" s="256">
        <v>2.7302854711000002</v>
      </c>
      <c r="AX26" s="256">
        <v>2.7319678375000001</v>
      </c>
      <c r="AY26" s="256">
        <v>2.7368657176000002</v>
      </c>
      <c r="AZ26" s="414">
        <v>2.7467643086</v>
      </c>
      <c r="BA26" s="414">
        <v>2.7365010953</v>
      </c>
      <c r="BB26" s="414">
        <v>2.7380790033000002</v>
      </c>
      <c r="BC26" s="414">
        <v>2.7437767986999999</v>
      </c>
      <c r="BD26" s="414">
        <v>2.7487833622000002</v>
      </c>
      <c r="BE26" s="414">
        <v>2.7428077466</v>
      </c>
      <c r="BF26" s="414">
        <v>2.7420099442999999</v>
      </c>
      <c r="BG26" s="414">
        <v>2.7431100507999999</v>
      </c>
      <c r="BH26" s="414">
        <v>2.7441222108000001</v>
      </c>
      <c r="BI26" s="414">
        <v>2.7441937937000001</v>
      </c>
      <c r="BJ26" s="501">
        <v>2.7432760616</v>
      </c>
      <c r="BK26" s="501">
        <v>2.7433720952999998</v>
      </c>
      <c r="BL26" s="501">
        <v>2.7152735884000001</v>
      </c>
      <c r="BM26" s="501">
        <v>2.7193390133999999</v>
      </c>
      <c r="BN26" s="501">
        <v>2.7145218607000001</v>
      </c>
      <c r="BO26" s="501">
        <v>2.7253095224999999</v>
      </c>
      <c r="BP26" s="501">
        <v>2.7307360100000002</v>
      </c>
      <c r="BQ26" s="501">
        <v>2.7331195023000001</v>
      </c>
      <c r="BR26" s="501">
        <v>2.7389903849000001</v>
      </c>
      <c r="BS26" s="501">
        <v>2.7449644786</v>
      </c>
      <c r="BT26" s="501">
        <v>2.7435344233999999</v>
      </c>
      <c r="BU26" s="501">
        <v>2.7479973533000002</v>
      </c>
      <c r="BV26" s="501">
        <v>2.7417479052</v>
      </c>
    </row>
    <row r="27" spans="1:74" ht="11.1" customHeight="1">
      <c r="A27" s="163" t="s">
        <v>759</v>
      </c>
      <c r="B27" s="174" t="s">
        <v>760</v>
      </c>
      <c r="C27" s="256">
        <v>24.242542220000001</v>
      </c>
      <c r="D27" s="256">
        <v>24.242570422</v>
      </c>
      <c r="E27" s="256">
        <v>24.070850046</v>
      </c>
      <c r="F27" s="256">
        <v>24.392351489999999</v>
      </c>
      <c r="G27" s="256">
        <v>24.450000119999999</v>
      </c>
      <c r="H27" s="256">
        <v>24.499999766999998</v>
      </c>
      <c r="I27" s="256">
        <v>24.300000003000001</v>
      </c>
      <c r="J27" s="256">
        <v>24.299999659000001</v>
      </c>
      <c r="K27" s="256">
        <v>24.350000130000002</v>
      </c>
      <c r="L27" s="256">
        <v>24.349999661999998</v>
      </c>
      <c r="M27" s="256">
        <v>24.350000172000001</v>
      </c>
      <c r="N27" s="256">
        <v>24.499999712000001</v>
      </c>
      <c r="O27" s="256">
        <v>24.628346084</v>
      </c>
      <c r="P27" s="256">
        <v>24.509969787999999</v>
      </c>
      <c r="Q27" s="256">
        <v>24.489715645</v>
      </c>
      <c r="R27" s="256">
        <v>24.527318975</v>
      </c>
      <c r="S27" s="256">
        <v>24.577287698999999</v>
      </c>
      <c r="T27" s="256">
        <v>24.577248235999999</v>
      </c>
      <c r="U27" s="256">
        <v>24.577281458000002</v>
      </c>
      <c r="V27" s="256">
        <v>24.577265695000001</v>
      </c>
      <c r="W27" s="256">
        <v>24.677350106999999</v>
      </c>
      <c r="X27" s="256">
        <v>24.627360866</v>
      </c>
      <c r="Y27" s="256">
        <v>24.612788527999999</v>
      </c>
      <c r="Z27" s="256">
        <v>24.548091764999999</v>
      </c>
      <c r="AA27" s="256">
        <v>24.191426184000001</v>
      </c>
      <c r="AB27" s="256">
        <v>24.034811712</v>
      </c>
      <c r="AC27" s="256">
        <v>24.1</v>
      </c>
      <c r="AD27" s="256">
        <v>24.08</v>
      </c>
      <c r="AE27" s="256">
        <v>23.954999999999998</v>
      </c>
      <c r="AF27" s="256">
        <v>23.830015141000001</v>
      </c>
      <c r="AG27" s="256">
        <v>23.78</v>
      </c>
      <c r="AH27" s="256">
        <v>23.68</v>
      </c>
      <c r="AI27" s="256">
        <v>23.83</v>
      </c>
      <c r="AJ27" s="256">
        <v>23.58</v>
      </c>
      <c r="AK27" s="256">
        <v>23.729896112999999</v>
      </c>
      <c r="AL27" s="256">
        <v>23.63</v>
      </c>
      <c r="AM27" s="256">
        <v>23.676348568000002</v>
      </c>
      <c r="AN27" s="256">
        <v>23.673190869999999</v>
      </c>
      <c r="AO27" s="256">
        <v>23.676940010999999</v>
      </c>
      <c r="AP27" s="256">
        <v>23.768629377</v>
      </c>
      <c r="AQ27" s="256">
        <v>23.764464252</v>
      </c>
      <c r="AR27" s="256">
        <v>23.687404791999999</v>
      </c>
      <c r="AS27" s="256">
        <v>23.682778460000002</v>
      </c>
      <c r="AT27" s="256">
        <v>23.852677502999999</v>
      </c>
      <c r="AU27" s="256">
        <v>23.403833306999999</v>
      </c>
      <c r="AV27" s="256">
        <v>23.550372159999998</v>
      </c>
      <c r="AW27" s="256">
        <v>23.554898720000001</v>
      </c>
      <c r="AX27" s="256">
        <v>23.503689989000002</v>
      </c>
      <c r="AY27" s="256">
        <v>23.709590265999999</v>
      </c>
      <c r="AZ27" s="414">
        <v>23.801701781999999</v>
      </c>
      <c r="BA27" s="414">
        <v>23.810034913999999</v>
      </c>
      <c r="BB27" s="414">
        <v>23.839057164</v>
      </c>
      <c r="BC27" s="414">
        <v>23.854439723999999</v>
      </c>
      <c r="BD27" s="414">
        <v>23.870386816</v>
      </c>
      <c r="BE27" s="414">
        <v>23.905248645</v>
      </c>
      <c r="BF27" s="414">
        <v>23.925908272000001</v>
      </c>
      <c r="BG27" s="414">
        <v>23.945075032999998</v>
      </c>
      <c r="BH27" s="414">
        <v>23.974312808000001</v>
      </c>
      <c r="BI27" s="414">
        <v>23.994315294</v>
      </c>
      <c r="BJ27" s="501">
        <v>24.015115157</v>
      </c>
      <c r="BK27" s="501">
        <v>24.050092166999999</v>
      </c>
      <c r="BL27" s="501">
        <v>24.107726172</v>
      </c>
      <c r="BM27" s="501">
        <v>24.139483179999999</v>
      </c>
      <c r="BN27" s="501">
        <v>24.178366159999999</v>
      </c>
      <c r="BO27" s="501">
        <v>24.204754889</v>
      </c>
      <c r="BP27" s="501">
        <v>24.235451667</v>
      </c>
      <c r="BQ27" s="501">
        <v>24.268588106999999</v>
      </c>
      <c r="BR27" s="501">
        <v>24.298953164</v>
      </c>
      <c r="BS27" s="501">
        <v>24.329249975</v>
      </c>
      <c r="BT27" s="501">
        <v>24.365438752999999</v>
      </c>
      <c r="BU27" s="501">
        <v>24.381957307</v>
      </c>
      <c r="BV27" s="501">
        <v>24.406963937</v>
      </c>
    </row>
    <row r="28" spans="1:74" ht="11.1" customHeight="1">
      <c r="A28" s="163" t="s">
        <v>774</v>
      </c>
      <c r="B28" s="174" t="s">
        <v>91</v>
      </c>
      <c r="C28" s="256">
        <v>33.753655000000002</v>
      </c>
      <c r="D28" s="256">
        <v>33.770088999999999</v>
      </c>
      <c r="E28" s="256">
        <v>33.548290999999999</v>
      </c>
      <c r="F28" s="256">
        <v>33.849781999999998</v>
      </c>
      <c r="G28" s="256">
        <v>33.788409999999999</v>
      </c>
      <c r="H28" s="256">
        <v>33.900663000000002</v>
      </c>
      <c r="I28" s="256">
        <v>33.691758999999998</v>
      </c>
      <c r="J28" s="256">
        <v>33.704922000000003</v>
      </c>
      <c r="K28" s="256">
        <v>33.699948999999997</v>
      </c>
      <c r="L28" s="256">
        <v>33.737478000000003</v>
      </c>
      <c r="M28" s="256">
        <v>33.777937000000001</v>
      </c>
      <c r="N28" s="256">
        <v>33.899332999999999</v>
      </c>
      <c r="O28" s="256">
        <v>34.120758000000002</v>
      </c>
      <c r="P28" s="256">
        <v>33.675848000000002</v>
      </c>
      <c r="Q28" s="256">
        <v>32.499051999999999</v>
      </c>
      <c r="R28" s="256">
        <v>32.441612999999997</v>
      </c>
      <c r="S28" s="256">
        <v>32.463802999999999</v>
      </c>
      <c r="T28" s="256">
        <v>32.407533000000001</v>
      </c>
      <c r="U28" s="256">
        <v>32.454948000000002</v>
      </c>
      <c r="V28" s="256">
        <v>32.431607</v>
      </c>
      <c r="W28" s="256">
        <v>32.685597999999999</v>
      </c>
      <c r="X28" s="256">
        <v>32.634931000000002</v>
      </c>
      <c r="Y28" s="256">
        <v>33.071522000000002</v>
      </c>
      <c r="Z28" s="256">
        <v>33.104132</v>
      </c>
      <c r="AA28" s="256">
        <v>33.040601000000002</v>
      </c>
      <c r="AB28" s="256">
        <v>33.182848</v>
      </c>
      <c r="AC28" s="256">
        <v>33.219346000000002</v>
      </c>
      <c r="AD28" s="256">
        <v>33.450373999999996</v>
      </c>
      <c r="AE28" s="256">
        <v>33.222839</v>
      </c>
      <c r="AF28" s="256">
        <v>33.051696999999997</v>
      </c>
      <c r="AG28" s="256">
        <v>32.957962000000002</v>
      </c>
      <c r="AH28" s="256">
        <v>33.112012999999997</v>
      </c>
      <c r="AI28" s="256">
        <v>33.006447000000001</v>
      </c>
      <c r="AJ28" s="256">
        <v>32.632865000000002</v>
      </c>
      <c r="AK28" s="256">
        <v>32.664172000000001</v>
      </c>
      <c r="AL28" s="256">
        <v>32.683365000000002</v>
      </c>
      <c r="AM28" s="256">
        <v>32.68</v>
      </c>
      <c r="AN28" s="256">
        <v>32.58</v>
      </c>
      <c r="AO28" s="256">
        <v>32.729999999999997</v>
      </c>
      <c r="AP28" s="256">
        <v>32.875</v>
      </c>
      <c r="AQ28" s="256">
        <v>32.9</v>
      </c>
      <c r="AR28" s="256">
        <v>32.365000000000002</v>
      </c>
      <c r="AS28" s="256">
        <v>32.284999999999997</v>
      </c>
      <c r="AT28" s="256">
        <v>32</v>
      </c>
      <c r="AU28" s="256">
        <v>31.41</v>
      </c>
      <c r="AV28" s="256">
        <v>31.69</v>
      </c>
      <c r="AW28" s="256">
        <v>31.15</v>
      </c>
      <c r="AX28" s="256">
        <v>31.29</v>
      </c>
      <c r="AY28" s="256">
        <v>31.48</v>
      </c>
      <c r="AZ28" s="414">
        <v>31.81</v>
      </c>
      <c r="BA28" s="414">
        <v>31.74</v>
      </c>
      <c r="BB28" s="414">
        <v>32.075000000000003</v>
      </c>
      <c r="BC28" s="414">
        <v>32.11</v>
      </c>
      <c r="BD28" s="414">
        <v>32.145000000000003</v>
      </c>
      <c r="BE28" s="414">
        <v>32.19</v>
      </c>
      <c r="BF28" s="414">
        <v>32.225000000000001</v>
      </c>
      <c r="BG28" s="414">
        <v>32.299999999999997</v>
      </c>
      <c r="BH28" s="414">
        <v>32.384999999999998</v>
      </c>
      <c r="BI28" s="414">
        <v>32.46</v>
      </c>
      <c r="BJ28" s="414">
        <v>32.534999999999997</v>
      </c>
      <c r="BK28" s="414">
        <v>32.625</v>
      </c>
      <c r="BL28" s="414">
        <v>32.715000000000003</v>
      </c>
      <c r="BM28" s="414">
        <v>32.805</v>
      </c>
      <c r="BN28" s="414">
        <v>32.895000000000003</v>
      </c>
      <c r="BO28" s="414">
        <v>32.984999999999999</v>
      </c>
      <c r="BP28" s="414">
        <v>33.075000000000003</v>
      </c>
      <c r="BQ28" s="414">
        <v>33.164999999999999</v>
      </c>
      <c r="BR28" s="414">
        <v>33.255000000000003</v>
      </c>
      <c r="BS28" s="414">
        <v>33.344999999999999</v>
      </c>
      <c r="BT28" s="414">
        <v>33.435000000000002</v>
      </c>
      <c r="BU28" s="414">
        <v>33.51</v>
      </c>
      <c r="BV28" s="414">
        <v>33.585000000000001</v>
      </c>
    </row>
    <row r="29" spans="1:74" ht="11.1" customHeight="1">
      <c r="B29" s="173"/>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6"/>
      <c r="AU29" s="256"/>
      <c r="AV29" s="256"/>
      <c r="AW29" s="256"/>
      <c r="AX29" s="256"/>
      <c r="AY29" s="256"/>
      <c r="AZ29" s="414"/>
      <c r="BA29" s="414"/>
      <c r="BB29" s="414"/>
      <c r="BC29" s="414"/>
      <c r="BD29" s="414"/>
      <c r="BE29" s="414"/>
      <c r="BF29" s="414"/>
      <c r="BG29" s="414"/>
      <c r="BH29" s="414"/>
      <c r="BI29" s="414"/>
      <c r="BJ29" s="414"/>
      <c r="BK29" s="414"/>
      <c r="BL29" s="414"/>
      <c r="BM29" s="414"/>
      <c r="BN29" s="414"/>
      <c r="BO29" s="414"/>
      <c r="BP29" s="414"/>
      <c r="BQ29" s="414"/>
      <c r="BR29" s="414"/>
      <c r="BS29" s="414"/>
      <c r="BT29" s="414"/>
      <c r="BU29" s="414"/>
      <c r="BV29" s="414"/>
    </row>
    <row r="30" spans="1:74" ht="11.1" customHeight="1">
      <c r="B30" s="258" t="s">
        <v>20</v>
      </c>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414"/>
      <c r="BA30" s="414"/>
      <c r="BB30" s="414"/>
      <c r="BC30" s="414"/>
      <c r="BD30" s="414"/>
      <c r="BE30" s="414"/>
      <c r="BF30" s="414"/>
      <c r="BG30" s="414"/>
      <c r="BH30" s="414"/>
      <c r="BI30" s="414"/>
      <c r="BJ30" s="414"/>
      <c r="BK30" s="414"/>
      <c r="BL30" s="414"/>
      <c r="BM30" s="414"/>
      <c r="BN30" s="414"/>
      <c r="BO30" s="414"/>
      <c r="BP30" s="414"/>
      <c r="BQ30" s="414"/>
      <c r="BR30" s="414"/>
      <c r="BS30" s="414"/>
      <c r="BT30" s="414"/>
      <c r="BU30" s="414"/>
      <c r="BV30" s="414"/>
    </row>
    <row r="31" spans="1:74" ht="11.1" customHeight="1">
      <c r="A31" s="163" t="s">
        <v>761</v>
      </c>
      <c r="B31" s="174" t="s">
        <v>756</v>
      </c>
      <c r="C31" s="256">
        <v>0</v>
      </c>
      <c r="D31" s="256">
        <v>0</v>
      </c>
      <c r="E31" s="256">
        <v>0</v>
      </c>
      <c r="F31" s="256">
        <v>0</v>
      </c>
      <c r="G31" s="256">
        <v>0</v>
      </c>
      <c r="H31" s="256">
        <v>0</v>
      </c>
      <c r="I31" s="256">
        <v>0</v>
      </c>
      <c r="J31" s="256">
        <v>0</v>
      </c>
      <c r="K31" s="256">
        <v>0</v>
      </c>
      <c r="L31" s="256">
        <v>0</v>
      </c>
      <c r="M31" s="256">
        <v>0</v>
      </c>
      <c r="N31" s="256">
        <v>0</v>
      </c>
      <c r="O31" s="256">
        <v>0</v>
      </c>
      <c r="P31" s="256">
        <v>0</v>
      </c>
      <c r="Q31" s="256">
        <v>0</v>
      </c>
      <c r="R31" s="256">
        <v>0</v>
      </c>
      <c r="S31" s="256">
        <v>0</v>
      </c>
      <c r="T31" s="256">
        <v>0</v>
      </c>
      <c r="U31" s="256">
        <v>0</v>
      </c>
      <c r="V31" s="256">
        <v>0</v>
      </c>
      <c r="W31" s="256">
        <v>0</v>
      </c>
      <c r="X31" s="256">
        <v>4.9482754603000001E-2</v>
      </c>
      <c r="Y31" s="256">
        <v>0</v>
      </c>
      <c r="Z31" s="256">
        <v>0</v>
      </c>
      <c r="AA31" s="256">
        <v>0</v>
      </c>
      <c r="AB31" s="256">
        <v>0</v>
      </c>
      <c r="AC31" s="256">
        <v>0</v>
      </c>
      <c r="AD31" s="256">
        <v>0</v>
      </c>
      <c r="AE31" s="256">
        <v>0</v>
      </c>
      <c r="AF31" s="256">
        <v>0</v>
      </c>
      <c r="AG31" s="256">
        <v>0</v>
      </c>
      <c r="AH31" s="256">
        <v>0.05</v>
      </c>
      <c r="AI31" s="256">
        <v>0</v>
      </c>
      <c r="AJ31" s="256">
        <v>0</v>
      </c>
      <c r="AK31" s="256">
        <v>0</v>
      </c>
      <c r="AL31" s="256">
        <v>0</v>
      </c>
      <c r="AM31" s="256">
        <v>0</v>
      </c>
      <c r="AN31" s="256">
        <v>0</v>
      </c>
      <c r="AO31" s="256">
        <v>4.9923090908999997E-2</v>
      </c>
      <c r="AP31" s="256">
        <v>0</v>
      </c>
      <c r="AQ31" s="256">
        <v>0</v>
      </c>
      <c r="AR31" s="256">
        <v>9.8855190475999999E-2</v>
      </c>
      <c r="AS31" s="256">
        <v>0</v>
      </c>
      <c r="AT31" s="256">
        <v>0</v>
      </c>
      <c r="AU31" s="256">
        <v>0</v>
      </c>
      <c r="AV31" s="256">
        <v>0</v>
      </c>
      <c r="AW31" s="256">
        <v>0</v>
      </c>
      <c r="AX31" s="256">
        <v>0</v>
      </c>
      <c r="AY31" s="256">
        <v>0</v>
      </c>
      <c r="AZ31" s="414">
        <v>0</v>
      </c>
      <c r="BA31" s="414">
        <v>0</v>
      </c>
      <c r="BB31" s="414">
        <v>0</v>
      </c>
      <c r="BC31" s="414">
        <v>0</v>
      </c>
      <c r="BD31" s="414">
        <v>0</v>
      </c>
      <c r="BE31" s="414">
        <v>0</v>
      </c>
      <c r="BF31" s="414">
        <v>0</v>
      </c>
      <c r="BG31" s="414">
        <v>0</v>
      </c>
      <c r="BH31" s="414">
        <v>0</v>
      </c>
      <c r="BI31" s="414">
        <v>0</v>
      </c>
      <c r="BJ31" s="501">
        <v>0</v>
      </c>
      <c r="BK31" s="501">
        <v>0</v>
      </c>
      <c r="BL31" s="501">
        <v>0</v>
      </c>
      <c r="BM31" s="501">
        <v>0</v>
      </c>
      <c r="BN31" s="501">
        <v>0</v>
      </c>
      <c r="BO31" s="501">
        <v>0</v>
      </c>
      <c r="BP31" s="501">
        <v>0</v>
      </c>
      <c r="BQ31" s="501">
        <v>0</v>
      </c>
      <c r="BR31" s="501">
        <v>0</v>
      </c>
      <c r="BS31" s="501">
        <v>0</v>
      </c>
      <c r="BT31" s="501">
        <v>0</v>
      </c>
      <c r="BU31" s="501">
        <v>0</v>
      </c>
      <c r="BV31" s="501">
        <v>0</v>
      </c>
    </row>
    <row r="32" spans="1:74" ht="11.1" customHeight="1">
      <c r="A32" s="163" t="s">
        <v>762</v>
      </c>
      <c r="B32" s="174" t="s">
        <v>758</v>
      </c>
      <c r="C32" s="256">
        <v>0</v>
      </c>
      <c r="D32" s="256">
        <v>0</v>
      </c>
      <c r="E32" s="256">
        <v>0</v>
      </c>
      <c r="F32" s="256">
        <v>0</v>
      </c>
      <c r="G32" s="256">
        <v>0</v>
      </c>
      <c r="H32" s="256">
        <v>0</v>
      </c>
      <c r="I32" s="256">
        <v>0</v>
      </c>
      <c r="J32" s="256">
        <v>0</v>
      </c>
      <c r="K32" s="256">
        <v>0</v>
      </c>
      <c r="L32" s="256">
        <v>0</v>
      </c>
      <c r="M32" s="256">
        <v>0</v>
      </c>
      <c r="N32" s="256">
        <v>0</v>
      </c>
      <c r="O32" s="256">
        <v>0</v>
      </c>
      <c r="P32" s="256">
        <v>0</v>
      </c>
      <c r="Q32" s="256">
        <v>0</v>
      </c>
      <c r="R32" s="256">
        <v>0</v>
      </c>
      <c r="S32" s="256">
        <v>0</v>
      </c>
      <c r="T32" s="256">
        <v>0</v>
      </c>
      <c r="U32" s="256">
        <v>0</v>
      </c>
      <c r="V32" s="256">
        <v>0</v>
      </c>
      <c r="W32" s="256">
        <v>0</v>
      </c>
      <c r="X32" s="256">
        <v>0</v>
      </c>
      <c r="Y32" s="256">
        <v>0</v>
      </c>
      <c r="Z32" s="256">
        <v>0</v>
      </c>
      <c r="AA32" s="256">
        <v>0</v>
      </c>
      <c r="AB32" s="256">
        <v>0</v>
      </c>
      <c r="AC32" s="256">
        <v>0</v>
      </c>
      <c r="AD32" s="256">
        <v>0</v>
      </c>
      <c r="AE32" s="256">
        <v>0</v>
      </c>
      <c r="AF32" s="256">
        <v>0</v>
      </c>
      <c r="AG32" s="256">
        <v>0</v>
      </c>
      <c r="AH32" s="256">
        <v>0</v>
      </c>
      <c r="AI32" s="256">
        <v>0</v>
      </c>
      <c r="AJ32" s="256">
        <v>0</v>
      </c>
      <c r="AK32" s="256">
        <v>0</v>
      </c>
      <c r="AL32" s="256">
        <v>0</v>
      </c>
      <c r="AM32" s="256">
        <v>0</v>
      </c>
      <c r="AN32" s="256">
        <v>0</v>
      </c>
      <c r="AO32" s="256">
        <v>0</v>
      </c>
      <c r="AP32" s="256">
        <v>0</v>
      </c>
      <c r="AQ32" s="256">
        <v>0</v>
      </c>
      <c r="AR32" s="256">
        <v>0</v>
      </c>
      <c r="AS32" s="256">
        <v>0</v>
      </c>
      <c r="AT32" s="256">
        <v>0</v>
      </c>
      <c r="AU32" s="256">
        <v>0</v>
      </c>
      <c r="AV32" s="256">
        <v>0</v>
      </c>
      <c r="AW32" s="256">
        <v>0</v>
      </c>
      <c r="AX32" s="256">
        <v>0</v>
      </c>
      <c r="AY32" s="256">
        <v>0</v>
      </c>
      <c r="AZ32" s="414">
        <v>0</v>
      </c>
      <c r="BA32" s="414">
        <v>0</v>
      </c>
      <c r="BB32" s="414">
        <v>0</v>
      </c>
      <c r="BC32" s="414">
        <v>0</v>
      </c>
      <c r="BD32" s="414">
        <v>0</v>
      </c>
      <c r="BE32" s="414">
        <v>0</v>
      </c>
      <c r="BF32" s="414">
        <v>0</v>
      </c>
      <c r="BG32" s="414">
        <v>0</v>
      </c>
      <c r="BH32" s="414">
        <v>0</v>
      </c>
      <c r="BI32" s="414">
        <v>0</v>
      </c>
      <c r="BJ32" s="501">
        <v>0</v>
      </c>
      <c r="BK32" s="501">
        <v>0</v>
      </c>
      <c r="BL32" s="501">
        <v>0</v>
      </c>
      <c r="BM32" s="501">
        <v>0</v>
      </c>
      <c r="BN32" s="501">
        <v>0</v>
      </c>
      <c r="BO32" s="501">
        <v>0</v>
      </c>
      <c r="BP32" s="501">
        <v>0</v>
      </c>
      <c r="BQ32" s="501">
        <v>0</v>
      </c>
      <c r="BR32" s="501">
        <v>0</v>
      </c>
      <c r="BS32" s="501">
        <v>0</v>
      </c>
      <c r="BT32" s="501">
        <v>0</v>
      </c>
      <c r="BU32" s="501">
        <v>0</v>
      </c>
      <c r="BV32" s="501">
        <v>0</v>
      </c>
    </row>
    <row r="33" spans="1:74" ht="11.1" customHeight="1">
      <c r="A33" s="163" t="s">
        <v>763</v>
      </c>
      <c r="B33" s="174" t="s">
        <v>760</v>
      </c>
      <c r="C33" s="256">
        <v>4.3399997240000001</v>
      </c>
      <c r="D33" s="256">
        <v>4.3200001520000004</v>
      </c>
      <c r="E33" s="256">
        <v>4.2199996989999997</v>
      </c>
      <c r="F33" s="256">
        <v>4.569999943</v>
      </c>
      <c r="G33" s="256">
        <v>4.2500001660000004</v>
      </c>
      <c r="H33" s="256">
        <v>3.749999678</v>
      </c>
      <c r="I33" s="256">
        <v>3.5500000040000002</v>
      </c>
      <c r="J33" s="256">
        <v>3.5499995270000002</v>
      </c>
      <c r="K33" s="256">
        <v>3.5500001800000001</v>
      </c>
      <c r="L33" s="256">
        <v>4.0499995320000002</v>
      </c>
      <c r="M33" s="256">
        <v>3.8500002379999998</v>
      </c>
      <c r="N33" s="256">
        <v>3.9499996020000001</v>
      </c>
      <c r="O33" s="256">
        <v>3.6700000949999998</v>
      </c>
      <c r="P33" s="256">
        <v>3.6449998780000001</v>
      </c>
      <c r="Q33" s="256">
        <v>3.619999709</v>
      </c>
      <c r="R33" s="256">
        <v>3.4700004290000002</v>
      </c>
      <c r="S33" s="256">
        <v>3.469999633</v>
      </c>
      <c r="T33" s="256">
        <v>2.7699995479999999</v>
      </c>
      <c r="U33" s="256">
        <v>2.569999567</v>
      </c>
      <c r="V33" s="256">
        <v>2.420000323</v>
      </c>
      <c r="W33" s="256">
        <v>2.619999806</v>
      </c>
      <c r="X33" s="256">
        <v>2.8205170123999999</v>
      </c>
      <c r="Y33" s="256">
        <v>2.4999999759999998</v>
      </c>
      <c r="Z33" s="256">
        <v>2.4799995670000001</v>
      </c>
      <c r="AA33" s="256">
        <v>2.2200000000000002</v>
      </c>
      <c r="AB33" s="256">
        <v>2.0099999999999998</v>
      </c>
      <c r="AC33" s="256">
        <v>2.02</v>
      </c>
      <c r="AD33" s="256">
        <v>2.02</v>
      </c>
      <c r="AE33" s="256">
        <v>2.2200000000000002</v>
      </c>
      <c r="AF33" s="256">
        <v>1.940021</v>
      </c>
      <c r="AG33" s="256">
        <v>1.95</v>
      </c>
      <c r="AH33" s="256">
        <v>1.85</v>
      </c>
      <c r="AI33" s="256">
        <v>2.08</v>
      </c>
      <c r="AJ33" s="256">
        <v>2.1800000000000002</v>
      </c>
      <c r="AK33" s="256">
        <v>2.3998569999999999</v>
      </c>
      <c r="AL33" s="256">
        <v>2.6</v>
      </c>
      <c r="AM33" s="256">
        <v>2.69496</v>
      </c>
      <c r="AN33" s="256">
        <v>2.6906289999999999</v>
      </c>
      <c r="AO33" s="256">
        <v>2.6958469091000001</v>
      </c>
      <c r="AP33" s="256">
        <v>2.3842729999999999</v>
      </c>
      <c r="AQ33" s="256">
        <v>2.278492</v>
      </c>
      <c r="AR33" s="256">
        <v>1.9771038095</v>
      </c>
      <c r="AS33" s="256">
        <v>1.7697069999999999</v>
      </c>
      <c r="AT33" s="256">
        <v>1.563345</v>
      </c>
      <c r="AU33" s="256">
        <v>1.664882</v>
      </c>
      <c r="AV33" s="256">
        <v>1.960132</v>
      </c>
      <c r="AW33" s="256">
        <v>1.9668049999999999</v>
      </c>
      <c r="AX33" s="256">
        <v>2.0649739999999999</v>
      </c>
      <c r="AY33" s="256">
        <v>2.0596239999999999</v>
      </c>
      <c r="AZ33" s="414">
        <v>2.2488160000000001</v>
      </c>
      <c r="BA33" s="414">
        <v>2.2600549999999999</v>
      </c>
      <c r="BB33" s="414">
        <v>2.2583669999999998</v>
      </c>
      <c r="BC33" s="414">
        <v>2.2521330000000002</v>
      </c>
      <c r="BD33" s="414">
        <v>2.2466550000000001</v>
      </c>
      <c r="BE33" s="414">
        <v>2.2532049999999999</v>
      </c>
      <c r="BF33" s="414">
        <v>2.2540830000000001</v>
      </c>
      <c r="BG33" s="414">
        <v>2.2528890000000001</v>
      </c>
      <c r="BH33" s="414">
        <v>3.4517929999999999</v>
      </c>
      <c r="BI33" s="414">
        <v>3.4517250000000002</v>
      </c>
      <c r="BJ33" s="501">
        <v>3.4527389999999998</v>
      </c>
      <c r="BK33" s="501">
        <v>3.4676459999999998</v>
      </c>
      <c r="BL33" s="501">
        <v>3.513344</v>
      </c>
      <c r="BM33" s="501">
        <v>3.5239129999999999</v>
      </c>
      <c r="BN33" s="501">
        <v>3.6441720000000002</v>
      </c>
      <c r="BO33" s="501">
        <v>3.647411</v>
      </c>
      <c r="BP33" s="501">
        <v>3.656498</v>
      </c>
      <c r="BQ33" s="501">
        <v>3.6689059999999998</v>
      </c>
      <c r="BR33" s="501">
        <v>3.6775099999999998</v>
      </c>
      <c r="BS33" s="501">
        <v>3.6860019999999998</v>
      </c>
      <c r="BT33" s="501">
        <v>4.4025740000000004</v>
      </c>
      <c r="BU33" s="501">
        <v>4.3977149999999998</v>
      </c>
      <c r="BV33" s="501">
        <v>4.404541</v>
      </c>
    </row>
    <row r="34" spans="1:74" ht="11.1" customHeight="1">
      <c r="A34" s="163" t="s">
        <v>1114</v>
      </c>
      <c r="B34" s="260" t="s">
        <v>91</v>
      </c>
      <c r="C34" s="257">
        <v>4.3399997240000001</v>
      </c>
      <c r="D34" s="257">
        <v>4.3200001520000004</v>
      </c>
      <c r="E34" s="257">
        <v>4.2199996989999997</v>
      </c>
      <c r="F34" s="257">
        <v>4.569999943</v>
      </c>
      <c r="G34" s="257">
        <v>4.2500001660000004</v>
      </c>
      <c r="H34" s="257">
        <v>3.749999678</v>
      </c>
      <c r="I34" s="257">
        <v>3.5500000040000002</v>
      </c>
      <c r="J34" s="257">
        <v>3.5499995270000002</v>
      </c>
      <c r="K34" s="257">
        <v>3.5500001800000001</v>
      </c>
      <c r="L34" s="257">
        <v>4.0499995320000002</v>
      </c>
      <c r="M34" s="257">
        <v>3.8500002379999998</v>
      </c>
      <c r="N34" s="257">
        <v>3.9499996020000001</v>
      </c>
      <c r="O34" s="257">
        <v>3.6700000949999998</v>
      </c>
      <c r="P34" s="257">
        <v>3.6449998780000001</v>
      </c>
      <c r="Q34" s="257">
        <v>3.619999709</v>
      </c>
      <c r="R34" s="257">
        <v>3.4700004290000002</v>
      </c>
      <c r="S34" s="257">
        <v>3.469999633</v>
      </c>
      <c r="T34" s="257">
        <v>2.7699995479999999</v>
      </c>
      <c r="U34" s="257">
        <v>2.569999567</v>
      </c>
      <c r="V34" s="257">
        <v>2.420000323</v>
      </c>
      <c r="W34" s="257">
        <v>2.619999806</v>
      </c>
      <c r="X34" s="257">
        <v>2.8699997669999999</v>
      </c>
      <c r="Y34" s="257">
        <v>2.4999999759999998</v>
      </c>
      <c r="Z34" s="257">
        <v>2.4799995670000001</v>
      </c>
      <c r="AA34" s="257">
        <v>2.2200000000000002</v>
      </c>
      <c r="AB34" s="257">
        <v>2.0099999999999998</v>
      </c>
      <c r="AC34" s="257">
        <v>2.02</v>
      </c>
      <c r="AD34" s="257">
        <v>2.02</v>
      </c>
      <c r="AE34" s="257">
        <v>2.2200000000000002</v>
      </c>
      <c r="AF34" s="257">
        <v>1.940021</v>
      </c>
      <c r="AG34" s="257">
        <v>1.95</v>
      </c>
      <c r="AH34" s="257">
        <v>1.9</v>
      </c>
      <c r="AI34" s="257">
        <v>2.08</v>
      </c>
      <c r="AJ34" s="257">
        <v>2.1800000000000002</v>
      </c>
      <c r="AK34" s="257">
        <v>2.3998569999999999</v>
      </c>
      <c r="AL34" s="257">
        <v>2.6</v>
      </c>
      <c r="AM34" s="257">
        <v>2.69496</v>
      </c>
      <c r="AN34" s="257">
        <v>2.6906289999999999</v>
      </c>
      <c r="AO34" s="257">
        <v>2.7457699999999998</v>
      </c>
      <c r="AP34" s="257">
        <v>2.3842729999999999</v>
      </c>
      <c r="AQ34" s="257">
        <v>2.278492</v>
      </c>
      <c r="AR34" s="257">
        <v>2.0759590000000001</v>
      </c>
      <c r="AS34" s="257">
        <v>1.7697069999999999</v>
      </c>
      <c r="AT34" s="257">
        <v>1.563345</v>
      </c>
      <c r="AU34" s="257">
        <v>1.664882</v>
      </c>
      <c r="AV34" s="257">
        <v>1.960132</v>
      </c>
      <c r="AW34" s="257">
        <v>1.9668049999999999</v>
      </c>
      <c r="AX34" s="257">
        <v>2.0649739999999999</v>
      </c>
      <c r="AY34" s="257">
        <v>2.0596239999999999</v>
      </c>
      <c r="AZ34" s="416">
        <v>2.2488160000000001</v>
      </c>
      <c r="BA34" s="416">
        <v>2.2600549999999999</v>
      </c>
      <c r="BB34" s="416">
        <v>2.2583669999999998</v>
      </c>
      <c r="BC34" s="416">
        <v>2.2521330000000002</v>
      </c>
      <c r="BD34" s="416">
        <v>2.2466550000000001</v>
      </c>
      <c r="BE34" s="416">
        <v>2.2532049999999999</v>
      </c>
      <c r="BF34" s="416">
        <v>2.2540830000000001</v>
      </c>
      <c r="BG34" s="416">
        <v>2.2528890000000001</v>
      </c>
      <c r="BH34" s="416">
        <v>3.4517929999999999</v>
      </c>
      <c r="BI34" s="416">
        <v>3.4517250000000002</v>
      </c>
      <c r="BJ34" s="416">
        <v>3.4527389999999998</v>
      </c>
      <c r="BK34" s="416">
        <v>3.4676459999999998</v>
      </c>
      <c r="BL34" s="416">
        <v>3.513344</v>
      </c>
      <c r="BM34" s="416">
        <v>3.5239129999999999</v>
      </c>
      <c r="BN34" s="416">
        <v>3.6441720000000002</v>
      </c>
      <c r="BO34" s="416">
        <v>3.647411</v>
      </c>
      <c r="BP34" s="416">
        <v>3.656498</v>
      </c>
      <c r="BQ34" s="416">
        <v>3.6689059999999998</v>
      </c>
      <c r="BR34" s="416">
        <v>3.6775099999999998</v>
      </c>
      <c r="BS34" s="416">
        <v>3.6860019999999998</v>
      </c>
      <c r="BT34" s="416">
        <v>4.4025740000000004</v>
      </c>
      <c r="BU34" s="416">
        <v>4.3977149999999998</v>
      </c>
      <c r="BV34" s="416">
        <v>4.404541</v>
      </c>
    </row>
    <row r="35" spans="1:74" ht="11.1" customHeight="1">
      <c r="B35" s="173"/>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414"/>
      <c r="AZ35" s="414"/>
      <c r="BA35" s="414"/>
      <c r="BB35" s="414"/>
      <c r="BC35" s="414"/>
      <c r="BD35" s="414"/>
      <c r="BE35" s="414"/>
      <c r="BF35" s="414"/>
      <c r="BG35" s="414"/>
      <c r="BH35" s="256"/>
      <c r="BI35" s="414"/>
      <c r="BJ35" s="414"/>
      <c r="BK35" s="414"/>
      <c r="BL35" s="414"/>
      <c r="BM35" s="414"/>
      <c r="BN35" s="414"/>
      <c r="BO35" s="414"/>
      <c r="BP35" s="414"/>
      <c r="BQ35" s="414"/>
      <c r="BR35" s="414"/>
      <c r="BS35" s="414"/>
      <c r="BT35" s="414"/>
      <c r="BU35" s="414"/>
      <c r="BV35" s="414"/>
    </row>
    <row r="36" spans="1:74" ht="12" customHeight="1">
      <c r="B36" s="684" t="s">
        <v>1224</v>
      </c>
      <c r="C36" s="649"/>
      <c r="D36" s="649"/>
      <c r="E36" s="649"/>
      <c r="F36" s="649"/>
      <c r="G36" s="649"/>
      <c r="H36" s="649"/>
      <c r="I36" s="649"/>
      <c r="J36" s="649"/>
      <c r="K36" s="649"/>
      <c r="L36" s="649"/>
      <c r="M36" s="649"/>
      <c r="N36" s="649"/>
      <c r="O36" s="649"/>
      <c r="P36" s="649"/>
      <c r="Q36" s="649"/>
    </row>
    <row r="37" spans="1:74" ht="24" customHeight="1">
      <c r="B37" s="680" t="s">
        <v>754</v>
      </c>
      <c r="C37" s="671"/>
      <c r="D37" s="671"/>
      <c r="E37" s="671"/>
      <c r="F37" s="671"/>
      <c r="G37" s="671"/>
      <c r="H37" s="671"/>
      <c r="I37" s="671"/>
      <c r="J37" s="671"/>
      <c r="K37" s="671"/>
      <c r="L37" s="671"/>
      <c r="M37" s="671"/>
      <c r="N37" s="671"/>
      <c r="O37" s="671"/>
      <c r="P37" s="671"/>
      <c r="Q37" s="667"/>
    </row>
    <row r="38" spans="1:74" s="447" customFormat="1" ht="12" customHeight="1">
      <c r="A38" s="448"/>
      <c r="B38" s="670" t="s">
        <v>1149</v>
      </c>
      <c r="C38" s="671"/>
      <c r="D38" s="671"/>
      <c r="E38" s="671"/>
      <c r="F38" s="671"/>
      <c r="G38" s="671"/>
      <c r="H38" s="671"/>
      <c r="I38" s="671"/>
      <c r="J38" s="671"/>
      <c r="K38" s="671"/>
      <c r="L38" s="671"/>
      <c r="M38" s="671"/>
      <c r="N38" s="671"/>
      <c r="O38" s="671"/>
      <c r="P38" s="671"/>
      <c r="Q38" s="667"/>
      <c r="AY38" s="545"/>
      <c r="AZ38" s="545"/>
      <c r="BA38" s="545"/>
      <c r="BB38" s="545"/>
      <c r="BC38" s="545"/>
      <c r="BD38" s="545"/>
      <c r="BE38" s="545"/>
      <c r="BF38" s="545"/>
      <c r="BG38" s="545"/>
      <c r="BH38" s="545"/>
      <c r="BI38" s="545"/>
      <c r="BJ38" s="545"/>
    </row>
    <row r="39" spans="1:74" s="447" customFormat="1" ht="22.2" customHeight="1">
      <c r="A39" s="448"/>
      <c r="B39" s="683" t="s">
        <v>1177</v>
      </c>
      <c r="C39" s="667"/>
      <c r="D39" s="667"/>
      <c r="E39" s="667"/>
      <c r="F39" s="667"/>
      <c r="G39" s="667"/>
      <c r="H39" s="667"/>
      <c r="I39" s="667"/>
      <c r="J39" s="667"/>
      <c r="K39" s="667"/>
      <c r="L39" s="667"/>
      <c r="M39" s="667"/>
      <c r="N39" s="667"/>
      <c r="O39" s="667"/>
      <c r="P39" s="667"/>
      <c r="Q39" s="667"/>
      <c r="AY39" s="545"/>
      <c r="AZ39" s="545"/>
      <c r="BA39" s="545"/>
      <c r="BB39" s="545"/>
      <c r="BC39" s="545"/>
      <c r="BD39" s="545"/>
      <c r="BE39" s="545"/>
      <c r="BF39" s="545"/>
      <c r="BG39" s="545"/>
      <c r="BH39" s="545"/>
      <c r="BI39" s="545"/>
      <c r="BJ39" s="545"/>
    </row>
    <row r="40" spans="1:74" s="447" customFormat="1" ht="12" customHeight="1">
      <c r="A40" s="448"/>
      <c r="B40" s="665" t="s">
        <v>1154</v>
      </c>
      <c r="C40" s="666"/>
      <c r="D40" s="666"/>
      <c r="E40" s="666"/>
      <c r="F40" s="666"/>
      <c r="G40" s="666"/>
      <c r="H40" s="666"/>
      <c r="I40" s="666"/>
      <c r="J40" s="666"/>
      <c r="K40" s="666"/>
      <c r="L40" s="666"/>
      <c r="M40" s="666"/>
      <c r="N40" s="666"/>
      <c r="O40" s="666"/>
      <c r="P40" s="666"/>
      <c r="Q40" s="667"/>
      <c r="AY40" s="545"/>
      <c r="AZ40" s="545"/>
      <c r="BA40" s="545"/>
      <c r="BB40" s="545"/>
      <c r="BC40" s="545"/>
      <c r="BD40" s="545"/>
      <c r="BE40" s="545"/>
      <c r="BF40" s="545"/>
      <c r="BG40" s="545"/>
      <c r="BH40" s="545"/>
      <c r="BI40" s="545"/>
      <c r="BJ40" s="545"/>
    </row>
    <row r="41" spans="1:74" s="447" customFormat="1" ht="12" customHeight="1">
      <c r="A41" s="443"/>
      <c r="B41" s="678" t="s">
        <v>1162</v>
      </c>
      <c r="C41" s="667"/>
      <c r="D41" s="667"/>
      <c r="E41" s="667"/>
      <c r="F41" s="667"/>
      <c r="G41" s="667"/>
      <c r="H41" s="667"/>
      <c r="I41" s="667"/>
      <c r="J41" s="667"/>
      <c r="K41" s="667"/>
      <c r="L41" s="667"/>
      <c r="M41" s="667"/>
      <c r="N41" s="667"/>
      <c r="O41" s="667"/>
      <c r="P41" s="667"/>
      <c r="Q41" s="667"/>
      <c r="AY41" s="545"/>
      <c r="AZ41" s="545"/>
      <c r="BA41" s="545"/>
      <c r="BB41" s="545"/>
      <c r="BC41" s="545"/>
      <c r="BD41" s="545"/>
      <c r="BE41" s="545"/>
      <c r="BF41" s="545"/>
      <c r="BG41" s="545"/>
      <c r="BH41" s="545"/>
      <c r="BI41" s="545"/>
      <c r="BJ41" s="545"/>
    </row>
    <row r="42" spans="1:74">
      <c r="BK42" s="417"/>
      <c r="BL42" s="417"/>
      <c r="BM42" s="417"/>
      <c r="BN42" s="417"/>
      <c r="BO42" s="417"/>
      <c r="BP42" s="417"/>
      <c r="BQ42" s="417"/>
      <c r="BR42" s="417"/>
      <c r="BS42" s="417"/>
      <c r="BT42" s="417"/>
      <c r="BU42" s="417"/>
      <c r="BV42" s="417"/>
    </row>
    <row r="43" spans="1:74">
      <c r="BK43" s="417"/>
      <c r="BL43" s="417"/>
      <c r="BM43" s="417"/>
      <c r="BN43" s="417"/>
      <c r="BO43" s="417"/>
      <c r="BP43" s="417"/>
      <c r="BQ43" s="417"/>
      <c r="BR43" s="417"/>
      <c r="BS43" s="417"/>
      <c r="BT43" s="417"/>
      <c r="BU43" s="417"/>
      <c r="BV43" s="417"/>
    </row>
    <row r="44" spans="1:74">
      <c r="BK44" s="417"/>
      <c r="BL44" s="417"/>
      <c r="BM44" s="417"/>
      <c r="BN44" s="417"/>
      <c r="BO44" s="417"/>
      <c r="BP44" s="417"/>
      <c r="BQ44" s="417"/>
      <c r="BR44" s="417"/>
      <c r="BS44" s="417"/>
      <c r="BT44" s="417"/>
      <c r="BU44" s="417"/>
      <c r="BV44" s="417"/>
    </row>
    <row r="45" spans="1:74">
      <c r="BK45" s="417"/>
      <c r="BL45" s="417"/>
      <c r="BM45" s="417"/>
      <c r="BN45" s="417"/>
      <c r="BO45" s="417"/>
      <c r="BP45" s="417"/>
      <c r="BQ45" s="417"/>
      <c r="BR45" s="417"/>
      <c r="BS45" s="417"/>
      <c r="BT45" s="417"/>
      <c r="BU45" s="417"/>
      <c r="BV45" s="417"/>
    </row>
    <row r="46" spans="1:74">
      <c r="BK46" s="417"/>
      <c r="BL46" s="417"/>
      <c r="BM46" s="417"/>
      <c r="BN46" s="417"/>
      <c r="BO46" s="417"/>
      <c r="BP46" s="417"/>
      <c r="BQ46" s="417"/>
      <c r="BR46" s="417"/>
      <c r="BS46" s="417"/>
      <c r="BT46" s="417"/>
      <c r="BU46" s="417"/>
      <c r="BV46" s="417"/>
    </row>
    <row r="47" spans="1:74">
      <c r="BK47" s="417"/>
      <c r="BL47" s="417"/>
      <c r="BM47" s="417"/>
      <c r="BN47" s="417"/>
      <c r="BO47" s="417"/>
      <c r="BP47" s="417"/>
      <c r="BQ47" s="417"/>
      <c r="BR47" s="417"/>
      <c r="BS47" s="417"/>
      <c r="BT47" s="417"/>
      <c r="BU47" s="417"/>
      <c r="BV47" s="417"/>
    </row>
    <row r="48" spans="1:74">
      <c r="BK48" s="417"/>
      <c r="BL48" s="417"/>
      <c r="BM48" s="417"/>
      <c r="BN48" s="417"/>
      <c r="BO48" s="417"/>
      <c r="BP48" s="417"/>
      <c r="BQ48" s="417"/>
      <c r="BR48" s="417"/>
      <c r="BS48" s="417"/>
      <c r="BT48" s="417"/>
      <c r="BU48" s="417"/>
      <c r="BV48" s="417"/>
    </row>
    <row r="49" spans="63:74">
      <c r="BK49" s="417"/>
      <c r="BL49" s="417"/>
      <c r="BM49" s="417"/>
      <c r="BN49" s="417"/>
      <c r="BO49" s="417"/>
      <c r="BP49" s="417"/>
      <c r="BQ49" s="417"/>
      <c r="BR49" s="417"/>
      <c r="BS49" s="417"/>
      <c r="BT49" s="417"/>
      <c r="BU49" s="417"/>
      <c r="BV49" s="417"/>
    </row>
    <row r="50" spans="63:74">
      <c r="BK50" s="417"/>
      <c r="BL50" s="417"/>
      <c r="BM50" s="417"/>
      <c r="BN50" s="417"/>
      <c r="BO50" s="417"/>
      <c r="BP50" s="417"/>
      <c r="BQ50" s="417"/>
      <c r="BR50" s="417"/>
      <c r="BS50" s="417"/>
      <c r="BT50" s="417"/>
      <c r="BU50" s="417"/>
      <c r="BV50" s="417"/>
    </row>
    <row r="51" spans="63:74">
      <c r="BK51" s="417"/>
      <c r="BL51" s="417"/>
      <c r="BM51" s="417"/>
      <c r="BN51" s="417"/>
      <c r="BO51" s="417"/>
      <c r="BP51" s="417"/>
      <c r="BQ51" s="417"/>
      <c r="BR51" s="417"/>
      <c r="BS51" s="417"/>
      <c r="BT51" s="417"/>
      <c r="BU51" s="417"/>
      <c r="BV51" s="417"/>
    </row>
    <row r="52" spans="63:74">
      <c r="BK52" s="417"/>
      <c r="BL52" s="417"/>
      <c r="BM52" s="417"/>
      <c r="BN52" s="417"/>
      <c r="BO52" s="417"/>
      <c r="BP52" s="417"/>
      <c r="BQ52" s="417"/>
      <c r="BR52" s="417"/>
      <c r="BS52" s="417"/>
      <c r="BT52" s="417"/>
      <c r="BU52" s="417"/>
      <c r="BV52" s="417"/>
    </row>
    <row r="53" spans="63:74">
      <c r="BK53" s="417"/>
      <c r="BL53" s="417"/>
      <c r="BM53" s="417"/>
      <c r="BN53" s="417"/>
      <c r="BO53" s="417"/>
      <c r="BP53" s="417"/>
      <c r="BQ53" s="417"/>
      <c r="BR53" s="417"/>
      <c r="BS53" s="417"/>
      <c r="BT53" s="417"/>
      <c r="BU53" s="417"/>
      <c r="BV53" s="417"/>
    </row>
    <row r="54" spans="63:74">
      <c r="BK54" s="417"/>
      <c r="BL54" s="417"/>
      <c r="BM54" s="417"/>
      <c r="BN54" s="417"/>
      <c r="BO54" s="417"/>
      <c r="BP54" s="417"/>
      <c r="BQ54" s="417"/>
      <c r="BR54" s="417"/>
      <c r="BS54" s="417"/>
      <c r="BT54" s="417"/>
      <c r="BU54" s="417"/>
      <c r="BV54" s="417"/>
    </row>
    <row r="55" spans="63:74">
      <c r="BK55" s="417"/>
      <c r="BL55" s="417"/>
      <c r="BM55" s="417"/>
      <c r="BN55" s="417"/>
      <c r="BO55" s="417"/>
      <c r="BP55" s="417"/>
      <c r="BQ55" s="417"/>
      <c r="BR55" s="417"/>
      <c r="BS55" s="417"/>
      <c r="BT55" s="417"/>
      <c r="BU55" s="417"/>
      <c r="BV55" s="417"/>
    </row>
    <row r="56" spans="63:74">
      <c r="BK56" s="417"/>
      <c r="BL56" s="417"/>
      <c r="BM56" s="417"/>
      <c r="BN56" s="417"/>
      <c r="BO56" s="417"/>
      <c r="BP56" s="417"/>
      <c r="BQ56" s="417"/>
      <c r="BR56" s="417"/>
      <c r="BS56" s="417"/>
      <c r="BT56" s="417"/>
      <c r="BU56" s="417"/>
      <c r="BV56" s="417"/>
    </row>
    <row r="57" spans="63:74">
      <c r="BK57" s="417"/>
      <c r="BL57" s="417"/>
      <c r="BM57" s="417"/>
      <c r="BN57" s="417"/>
      <c r="BO57" s="417"/>
      <c r="BP57" s="417"/>
      <c r="BQ57" s="417"/>
      <c r="BR57" s="417"/>
      <c r="BS57" s="417"/>
      <c r="BT57" s="417"/>
      <c r="BU57" s="417"/>
      <c r="BV57" s="417"/>
    </row>
    <row r="58" spans="63:74">
      <c r="BK58" s="417"/>
      <c r="BL58" s="417"/>
      <c r="BM58" s="417"/>
      <c r="BN58" s="417"/>
      <c r="BO58" s="417"/>
      <c r="BP58" s="417"/>
      <c r="BQ58" s="417"/>
      <c r="BR58" s="417"/>
      <c r="BS58" s="417"/>
      <c r="BT58" s="417"/>
      <c r="BU58" s="417"/>
      <c r="BV58" s="417"/>
    </row>
    <row r="59" spans="63:74">
      <c r="BK59" s="417"/>
      <c r="BL59" s="417"/>
      <c r="BM59" s="417"/>
      <c r="BN59" s="417"/>
      <c r="BO59" s="417"/>
      <c r="BP59" s="417"/>
      <c r="BQ59" s="417"/>
      <c r="BR59" s="417"/>
      <c r="BS59" s="417"/>
      <c r="BT59" s="417"/>
      <c r="BU59" s="417"/>
      <c r="BV59" s="417"/>
    </row>
    <row r="60" spans="63:74">
      <c r="BK60" s="417"/>
      <c r="BL60" s="417"/>
      <c r="BM60" s="417"/>
      <c r="BN60" s="417"/>
      <c r="BO60" s="417"/>
      <c r="BP60" s="417"/>
      <c r="BQ60" s="417"/>
      <c r="BR60" s="417"/>
      <c r="BS60" s="417"/>
      <c r="BT60" s="417"/>
      <c r="BU60" s="417"/>
      <c r="BV60" s="417"/>
    </row>
    <row r="61" spans="63:74">
      <c r="BK61" s="417"/>
      <c r="BL61" s="417"/>
      <c r="BM61" s="417"/>
      <c r="BN61" s="417"/>
      <c r="BO61" s="417"/>
      <c r="BP61" s="417"/>
      <c r="BQ61" s="417"/>
      <c r="BR61" s="417"/>
      <c r="BS61" s="417"/>
      <c r="BT61" s="417"/>
      <c r="BU61" s="417"/>
      <c r="BV61" s="417"/>
    </row>
    <row r="62" spans="63:74">
      <c r="BK62" s="417"/>
      <c r="BL62" s="417"/>
      <c r="BM62" s="417"/>
      <c r="BN62" s="417"/>
      <c r="BO62" s="417"/>
      <c r="BP62" s="417"/>
      <c r="BQ62" s="417"/>
      <c r="BR62" s="417"/>
      <c r="BS62" s="417"/>
      <c r="BT62" s="417"/>
      <c r="BU62" s="417"/>
      <c r="BV62" s="417"/>
    </row>
    <row r="63" spans="63:74">
      <c r="BK63" s="417"/>
      <c r="BL63" s="417"/>
      <c r="BM63" s="417"/>
      <c r="BN63" s="417"/>
      <c r="BO63" s="417"/>
      <c r="BP63" s="417"/>
      <c r="BQ63" s="417"/>
      <c r="BR63" s="417"/>
      <c r="BS63" s="417"/>
      <c r="BT63" s="417"/>
      <c r="BU63" s="417"/>
      <c r="BV63" s="417"/>
    </row>
    <row r="64" spans="63: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sheetData>
  <mergeCells count="14">
    <mergeCell ref="B41:Q41"/>
    <mergeCell ref="B36:Q36"/>
    <mergeCell ref="B38:Q38"/>
    <mergeCell ref="B39:Q39"/>
    <mergeCell ref="B40:Q40"/>
    <mergeCell ref="B37:Q3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9"/>
  <dimension ref="A1:BV54"/>
  <sheetViews>
    <sheetView workbookViewId="0">
      <pane xSplit="2" ySplit="4" topLeftCell="AX5" activePane="bottomRight" state="frozen"/>
      <selection activeCell="BC15" sqref="BC15"/>
      <selection pane="topRight" activeCell="BC15" sqref="BC15"/>
      <selection pane="bottomLeft" activeCell="BC15" sqref="BC15"/>
      <selection pane="bottomRight" activeCell="AY46" sqref="AY46"/>
    </sheetView>
  </sheetViews>
  <sheetFormatPr defaultColWidth="8.88671875" defaultRowHeight="10.199999999999999"/>
  <cols>
    <col min="1" max="1" width="11.6640625" style="163" customWidth="1"/>
    <col min="2" max="2" width="34.6640625" style="153" customWidth="1"/>
    <col min="3" max="50" width="6.6640625" style="153" customWidth="1"/>
    <col min="51" max="62" width="6.6640625" style="502" customWidth="1"/>
    <col min="63" max="74" width="6.6640625" style="153" customWidth="1"/>
    <col min="75" max="16384" width="8.88671875" style="153"/>
  </cols>
  <sheetData>
    <row r="1" spans="1:74" ht="12.75" customHeight="1">
      <c r="A1" s="658" t="s">
        <v>1092</v>
      </c>
      <c r="B1" s="685" t="s">
        <v>731</v>
      </c>
      <c r="C1" s="685"/>
      <c r="D1" s="685"/>
      <c r="E1" s="685"/>
      <c r="F1" s="685"/>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85"/>
      <c r="AO1" s="685"/>
      <c r="AP1" s="685"/>
      <c r="AQ1" s="685"/>
      <c r="AR1" s="685"/>
      <c r="AS1" s="685"/>
      <c r="AT1" s="685"/>
      <c r="AU1" s="685"/>
      <c r="AV1" s="685"/>
      <c r="AW1" s="685"/>
      <c r="AX1" s="685"/>
      <c r="AY1" s="685"/>
      <c r="AZ1" s="685"/>
      <c r="BA1" s="685"/>
      <c r="BB1" s="685"/>
      <c r="BC1" s="685"/>
      <c r="BD1" s="685"/>
      <c r="BE1" s="685"/>
      <c r="BF1" s="685"/>
      <c r="BG1" s="685"/>
      <c r="BH1" s="685"/>
      <c r="BI1" s="685"/>
      <c r="BJ1" s="685"/>
      <c r="BK1" s="685"/>
      <c r="BL1" s="685"/>
      <c r="BM1" s="685"/>
      <c r="BN1" s="685"/>
      <c r="BO1" s="685"/>
      <c r="BP1" s="685"/>
      <c r="BQ1" s="685"/>
      <c r="BR1" s="685"/>
      <c r="BS1" s="685"/>
      <c r="BT1" s="685"/>
      <c r="BU1" s="685"/>
      <c r="BV1" s="685"/>
    </row>
    <row r="2" spans="1:74" ht="12.75" customHeight="1">
      <c r="A2" s="659"/>
      <c r="B2" s="550" t="str">
        <f>"U.S. Energy Information Administration   |   Short-Term Energy Outlook  - "&amp;Dates!D1</f>
        <v>U.S. Energy Information Administration   |   Short-Term Energy Outlook  - February 2014</v>
      </c>
      <c r="C2" s="551"/>
      <c r="D2" s="551"/>
      <c r="E2" s="551"/>
      <c r="F2" s="551"/>
      <c r="G2" s="551"/>
      <c r="H2" s="551"/>
      <c r="I2" s="629"/>
      <c r="J2" s="630"/>
      <c r="K2" s="630"/>
      <c r="L2" s="630"/>
      <c r="M2" s="630"/>
      <c r="N2" s="630"/>
      <c r="O2" s="630"/>
      <c r="P2" s="630"/>
      <c r="Q2" s="630"/>
      <c r="R2" s="630"/>
      <c r="S2" s="630"/>
      <c r="T2" s="630"/>
      <c r="U2" s="630"/>
      <c r="V2" s="630"/>
      <c r="W2" s="630"/>
      <c r="X2" s="630"/>
      <c r="Y2" s="630"/>
      <c r="Z2" s="630"/>
      <c r="AA2" s="630"/>
      <c r="AB2" s="630"/>
      <c r="AC2" s="630"/>
      <c r="AD2" s="630"/>
      <c r="AE2" s="630"/>
      <c r="AF2" s="630"/>
      <c r="AG2" s="630"/>
      <c r="AH2" s="630"/>
      <c r="AI2" s="630"/>
      <c r="AJ2" s="630"/>
      <c r="AK2" s="630"/>
      <c r="AL2" s="630"/>
      <c r="AM2" s="631"/>
      <c r="AN2" s="631"/>
      <c r="AO2" s="631"/>
      <c r="AP2" s="631"/>
      <c r="AQ2" s="631"/>
      <c r="AR2" s="631"/>
      <c r="AS2" s="631"/>
      <c r="AT2" s="631"/>
      <c r="AU2" s="631"/>
      <c r="AV2" s="631"/>
      <c r="AW2" s="631"/>
      <c r="AX2" s="631"/>
      <c r="AY2" s="632"/>
      <c r="AZ2" s="632"/>
      <c r="BA2" s="632"/>
      <c r="BB2" s="632"/>
      <c r="BC2" s="632"/>
      <c r="BD2" s="632"/>
      <c r="BE2" s="632"/>
      <c r="BF2" s="632"/>
      <c r="BG2" s="632"/>
      <c r="BH2" s="632"/>
      <c r="BI2" s="632"/>
      <c r="BJ2" s="632"/>
      <c r="BK2" s="631"/>
      <c r="BL2" s="631"/>
      <c r="BM2" s="631"/>
      <c r="BN2" s="631"/>
      <c r="BO2" s="631"/>
      <c r="BP2" s="631"/>
      <c r="BQ2" s="631"/>
      <c r="BR2" s="631"/>
      <c r="BS2" s="631"/>
      <c r="BT2" s="631"/>
      <c r="BU2" s="631"/>
      <c r="BV2" s="633"/>
    </row>
    <row r="3" spans="1:74" ht="13.2">
      <c r="B3" s="482"/>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c r="B4" s="483"/>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row r="6" spans="1:74" ht="11.1" customHeight="1">
      <c r="A6" s="163" t="s">
        <v>809</v>
      </c>
      <c r="B6" s="173" t="s">
        <v>267</v>
      </c>
      <c r="C6" s="256">
        <v>22.787946309999999</v>
      </c>
      <c r="D6" s="256">
        <v>23.225897109999998</v>
      </c>
      <c r="E6" s="256">
        <v>23.41368611</v>
      </c>
      <c r="F6" s="256">
        <v>23.307664410000001</v>
      </c>
      <c r="G6" s="256">
        <v>23.192666110000001</v>
      </c>
      <c r="H6" s="256">
        <v>24.038504110000002</v>
      </c>
      <c r="I6" s="256">
        <v>23.598253410000002</v>
      </c>
      <c r="J6" s="256">
        <v>24.107692109999999</v>
      </c>
      <c r="K6" s="256">
        <v>23.834605809999999</v>
      </c>
      <c r="L6" s="256">
        <v>23.255419310000001</v>
      </c>
      <c r="M6" s="256">
        <v>23.393295810000001</v>
      </c>
      <c r="N6" s="256">
        <v>24.24226591</v>
      </c>
      <c r="O6" s="256">
        <v>23.127406000000001</v>
      </c>
      <c r="P6" s="256">
        <v>23.234364800000002</v>
      </c>
      <c r="Q6" s="256">
        <v>23.730163399999999</v>
      </c>
      <c r="R6" s="256">
        <v>22.828232400000001</v>
      </c>
      <c r="S6" s="256">
        <v>22.671836599999999</v>
      </c>
      <c r="T6" s="256">
        <v>23.688261700000002</v>
      </c>
      <c r="U6" s="256">
        <v>23.128791</v>
      </c>
      <c r="V6" s="256">
        <v>23.9653907</v>
      </c>
      <c r="W6" s="256">
        <v>23.217804000000001</v>
      </c>
      <c r="X6" s="256">
        <v>23.008826500000001</v>
      </c>
      <c r="Y6" s="256">
        <v>23.378677</v>
      </c>
      <c r="Z6" s="256">
        <v>23.258799499999999</v>
      </c>
      <c r="AA6" s="256">
        <v>22.477192630000001</v>
      </c>
      <c r="AB6" s="256">
        <v>22.92870233</v>
      </c>
      <c r="AC6" s="256">
        <v>22.565591430000001</v>
      </c>
      <c r="AD6" s="256">
        <v>22.490116629999999</v>
      </c>
      <c r="AE6" s="256">
        <v>23.05312253</v>
      </c>
      <c r="AF6" s="256">
        <v>23.214254629999999</v>
      </c>
      <c r="AG6" s="256">
        <v>22.939672130000002</v>
      </c>
      <c r="AH6" s="256">
        <v>23.754338829999998</v>
      </c>
      <c r="AI6" s="256">
        <v>22.44123373</v>
      </c>
      <c r="AJ6" s="256">
        <v>23.302426329999999</v>
      </c>
      <c r="AK6" s="256">
        <v>23.181289329999998</v>
      </c>
      <c r="AL6" s="256">
        <v>22.73102183</v>
      </c>
      <c r="AM6" s="256">
        <v>23.090559647999999</v>
      </c>
      <c r="AN6" s="256">
        <v>23.142012848</v>
      </c>
      <c r="AO6" s="256">
        <v>22.765657348000001</v>
      </c>
      <c r="AP6" s="256">
        <v>23.004043547999999</v>
      </c>
      <c r="AQ6" s="256">
        <v>23.002796648</v>
      </c>
      <c r="AR6" s="256">
        <v>23.215351548000001</v>
      </c>
      <c r="AS6" s="256">
        <v>23.461126048000001</v>
      </c>
      <c r="AT6" s="256">
        <v>23.581535947999999</v>
      </c>
      <c r="AU6" s="256">
        <v>23.389209948000001</v>
      </c>
      <c r="AV6" s="256">
        <v>23.676804548</v>
      </c>
      <c r="AW6" s="256">
        <v>24.094939004</v>
      </c>
      <c r="AX6" s="256">
        <v>23.680788850999999</v>
      </c>
      <c r="AY6" s="256">
        <v>23.305693836</v>
      </c>
      <c r="AZ6" s="414">
        <v>23.455649224999998</v>
      </c>
      <c r="BA6" s="414">
        <v>23.297862675000001</v>
      </c>
      <c r="BB6" s="414">
        <v>23.007323298999999</v>
      </c>
      <c r="BC6" s="414">
        <v>23.17715647</v>
      </c>
      <c r="BD6" s="414">
        <v>23.658553934</v>
      </c>
      <c r="BE6" s="414">
        <v>23.623350353999999</v>
      </c>
      <c r="BF6" s="414">
        <v>23.886415867</v>
      </c>
      <c r="BG6" s="414">
        <v>23.342930483</v>
      </c>
      <c r="BH6" s="414">
        <v>23.470484453000001</v>
      </c>
      <c r="BI6" s="414">
        <v>23.411177302999999</v>
      </c>
      <c r="BJ6" s="414">
        <v>23.712089753000001</v>
      </c>
      <c r="BK6" s="414">
        <v>23.319887051999999</v>
      </c>
      <c r="BL6" s="414">
        <v>23.578275059999999</v>
      </c>
      <c r="BM6" s="414">
        <v>23.406099923999999</v>
      </c>
      <c r="BN6" s="414">
        <v>23.133968186000001</v>
      </c>
      <c r="BO6" s="414">
        <v>23.297604011000001</v>
      </c>
      <c r="BP6" s="414">
        <v>23.779923956000001</v>
      </c>
      <c r="BQ6" s="414">
        <v>23.763869165999999</v>
      </c>
      <c r="BR6" s="414">
        <v>24.03345036</v>
      </c>
      <c r="BS6" s="414">
        <v>23.474548036000002</v>
      </c>
      <c r="BT6" s="414">
        <v>23.608668276</v>
      </c>
      <c r="BU6" s="414">
        <v>23.535685417</v>
      </c>
      <c r="BV6" s="414">
        <v>23.795452924999999</v>
      </c>
    </row>
    <row r="7" spans="1:74" ht="11.1" customHeight="1">
      <c r="A7" s="163" t="s">
        <v>321</v>
      </c>
      <c r="B7" s="174" t="s">
        <v>388</v>
      </c>
      <c r="C7" s="256">
        <v>2.1352258000000002</v>
      </c>
      <c r="D7" s="256">
        <v>2.2637499999999999</v>
      </c>
      <c r="E7" s="256">
        <v>2.1558065000000002</v>
      </c>
      <c r="F7" s="256">
        <v>2.1866333</v>
      </c>
      <c r="G7" s="256">
        <v>2.2091935</v>
      </c>
      <c r="H7" s="256">
        <v>2.3534999999999999</v>
      </c>
      <c r="I7" s="256">
        <v>2.2114194</v>
      </c>
      <c r="J7" s="256">
        <v>2.3845806000000001</v>
      </c>
      <c r="K7" s="256">
        <v>2.3318333</v>
      </c>
      <c r="L7" s="256">
        <v>2.2562902999999999</v>
      </c>
      <c r="M7" s="256">
        <v>2.3241667000000001</v>
      </c>
      <c r="N7" s="256">
        <v>2.3670968000000001</v>
      </c>
      <c r="O7" s="256">
        <v>2.2318064999999998</v>
      </c>
      <c r="P7" s="256">
        <v>2.2898214000000001</v>
      </c>
      <c r="Q7" s="256">
        <v>2.3673871000000002</v>
      </c>
      <c r="R7" s="256">
        <v>2.1206667000000001</v>
      </c>
      <c r="S7" s="256">
        <v>2.1611612999999998</v>
      </c>
      <c r="T7" s="256">
        <v>2.3167667000000001</v>
      </c>
      <c r="U7" s="256">
        <v>2.2980645000000002</v>
      </c>
      <c r="V7" s="256">
        <v>2.4329032000000002</v>
      </c>
      <c r="W7" s="256">
        <v>2.2780667000000001</v>
      </c>
      <c r="X7" s="256">
        <v>2.1672581000000002</v>
      </c>
      <c r="Y7" s="256">
        <v>2.2523</v>
      </c>
      <c r="Z7" s="256">
        <v>2.2754838999999998</v>
      </c>
      <c r="AA7" s="256">
        <v>2.1159032</v>
      </c>
      <c r="AB7" s="256">
        <v>2.1931113999999998</v>
      </c>
      <c r="AC7" s="256">
        <v>2.2461145</v>
      </c>
      <c r="AD7" s="256">
        <v>2.1706333</v>
      </c>
      <c r="AE7" s="256">
        <v>2.3121510000000001</v>
      </c>
      <c r="AF7" s="256">
        <v>2.1883222999999998</v>
      </c>
      <c r="AG7" s="256">
        <v>2.3004516000000002</v>
      </c>
      <c r="AH7" s="256">
        <v>2.4295144999999998</v>
      </c>
      <c r="AI7" s="256">
        <v>2.2847179999999998</v>
      </c>
      <c r="AJ7" s="256">
        <v>2.3136128999999999</v>
      </c>
      <c r="AK7" s="256">
        <v>2.4561350000000002</v>
      </c>
      <c r="AL7" s="256">
        <v>2.3523032000000001</v>
      </c>
      <c r="AM7" s="256">
        <v>2.3098709999999998</v>
      </c>
      <c r="AN7" s="256">
        <v>2.2872143</v>
      </c>
      <c r="AO7" s="256">
        <v>2.2560323000000002</v>
      </c>
      <c r="AP7" s="256">
        <v>2.2660836999999998</v>
      </c>
      <c r="AQ7" s="256">
        <v>2.3451284000000001</v>
      </c>
      <c r="AR7" s="256">
        <v>2.3209852999999998</v>
      </c>
      <c r="AS7" s="256">
        <v>2.2738931999999998</v>
      </c>
      <c r="AT7" s="256">
        <v>2.2960012999999999</v>
      </c>
      <c r="AU7" s="256">
        <v>2.3146667000000001</v>
      </c>
      <c r="AV7" s="256">
        <v>2.2370000000000001</v>
      </c>
      <c r="AW7" s="256">
        <v>2.4340627709999998</v>
      </c>
      <c r="AX7" s="256">
        <v>2.4044175970000001</v>
      </c>
      <c r="AY7" s="256">
        <v>2.279355781</v>
      </c>
      <c r="AZ7" s="414">
        <v>2.3820665139999999</v>
      </c>
      <c r="BA7" s="414">
        <v>2.3041356340000001</v>
      </c>
      <c r="BB7" s="414">
        <v>2.1788612060000001</v>
      </c>
      <c r="BC7" s="414">
        <v>2.2556305600000002</v>
      </c>
      <c r="BD7" s="414">
        <v>2.3435757229999998</v>
      </c>
      <c r="BE7" s="414">
        <v>2.3556145169999998</v>
      </c>
      <c r="BF7" s="414">
        <v>2.3943614379999998</v>
      </c>
      <c r="BG7" s="414">
        <v>2.3567752909999999</v>
      </c>
      <c r="BH7" s="414">
        <v>2.3343972220000002</v>
      </c>
      <c r="BI7" s="414">
        <v>2.3728317780000001</v>
      </c>
      <c r="BJ7" s="414">
        <v>2.3439323540000001</v>
      </c>
      <c r="BK7" s="414">
        <v>2.2989620620000002</v>
      </c>
      <c r="BL7" s="414">
        <v>2.4025562790000001</v>
      </c>
      <c r="BM7" s="414">
        <v>2.3239550630000001</v>
      </c>
      <c r="BN7" s="414">
        <v>2.197603065</v>
      </c>
      <c r="BO7" s="414">
        <v>2.2750327640000001</v>
      </c>
      <c r="BP7" s="414">
        <v>2.363734403</v>
      </c>
      <c r="BQ7" s="414">
        <v>2.3758767500000002</v>
      </c>
      <c r="BR7" s="414">
        <v>2.4149569610000001</v>
      </c>
      <c r="BS7" s="414">
        <v>2.3770475090000001</v>
      </c>
      <c r="BT7" s="414">
        <v>2.3544769510000001</v>
      </c>
      <c r="BU7" s="414">
        <v>2.393242109</v>
      </c>
      <c r="BV7" s="414">
        <v>2.3640941020000001</v>
      </c>
    </row>
    <row r="8" spans="1:74" ht="11.1" customHeight="1">
      <c r="A8" s="163" t="s">
        <v>810</v>
      </c>
      <c r="B8" s="174" t="s">
        <v>389</v>
      </c>
      <c r="C8" s="256">
        <v>1.9917096999999999</v>
      </c>
      <c r="D8" s="256">
        <v>2.1032142999999999</v>
      </c>
      <c r="E8" s="256">
        <v>2.1490968000000001</v>
      </c>
      <c r="F8" s="256">
        <v>2.0681333</v>
      </c>
      <c r="G8" s="256">
        <v>2.1082258</v>
      </c>
      <c r="H8" s="256">
        <v>2.1391333000000001</v>
      </c>
      <c r="I8" s="256">
        <v>2.0589032</v>
      </c>
      <c r="J8" s="256">
        <v>2.0519677000000001</v>
      </c>
      <c r="K8" s="256">
        <v>2.0549667</v>
      </c>
      <c r="L8" s="256">
        <v>2.0159031999999999</v>
      </c>
      <c r="M8" s="256">
        <v>2.0827333000000001</v>
      </c>
      <c r="N8" s="256">
        <v>2.1441612999999999</v>
      </c>
      <c r="O8" s="256">
        <v>1.9761934999999999</v>
      </c>
      <c r="P8" s="256">
        <v>2.1273214</v>
      </c>
      <c r="Q8" s="256">
        <v>2.1201612999999999</v>
      </c>
      <c r="R8" s="256">
        <v>2.1108666999999999</v>
      </c>
      <c r="S8" s="256">
        <v>2.0821613000000001</v>
      </c>
      <c r="T8" s="256">
        <v>2.1814</v>
      </c>
      <c r="U8" s="256">
        <v>2.1168065</v>
      </c>
      <c r="V8" s="256">
        <v>2.1750645</v>
      </c>
      <c r="W8" s="256">
        <v>2.0835333</v>
      </c>
      <c r="X8" s="256">
        <v>2.0366773999999999</v>
      </c>
      <c r="Y8" s="256">
        <v>2.0989</v>
      </c>
      <c r="Z8" s="256">
        <v>2.2534516</v>
      </c>
      <c r="AA8" s="256">
        <v>2.0485484</v>
      </c>
      <c r="AB8" s="256">
        <v>2.0831379000000001</v>
      </c>
      <c r="AC8" s="256">
        <v>2.1466129</v>
      </c>
      <c r="AD8" s="256">
        <v>2.0997333</v>
      </c>
      <c r="AE8" s="256">
        <v>2.1428064999999998</v>
      </c>
      <c r="AF8" s="256">
        <v>2.1597333000000001</v>
      </c>
      <c r="AG8" s="256">
        <v>2.1148064999999998</v>
      </c>
      <c r="AH8" s="256">
        <v>2.1601613</v>
      </c>
      <c r="AI8" s="256">
        <v>2.0556667000000002</v>
      </c>
      <c r="AJ8" s="256">
        <v>2.2746773999999998</v>
      </c>
      <c r="AK8" s="256">
        <v>2.1883333</v>
      </c>
      <c r="AL8" s="256">
        <v>2.2494516</v>
      </c>
      <c r="AM8" s="256">
        <v>2.1255161</v>
      </c>
      <c r="AN8" s="256">
        <v>2.1869999999999998</v>
      </c>
      <c r="AO8" s="256">
        <v>2.0240645000000002</v>
      </c>
      <c r="AP8" s="256">
        <v>2.1756332999999999</v>
      </c>
      <c r="AQ8" s="256">
        <v>2.0977096999999998</v>
      </c>
      <c r="AR8" s="256">
        <v>2.1608667000000001</v>
      </c>
      <c r="AS8" s="256">
        <v>2.1320323000000001</v>
      </c>
      <c r="AT8" s="256">
        <v>2.1853870999999998</v>
      </c>
      <c r="AU8" s="256">
        <v>1.9491666999999999</v>
      </c>
      <c r="AV8" s="256">
        <v>2.1579999999999999</v>
      </c>
      <c r="AW8" s="256">
        <v>2.238627685</v>
      </c>
      <c r="AX8" s="256">
        <v>2.3404747189999999</v>
      </c>
      <c r="AY8" s="256">
        <v>2.184752961</v>
      </c>
      <c r="AZ8" s="414">
        <v>2.1953031460000001</v>
      </c>
      <c r="BA8" s="414">
        <v>2.226287476</v>
      </c>
      <c r="BB8" s="414">
        <v>2.1781825279999998</v>
      </c>
      <c r="BC8" s="414">
        <v>2.2341863449999999</v>
      </c>
      <c r="BD8" s="414">
        <v>2.2537286459999999</v>
      </c>
      <c r="BE8" s="414">
        <v>2.2261962720000001</v>
      </c>
      <c r="BF8" s="414">
        <v>2.1984548639999999</v>
      </c>
      <c r="BG8" s="414">
        <v>2.1489656269999999</v>
      </c>
      <c r="BH8" s="414">
        <v>2.1635676660000001</v>
      </c>
      <c r="BI8" s="414">
        <v>2.16971596</v>
      </c>
      <c r="BJ8" s="414">
        <v>2.2684278340000001</v>
      </c>
      <c r="BK8" s="414">
        <v>2.2144912379999999</v>
      </c>
      <c r="BL8" s="414">
        <v>2.2251850289999999</v>
      </c>
      <c r="BM8" s="414">
        <v>2.2565911089999999</v>
      </c>
      <c r="BN8" s="414">
        <v>2.207831369</v>
      </c>
      <c r="BO8" s="414">
        <v>2.2645974949999998</v>
      </c>
      <c r="BP8" s="414">
        <v>2.2844058010000001</v>
      </c>
      <c r="BQ8" s="414">
        <v>2.256498664</v>
      </c>
      <c r="BR8" s="414">
        <v>2.2283796470000001</v>
      </c>
      <c r="BS8" s="414">
        <v>2.1782167750000001</v>
      </c>
      <c r="BT8" s="414">
        <v>2.1930175730000001</v>
      </c>
      <c r="BU8" s="414">
        <v>2.1992495559999998</v>
      </c>
      <c r="BV8" s="414">
        <v>2.299305071</v>
      </c>
    </row>
    <row r="9" spans="1:74" ht="11.1" customHeight="1">
      <c r="A9" s="163" t="s">
        <v>319</v>
      </c>
      <c r="B9" s="174" t="s">
        <v>390</v>
      </c>
      <c r="C9" s="256">
        <v>18.651681</v>
      </c>
      <c r="D9" s="256">
        <v>18.849602999999998</v>
      </c>
      <c r="E9" s="256">
        <v>19.099453</v>
      </c>
      <c r="F9" s="256">
        <v>19.043568</v>
      </c>
      <c r="G9" s="256">
        <v>18.865917</v>
      </c>
      <c r="H9" s="256">
        <v>19.536541</v>
      </c>
      <c r="I9" s="256">
        <v>19.318601000000001</v>
      </c>
      <c r="J9" s="256">
        <v>19.661814</v>
      </c>
      <c r="K9" s="256">
        <v>19.438476000000001</v>
      </c>
      <c r="L9" s="256">
        <v>18.973896</v>
      </c>
      <c r="M9" s="256">
        <v>18.977066000000001</v>
      </c>
      <c r="N9" s="256">
        <v>19.721678000000001</v>
      </c>
      <c r="O9" s="256">
        <v>18.910806000000001</v>
      </c>
      <c r="P9" s="256">
        <v>18.808622</v>
      </c>
      <c r="Q9" s="256">
        <v>19.234014999999999</v>
      </c>
      <c r="R9" s="256">
        <v>18.588099</v>
      </c>
      <c r="S9" s="256">
        <v>18.419913999999999</v>
      </c>
      <c r="T9" s="256">
        <v>19.181495000000002</v>
      </c>
      <c r="U9" s="256">
        <v>18.70532</v>
      </c>
      <c r="V9" s="256">
        <v>19.348822999999999</v>
      </c>
      <c r="W9" s="256">
        <v>18.847604</v>
      </c>
      <c r="X9" s="256">
        <v>18.796291</v>
      </c>
      <c r="Y9" s="256">
        <v>19.018877</v>
      </c>
      <c r="Z9" s="256">
        <v>18.721264000000001</v>
      </c>
      <c r="AA9" s="256">
        <v>18.303673</v>
      </c>
      <c r="AB9" s="256">
        <v>18.643384999999999</v>
      </c>
      <c r="AC9" s="256">
        <v>18.163796000000001</v>
      </c>
      <c r="AD9" s="256">
        <v>18.210681999999998</v>
      </c>
      <c r="AE9" s="256">
        <v>18.589096999999999</v>
      </c>
      <c r="AF9" s="256">
        <v>18.857130999999999</v>
      </c>
      <c r="AG9" s="256">
        <v>18.515346000000001</v>
      </c>
      <c r="AH9" s="256">
        <v>19.155595000000002</v>
      </c>
      <c r="AI9" s="256">
        <v>18.091781000000001</v>
      </c>
      <c r="AJ9" s="256">
        <v>18.705068000000001</v>
      </c>
      <c r="AK9" s="256">
        <v>18.527753000000001</v>
      </c>
      <c r="AL9" s="256">
        <v>18.120199</v>
      </c>
      <c r="AM9" s="256">
        <v>18.645878</v>
      </c>
      <c r="AN9" s="256">
        <v>18.658504000000001</v>
      </c>
      <c r="AO9" s="256">
        <v>18.476265999999999</v>
      </c>
      <c r="AP9" s="256">
        <v>18.553032000000002</v>
      </c>
      <c r="AQ9" s="256">
        <v>18.550664000000001</v>
      </c>
      <c r="AR9" s="256">
        <v>18.724205000000001</v>
      </c>
      <c r="AS9" s="256">
        <v>19.045905999999999</v>
      </c>
      <c r="AT9" s="256">
        <v>19.090852999999999</v>
      </c>
      <c r="AU9" s="256">
        <v>19.116081999999999</v>
      </c>
      <c r="AV9" s="256">
        <v>19.27251</v>
      </c>
      <c r="AW9" s="256">
        <v>19.412953999999999</v>
      </c>
      <c r="AX9" s="256">
        <v>18.926601987000002</v>
      </c>
      <c r="AY9" s="256">
        <v>18.832025528999999</v>
      </c>
      <c r="AZ9" s="414">
        <v>18.86872</v>
      </c>
      <c r="BA9" s="414">
        <v>18.75788</v>
      </c>
      <c r="BB9" s="414">
        <v>18.640720000000002</v>
      </c>
      <c r="BC9" s="414">
        <v>18.677779999999998</v>
      </c>
      <c r="BD9" s="414">
        <v>19.051690000000001</v>
      </c>
      <c r="BE9" s="414">
        <v>19.031980000000001</v>
      </c>
      <c r="BF9" s="414">
        <v>19.284040000000001</v>
      </c>
      <c r="BG9" s="414">
        <v>18.827629999999999</v>
      </c>
      <c r="BH9" s="414">
        <v>18.962959999999999</v>
      </c>
      <c r="BI9" s="414">
        <v>18.859069999999999</v>
      </c>
      <c r="BJ9" s="414">
        <v>19.090170000000001</v>
      </c>
      <c r="BK9" s="414">
        <v>18.796600000000002</v>
      </c>
      <c r="BL9" s="414">
        <v>18.9407</v>
      </c>
      <c r="BM9" s="414">
        <v>18.815719999999999</v>
      </c>
      <c r="BN9" s="414">
        <v>18.718699999999998</v>
      </c>
      <c r="BO9" s="414">
        <v>18.748139999999999</v>
      </c>
      <c r="BP9" s="414">
        <v>19.121949999999998</v>
      </c>
      <c r="BQ9" s="414">
        <v>19.121659999999999</v>
      </c>
      <c r="BR9" s="414">
        <v>19.380279999999999</v>
      </c>
      <c r="BS9" s="414">
        <v>18.90945</v>
      </c>
      <c r="BT9" s="414">
        <v>19.05134</v>
      </c>
      <c r="BU9" s="414">
        <v>18.93336</v>
      </c>
      <c r="BV9" s="414">
        <v>19.122219999999999</v>
      </c>
    </row>
    <row r="10" spans="1:74" ht="11.1" customHeight="1">
      <c r="AY10" s="645"/>
    </row>
    <row r="11" spans="1:74" ht="11.1" customHeight="1">
      <c r="A11" s="163" t="s">
        <v>811</v>
      </c>
      <c r="B11" s="173" t="s">
        <v>560</v>
      </c>
      <c r="C11" s="256">
        <v>6.0862704056999997</v>
      </c>
      <c r="D11" s="256">
        <v>6.1357980056999999</v>
      </c>
      <c r="E11" s="256">
        <v>6.0660768056999999</v>
      </c>
      <c r="F11" s="256">
        <v>6.3357043710000003</v>
      </c>
      <c r="G11" s="256">
        <v>6.2964000709999999</v>
      </c>
      <c r="H11" s="256">
        <v>6.3218377710000002</v>
      </c>
      <c r="I11" s="256">
        <v>6.4974920569999997</v>
      </c>
      <c r="J11" s="256">
        <v>6.4947178570000004</v>
      </c>
      <c r="K11" s="256">
        <v>6.4691630570000003</v>
      </c>
      <c r="L11" s="256">
        <v>6.4296871395000004</v>
      </c>
      <c r="M11" s="256">
        <v>6.3926430395000002</v>
      </c>
      <c r="N11" s="256">
        <v>6.4282355395000002</v>
      </c>
      <c r="O11" s="256">
        <v>6.3134213520999998</v>
      </c>
      <c r="P11" s="256">
        <v>6.4098712521000003</v>
      </c>
      <c r="Q11" s="256">
        <v>6.3797113521000002</v>
      </c>
      <c r="R11" s="256">
        <v>6.5064317358999997</v>
      </c>
      <c r="S11" s="256">
        <v>6.5481296358999996</v>
      </c>
      <c r="T11" s="256">
        <v>6.5345656358999999</v>
      </c>
      <c r="U11" s="256">
        <v>6.7402241605000004</v>
      </c>
      <c r="V11" s="256">
        <v>6.7470101605000004</v>
      </c>
      <c r="W11" s="256">
        <v>6.7104712605000003</v>
      </c>
      <c r="X11" s="256">
        <v>6.6316213459000002</v>
      </c>
      <c r="Y11" s="256">
        <v>6.6458482458999999</v>
      </c>
      <c r="Z11" s="256">
        <v>6.6682472459</v>
      </c>
      <c r="AA11" s="256">
        <v>6.5126239044999998</v>
      </c>
      <c r="AB11" s="256">
        <v>6.5456408044999996</v>
      </c>
      <c r="AC11" s="256">
        <v>6.5485919045000003</v>
      </c>
      <c r="AD11" s="256">
        <v>6.7167406226999997</v>
      </c>
      <c r="AE11" s="256">
        <v>6.7257827227</v>
      </c>
      <c r="AF11" s="256">
        <v>6.7151741226999997</v>
      </c>
      <c r="AG11" s="256">
        <v>6.8726391985999999</v>
      </c>
      <c r="AH11" s="256">
        <v>6.8753090985999998</v>
      </c>
      <c r="AI11" s="256">
        <v>6.8444272986000003</v>
      </c>
      <c r="AJ11" s="256">
        <v>6.9412126793000004</v>
      </c>
      <c r="AK11" s="256">
        <v>6.9285482793000002</v>
      </c>
      <c r="AL11" s="256">
        <v>6.9383124793000004</v>
      </c>
      <c r="AM11" s="256">
        <v>6.6019536509999996</v>
      </c>
      <c r="AN11" s="256">
        <v>6.7389670209999997</v>
      </c>
      <c r="AO11" s="256">
        <v>6.8406138099999998</v>
      </c>
      <c r="AP11" s="256">
        <v>6.9614294770000003</v>
      </c>
      <c r="AQ11" s="256">
        <v>6.9943898960000004</v>
      </c>
      <c r="AR11" s="256">
        <v>6.9996002089999996</v>
      </c>
      <c r="AS11" s="256">
        <v>7.0570146539999996</v>
      </c>
      <c r="AT11" s="256">
        <v>6.9686212620000001</v>
      </c>
      <c r="AU11" s="256">
        <v>6.9973243910000003</v>
      </c>
      <c r="AV11" s="256">
        <v>6.9956941920000002</v>
      </c>
      <c r="AW11" s="256">
        <v>7.0090146469999999</v>
      </c>
      <c r="AX11" s="256">
        <v>6.9514853079999996</v>
      </c>
      <c r="AY11" s="256">
        <v>6.7721180140000001</v>
      </c>
      <c r="AZ11" s="414">
        <v>6.9503886640000001</v>
      </c>
      <c r="BA11" s="414">
        <v>7.0240137110000003</v>
      </c>
      <c r="BB11" s="414">
        <v>7.1647445149999998</v>
      </c>
      <c r="BC11" s="414">
        <v>7.1725904659999999</v>
      </c>
      <c r="BD11" s="414">
        <v>7.1711937969999999</v>
      </c>
      <c r="BE11" s="414">
        <v>7.2352546240000004</v>
      </c>
      <c r="BF11" s="414">
        <v>7.1804338049999998</v>
      </c>
      <c r="BG11" s="414">
        <v>7.2088526589999997</v>
      </c>
      <c r="BH11" s="414">
        <v>7.1969766740000001</v>
      </c>
      <c r="BI11" s="414">
        <v>7.2082831409999999</v>
      </c>
      <c r="BJ11" s="414">
        <v>7.1496893259999998</v>
      </c>
      <c r="BK11" s="414">
        <v>6.9601593460000002</v>
      </c>
      <c r="BL11" s="414">
        <v>7.145655563</v>
      </c>
      <c r="BM11" s="414">
        <v>7.2214445830000003</v>
      </c>
      <c r="BN11" s="414">
        <v>7.3650683600000004</v>
      </c>
      <c r="BO11" s="414">
        <v>7.3731435730000001</v>
      </c>
      <c r="BP11" s="414">
        <v>7.3735756669999999</v>
      </c>
      <c r="BQ11" s="414">
        <v>7.4391827929999996</v>
      </c>
      <c r="BR11" s="414">
        <v>7.3821663769999999</v>
      </c>
      <c r="BS11" s="414">
        <v>7.4132621270000003</v>
      </c>
      <c r="BT11" s="414">
        <v>7.4018675009999999</v>
      </c>
      <c r="BU11" s="414">
        <v>7.411002903</v>
      </c>
      <c r="BV11" s="414">
        <v>7.351177538</v>
      </c>
    </row>
    <row r="12" spans="1:74" ht="11.1" customHeight="1">
      <c r="A12" s="163" t="s">
        <v>812</v>
      </c>
      <c r="B12" s="174" t="s">
        <v>392</v>
      </c>
      <c r="C12" s="256">
        <v>2.4950570879999998</v>
      </c>
      <c r="D12" s="256">
        <v>2.4950570879999998</v>
      </c>
      <c r="E12" s="256">
        <v>2.4950570879999998</v>
      </c>
      <c r="F12" s="256">
        <v>2.6018935606000002</v>
      </c>
      <c r="G12" s="256">
        <v>2.6018935606000002</v>
      </c>
      <c r="H12" s="256">
        <v>2.6018935606000002</v>
      </c>
      <c r="I12" s="256">
        <v>2.7002209334999998</v>
      </c>
      <c r="J12" s="256">
        <v>2.7002209334999998</v>
      </c>
      <c r="K12" s="256">
        <v>2.7002209334999998</v>
      </c>
      <c r="L12" s="256">
        <v>2.6869845564000001</v>
      </c>
      <c r="M12" s="256">
        <v>2.6869845564000001</v>
      </c>
      <c r="N12" s="256">
        <v>2.6869845564000001</v>
      </c>
      <c r="O12" s="256">
        <v>2.6156234353999999</v>
      </c>
      <c r="P12" s="256">
        <v>2.6156234353999999</v>
      </c>
      <c r="Q12" s="256">
        <v>2.6156234353999999</v>
      </c>
      <c r="R12" s="256">
        <v>2.6908661087999999</v>
      </c>
      <c r="S12" s="256">
        <v>2.6908661087999999</v>
      </c>
      <c r="T12" s="256">
        <v>2.6908661087999999</v>
      </c>
      <c r="U12" s="256">
        <v>2.7999679852999999</v>
      </c>
      <c r="V12" s="256">
        <v>2.7999679852999999</v>
      </c>
      <c r="W12" s="256">
        <v>2.7999679852999999</v>
      </c>
      <c r="X12" s="256">
        <v>2.7773951832999999</v>
      </c>
      <c r="Y12" s="256">
        <v>2.7773951832999999</v>
      </c>
      <c r="Z12" s="256">
        <v>2.7773951832999999</v>
      </c>
      <c r="AA12" s="256">
        <v>2.695095786</v>
      </c>
      <c r="AB12" s="256">
        <v>2.695095786</v>
      </c>
      <c r="AC12" s="256">
        <v>2.695095786</v>
      </c>
      <c r="AD12" s="256">
        <v>2.7567513569000002</v>
      </c>
      <c r="AE12" s="256">
        <v>2.7567513569000002</v>
      </c>
      <c r="AF12" s="256">
        <v>2.7567513569000002</v>
      </c>
      <c r="AG12" s="256">
        <v>2.8445638365999999</v>
      </c>
      <c r="AH12" s="256">
        <v>2.8445638365999999</v>
      </c>
      <c r="AI12" s="256">
        <v>2.8445638365999999</v>
      </c>
      <c r="AJ12" s="256">
        <v>2.9295737903000001</v>
      </c>
      <c r="AK12" s="256">
        <v>2.9295737903000001</v>
      </c>
      <c r="AL12" s="256">
        <v>2.9295737903000001</v>
      </c>
      <c r="AM12" s="256">
        <v>2.7371497659999999</v>
      </c>
      <c r="AN12" s="256">
        <v>2.8426102260000001</v>
      </c>
      <c r="AO12" s="256">
        <v>2.9015863899999998</v>
      </c>
      <c r="AP12" s="256">
        <v>2.924544451</v>
      </c>
      <c r="AQ12" s="256">
        <v>2.9365822480000001</v>
      </c>
      <c r="AR12" s="256">
        <v>2.9522632369999999</v>
      </c>
      <c r="AS12" s="256">
        <v>2.9825201890000002</v>
      </c>
      <c r="AT12" s="256">
        <v>3.0192908250000001</v>
      </c>
      <c r="AU12" s="256">
        <v>2.9970289480000001</v>
      </c>
      <c r="AV12" s="256">
        <v>3.020067869</v>
      </c>
      <c r="AW12" s="256">
        <v>3.0036127920000002</v>
      </c>
      <c r="AX12" s="256">
        <v>2.9368320959999998</v>
      </c>
      <c r="AY12" s="256">
        <v>2.8740072539999999</v>
      </c>
      <c r="AZ12" s="414">
        <v>2.9847407370000001</v>
      </c>
      <c r="BA12" s="414">
        <v>3.0466657100000001</v>
      </c>
      <c r="BB12" s="414">
        <v>3.070771674</v>
      </c>
      <c r="BC12" s="414">
        <v>3.0834113599999999</v>
      </c>
      <c r="BD12" s="414">
        <v>3.0998763989999998</v>
      </c>
      <c r="BE12" s="414">
        <v>3.1316461979999999</v>
      </c>
      <c r="BF12" s="414">
        <v>3.1702553660000001</v>
      </c>
      <c r="BG12" s="414">
        <v>3.1468803950000002</v>
      </c>
      <c r="BH12" s="414">
        <v>3.1710712619999999</v>
      </c>
      <c r="BI12" s="414">
        <v>3.1537934320000001</v>
      </c>
      <c r="BJ12" s="414">
        <v>3.0836737009999999</v>
      </c>
      <c r="BK12" s="414">
        <v>3.0177076170000001</v>
      </c>
      <c r="BL12" s="414">
        <v>3.1339777739999999</v>
      </c>
      <c r="BM12" s="414">
        <v>3.1989989950000002</v>
      </c>
      <c r="BN12" s="414">
        <v>3.224310258</v>
      </c>
      <c r="BO12" s="414">
        <v>3.237581928</v>
      </c>
      <c r="BP12" s="414">
        <v>3.2548702189999998</v>
      </c>
      <c r="BQ12" s="414">
        <v>3.288228508</v>
      </c>
      <c r="BR12" s="414">
        <v>3.3287681349999998</v>
      </c>
      <c r="BS12" s="414">
        <v>3.3042244150000002</v>
      </c>
      <c r="BT12" s="414">
        <v>3.3296248249999998</v>
      </c>
      <c r="BU12" s="414">
        <v>3.3114831040000001</v>
      </c>
      <c r="BV12" s="414">
        <v>3.2378573859999999</v>
      </c>
    </row>
    <row r="13" spans="1:74" ht="11.1" customHeight="1">
      <c r="AY13" s="645"/>
    </row>
    <row r="14" spans="1:74" ht="11.1" customHeight="1">
      <c r="A14" s="163" t="s">
        <v>813</v>
      </c>
      <c r="B14" s="173" t="s">
        <v>561</v>
      </c>
      <c r="C14" s="256">
        <v>14.211136964</v>
      </c>
      <c r="D14" s="256">
        <v>15.436136564</v>
      </c>
      <c r="E14" s="256">
        <v>15.507191464</v>
      </c>
      <c r="F14" s="256">
        <v>14.971554083999999</v>
      </c>
      <c r="G14" s="256">
        <v>14.602532684</v>
      </c>
      <c r="H14" s="256">
        <v>15.411641983999999</v>
      </c>
      <c r="I14" s="256">
        <v>15.626817099</v>
      </c>
      <c r="J14" s="256">
        <v>15.262838899</v>
      </c>
      <c r="K14" s="256">
        <v>16.085250998999999</v>
      </c>
      <c r="L14" s="256">
        <v>15.668545974000001</v>
      </c>
      <c r="M14" s="256">
        <v>15.745673574</v>
      </c>
      <c r="N14" s="256">
        <v>15.331686174</v>
      </c>
      <c r="O14" s="256">
        <v>14.281262818</v>
      </c>
      <c r="P14" s="256">
        <v>15.420825618</v>
      </c>
      <c r="Q14" s="256">
        <v>14.909421918</v>
      </c>
      <c r="R14" s="256">
        <v>14.622726709</v>
      </c>
      <c r="S14" s="256">
        <v>14.704833009</v>
      </c>
      <c r="T14" s="256">
        <v>15.046395409</v>
      </c>
      <c r="U14" s="256">
        <v>15.093924867</v>
      </c>
      <c r="V14" s="256">
        <v>15.436737567</v>
      </c>
      <c r="W14" s="256">
        <v>15.671527567</v>
      </c>
      <c r="X14" s="256">
        <v>15.084309212000001</v>
      </c>
      <c r="Y14" s="256">
        <v>14.876341311999999</v>
      </c>
      <c r="Z14" s="256">
        <v>14.439741811999999</v>
      </c>
      <c r="AA14" s="256">
        <v>13.620720843000001</v>
      </c>
      <c r="AB14" s="256">
        <v>15.111297608999999</v>
      </c>
      <c r="AC14" s="256">
        <v>14.308757745999999</v>
      </c>
      <c r="AD14" s="256">
        <v>14.316106789999999</v>
      </c>
      <c r="AE14" s="256">
        <v>14.336758387</v>
      </c>
      <c r="AF14" s="256">
        <v>14.85153229</v>
      </c>
      <c r="AG14" s="256">
        <v>14.722480813000001</v>
      </c>
      <c r="AH14" s="256">
        <v>14.383666413</v>
      </c>
      <c r="AI14" s="256">
        <v>14.454832616999999</v>
      </c>
      <c r="AJ14" s="256">
        <v>14.839084548000001</v>
      </c>
      <c r="AK14" s="256">
        <v>14.519583851</v>
      </c>
      <c r="AL14" s="256">
        <v>13.684307848</v>
      </c>
      <c r="AM14" s="256">
        <v>13.544940974999999</v>
      </c>
      <c r="AN14" s="256">
        <v>14.129945269</v>
      </c>
      <c r="AO14" s="256">
        <v>13.924139589999999</v>
      </c>
      <c r="AP14" s="256">
        <v>14.67202893</v>
      </c>
      <c r="AQ14" s="256">
        <v>14.362330648</v>
      </c>
      <c r="AR14" s="256">
        <v>14.41607265</v>
      </c>
      <c r="AS14" s="256">
        <v>14.862136623</v>
      </c>
      <c r="AT14" s="256">
        <v>14.574564568</v>
      </c>
      <c r="AU14" s="256">
        <v>14.615541766</v>
      </c>
      <c r="AV14" s="256">
        <v>14.586505883999999</v>
      </c>
      <c r="AW14" s="256">
        <v>14.088947749000001</v>
      </c>
      <c r="AX14" s="256">
        <v>13.725868329000001</v>
      </c>
      <c r="AY14" s="256">
        <v>13.903980905999999</v>
      </c>
      <c r="AZ14" s="414">
        <v>14.353284936</v>
      </c>
      <c r="BA14" s="414">
        <v>14.307712063</v>
      </c>
      <c r="BB14" s="414">
        <v>13.896124331999999</v>
      </c>
      <c r="BC14" s="414">
        <v>13.669727434</v>
      </c>
      <c r="BD14" s="414">
        <v>14.159427172999999</v>
      </c>
      <c r="BE14" s="414">
        <v>14.290722070999999</v>
      </c>
      <c r="BF14" s="414">
        <v>14.024421097999999</v>
      </c>
      <c r="BG14" s="414">
        <v>14.80709132</v>
      </c>
      <c r="BH14" s="414">
        <v>14.716271336</v>
      </c>
      <c r="BI14" s="414">
        <v>14.322842887</v>
      </c>
      <c r="BJ14" s="414">
        <v>13.955558330000001</v>
      </c>
      <c r="BK14" s="414">
        <v>13.856769168</v>
      </c>
      <c r="BL14" s="414">
        <v>14.304543315</v>
      </c>
      <c r="BM14" s="414">
        <v>14.266158659</v>
      </c>
      <c r="BN14" s="414">
        <v>13.858902411000001</v>
      </c>
      <c r="BO14" s="414">
        <v>13.638238073</v>
      </c>
      <c r="BP14" s="414">
        <v>14.123536333000001</v>
      </c>
      <c r="BQ14" s="414">
        <v>14.249107392999999</v>
      </c>
      <c r="BR14" s="414">
        <v>13.992758062</v>
      </c>
      <c r="BS14" s="414">
        <v>14.778077003</v>
      </c>
      <c r="BT14" s="414">
        <v>14.680513723000001</v>
      </c>
      <c r="BU14" s="414">
        <v>14.283794205</v>
      </c>
      <c r="BV14" s="414">
        <v>13.908993528</v>
      </c>
    </row>
    <row r="15" spans="1:74" ht="11.1" customHeight="1">
      <c r="AY15" s="645"/>
    </row>
    <row r="16" spans="1:74" ht="11.1" customHeight="1">
      <c r="A16" s="163" t="s">
        <v>814</v>
      </c>
      <c r="B16" s="173" t="s">
        <v>956</v>
      </c>
      <c r="C16" s="256">
        <v>4.1077385499999997</v>
      </c>
      <c r="D16" s="256">
        <v>4.1059504499999999</v>
      </c>
      <c r="E16" s="256">
        <v>4.1058030499999996</v>
      </c>
      <c r="F16" s="256">
        <v>4.0662684082</v>
      </c>
      <c r="G16" s="256">
        <v>4.0576329082000004</v>
      </c>
      <c r="H16" s="256">
        <v>4.0612351082</v>
      </c>
      <c r="I16" s="256">
        <v>4.2348415224</v>
      </c>
      <c r="J16" s="256">
        <v>4.2377447224000004</v>
      </c>
      <c r="K16" s="256">
        <v>4.2362845224000001</v>
      </c>
      <c r="L16" s="256">
        <v>4.2354232075000002</v>
      </c>
      <c r="M16" s="256">
        <v>4.2326802074999996</v>
      </c>
      <c r="N16" s="256">
        <v>4.2359070074999998</v>
      </c>
      <c r="O16" s="256">
        <v>4.2051087857000002</v>
      </c>
      <c r="P16" s="256">
        <v>4.2249425081999998</v>
      </c>
      <c r="Q16" s="256">
        <v>4.2037201146000003</v>
      </c>
      <c r="R16" s="256">
        <v>4.3070552345999999</v>
      </c>
      <c r="S16" s="256">
        <v>4.3094947052999997</v>
      </c>
      <c r="T16" s="256">
        <v>4.3133703688000002</v>
      </c>
      <c r="U16" s="256">
        <v>4.4655914177999998</v>
      </c>
      <c r="V16" s="256">
        <v>4.4752590146999998</v>
      </c>
      <c r="W16" s="256">
        <v>4.4695842043000003</v>
      </c>
      <c r="X16" s="256">
        <v>4.4639346958999999</v>
      </c>
      <c r="Y16" s="256">
        <v>4.4628754462</v>
      </c>
      <c r="Z16" s="256">
        <v>4.4730677621000003</v>
      </c>
      <c r="AA16" s="256">
        <v>4.4750176108000002</v>
      </c>
      <c r="AB16" s="256">
        <v>4.4910054569</v>
      </c>
      <c r="AC16" s="256">
        <v>4.4707834235000004</v>
      </c>
      <c r="AD16" s="256">
        <v>4.4011297718</v>
      </c>
      <c r="AE16" s="256">
        <v>4.4147017247999996</v>
      </c>
      <c r="AF16" s="256">
        <v>4.4182465318000004</v>
      </c>
      <c r="AG16" s="256">
        <v>4.6146805148999999</v>
      </c>
      <c r="AH16" s="256">
        <v>4.6217993737</v>
      </c>
      <c r="AI16" s="256">
        <v>4.6183371466000001</v>
      </c>
      <c r="AJ16" s="256">
        <v>4.5980294293000004</v>
      </c>
      <c r="AK16" s="256">
        <v>4.6057185642</v>
      </c>
      <c r="AL16" s="256">
        <v>4.6123739116999998</v>
      </c>
      <c r="AM16" s="256">
        <v>4.6508550089999998</v>
      </c>
      <c r="AN16" s="256">
        <v>4.5352250209999996</v>
      </c>
      <c r="AO16" s="256">
        <v>4.557189836</v>
      </c>
      <c r="AP16" s="256">
        <v>4.5536207729999996</v>
      </c>
      <c r="AQ16" s="256">
        <v>4.4988440470000004</v>
      </c>
      <c r="AR16" s="256">
        <v>4.4938859689999999</v>
      </c>
      <c r="AS16" s="256">
        <v>4.8288009230000002</v>
      </c>
      <c r="AT16" s="256">
        <v>4.735225486</v>
      </c>
      <c r="AU16" s="256">
        <v>4.7898010910000002</v>
      </c>
      <c r="AV16" s="256">
        <v>4.7641004689999997</v>
      </c>
      <c r="AW16" s="256">
        <v>4.7631387500000004</v>
      </c>
      <c r="AX16" s="256">
        <v>4.777825354</v>
      </c>
      <c r="AY16" s="256">
        <v>4.8082641300000004</v>
      </c>
      <c r="AZ16" s="414">
        <v>4.6829035020000003</v>
      </c>
      <c r="BA16" s="414">
        <v>4.7108900059999996</v>
      </c>
      <c r="BB16" s="414">
        <v>4.7028073639999999</v>
      </c>
      <c r="BC16" s="414">
        <v>4.6512769919999997</v>
      </c>
      <c r="BD16" s="414">
        <v>4.6484852050000001</v>
      </c>
      <c r="BE16" s="414">
        <v>4.9913218940000004</v>
      </c>
      <c r="BF16" s="414">
        <v>4.8915775579999998</v>
      </c>
      <c r="BG16" s="414">
        <v>4.9475219969999999</v>
      </c>
      <c r="BH16" s="414">
        <v>4.9199398629999997</v>
      </c>
      <c r="BI16" s="414">
        <v>4.9190661310000001</v>
      </c>
      <c r="BJ16" s="414">
        <v>4.934545977</v>
      </c>
      <c r="BK16" s="414">
        <v>4.947955415</v>
      </c>
      <c r="BL16" s="414">
        <v>4.8206436110000004</v>
      </c>
      <c r="BM16" s="414">
        <v>4.8469948670000003</v>
      </c>
      <c r="BN16" s="414">
        <v>4.838952355</v>
      </c>
      <c r="BO16" s="414">
        <v>4.7858452979999999</v>
      </c>
      <c r="BP16" s="414">
        <v>4.7829147680000004</v>
      </c>
      <c r="BQ16" s="414">
        <v>5.1354395029999997</v>
      </c>
      <c r="BR16" s="414">
        <v>5.0331950220000001</v>
      </c>
      <c r="BS16" s="414">
        <v>5.0906835739999998</v>
      </c>
      <c r="BT16" s="414">
        <v>5.0626931940000004</v>
      </c>
      <c r="BU16" s="414">
        <v>5.0619556189999999</v>
      </c>
      <c r="BV16" s="414">
        <v>5.0782234490000002</v>
      </c>
    </row>
    <row r="17" spans="1:74" ht="11.1" customHeight="1">
      <c r="A17" s="163" t="s">
        <v>815</v>
      </c>
      <c r="B17" s="174" t="s">
        <v>544</v>
      </c>
      <c r="C17" s="256">
        <v>2.9363832699999999</v>
      </c>
      <c r="D17" s="256">
        <v>2.9363832699999999</v>
      </c>
      <c r="E17" s="256">
        <v>2.9363832699999999</v>
      </c>
      <c r="F17" s="256">
        <v>2.8938583281999999</v>
      </c>
      <c r="G17" s="256">
        <v>2.8938583281999999</v>
      </c>
      <c r="H17" s="256">
        <v>2.8938583281999999</v>
      </c>
      <c r="I17" s="256">
        <v>3.0668411423999999</v>
      </c>
      <c r="J17" s="256">
        <v>3.0668411423999999</v>
      </c>
      <c r="K17" s="256">
        <v>3.0668411423999999</v>
      </c>
      <c r="L17" s="256">
        <v>3.0690034275000002</v>
      </c>
      <c r="M17" s="256">
        <v>3.0690034275000002</v>
      </c>
      <c r="N17" s="256">
        <v>3.0690034275000002</v>
      </c>
      <c r="O17" s="256">
        <v>2.9619837382999998</v>
      </c>
      <c r="P17" s="256">
        <v>2.9619837382999998</v>
      </c>
      <c r="Q17" s="256">
        <v>2.9619837382999998</v>
      </c>
      <c r="R17" s="256">
        <v>3.0632481396000002</v>
      </c>
      <c r="S17" s="256">
        <v>3.0632481396000002</v>
      </c>
      <c r="T17" s="256">
        <v>3.0632481396000002</v>
      </c>
      <c r="U17" s="256">
        <v>3.2172544165999999</v>
      </c>
      <c r="V17" s="256">
        <v>3.2172544165999999</v>
      </c>
      <c r="W17" s="256">
        <v>3.2172544165999999</v>
      </c>
      <c r="X17" s="256">
        <v>3.2137382915999999</v>
      </c>
      <c r="Y17" s="256">
        <v>3.2137382915999999</v>
      </c>
      <c r="Z17" s="256">
        <v>3.2137382915999999</v>
      </c>
      <c r="AA17" s="256">
        <v>3.1498223289</v>
      </c>
      <c r="AB17" s="256">
        <v>3.1466932570999999</v>
      </c>
      <c r="AC17" s="256">
        <v>3.1465203655999998</v>
      </c>
      <c r="AD17" s="256">
        <v>3.0813998632000001</v>
      </c>
      <c r="AE17" s="256">
        <v>3.0813908586999998</v>
      </c>
      <c r="AF17" s="256">
        <v>3.0813998632000001</v>
      </c>
      <c r="AG17" s="256">
        <v>3.2851672508999998</v>
      </c>
      <c r="AH17" s="256">
        <v>3.2851672508999998</v>
      </c>
      <c r="AI17" s="256">
        <v>3.2851762554000001</v>
      </c>
      <c r="AJ17" s="256">
        <v>3.2676483138000001</v>
      </c>
      <c r="AK17" s="256">
        <v>3.2676573182999999</v>
      </c>
      <c r="AL17" s="256">
        <v>3.2676483138000001</v>
      </c>
      <c r="AM17" s="256">
        <v>3.2914225770000001</v>
      </c>
      <c r="AN17" s="256">
        <v>3.188263981</v>
      </c>
      <c r="AO17" s="256">
        <v>3.228905395</v>
      </c>
      <c r="AP17" s="256">
        <v>3.2189103490000002</v>
      </c>
      <c r="AQ17" s="256">
        <v>3.183475316</v>
      </c>
      <c r="AR17" s="256">
        <v>3.1775859199999998</v>
      </c>
      <c r="AS17" s="256">
        <v>3.4224833760000002</v>
      </c>
      <c r="AT17" s="256">
        <v>3.3410204270000001</v>
      </c>
      <c r="AU17" s="256">
        <v>3.3830685979999999</v>
      </c>
      <c r="AV17" s="256">
        <v>3.367528665</v>
      </c>
      <c r="AW17" s="256">
        <v>3.3611404779999998</v>
      </c>
      <c r="AX17" s="256">
        <v>3.372891026</v>
      </c>
      <c r="AY17" s="256">
        <v>3.4022342939999999</v>
      </c>
      <c r="AZ17" s="414">
        <v>3.2956026770000002</v>
      </c>
      <c r="BA17" s="414">
        <v>3.3376123569999998</v>
      </c>
      <c r="BB17" s="414">
        <v>3.32728081</v>
      </c>
      <c r="BC17" s="414">
        <v>3.2906527919999999</v>
      </c>
      <c r="BD17" s="414">
        <v>3.2845651189999998</v>
      </c>
      <c r="BE17" s="414">
        <v>3.5377074930000001</v>
      </c>
      <c r="BF17" s="414">
        <v>3.4535019459999998</v>
      </c>
      <c r="BG17" s="414">
        <v>3.4969657440000002</v>
      </c>
      <c r="BH17" s="414">
        <v>3.4809026310000002</v>
      </c>
      <c r="BI17" s="414">
        <v>3.4742993740000001</v>
      </c>
      <c r="BJ17" s="414">
        <v>3.4864455259999998</v>
      </c>
      <c r="BK17" s="414">
        <v>3.4973489519999998</v>
      </c>
      <c r="BL17" s="414">
        <v>3.3877362849999999</v>
      </c>
      <c r="BM17" s="414">
        <v>3.4309204100000001</v>
      </c>
      <c r="BN17" s="414">
        <v>3.4203000289999999</v>
      </c>
      <c r="BO17" s="414">
        <v>3.3826480189999999</v>
      </c>
      <c r="BP17" s="414">
        <v>3.3763901550000002</v>
      </c>
      <c r="BQ17" s="414">
        <v>3.6366095110000001</v>
      </c>
      <c r="BR17" s="414">
        <v>3.550049869</v>
      </c>
      <c r="BS17" s="414">
        <v>3.5947287650000002</v>
      </c>
      <c r="BT17" s="414">
        <v>3.5782165830000001</v>
      </c>
      <c r="BU17" s="414">
        <v>3.5714287210000002</v>
      </c>
      <c r="BV17" s="414">
        <v>3.5839144369999998</v>
      </c>
    </row>
    <row r="18" spans="1:74" ht="11.1" customHeight="1">
      <c r="AY18" s="645"/>
    </row>
    <row r="19" spans="1:74" ht="11.1" customHeight="1">
      <c r="A19" s="163" t="s">
        <v>816</v>
      </c>
      <c r="B19" s="173" t="s">
        <v>562</v>
      </c>
      <c r="C19" s="256">
        <v>6.6074560525999999</v>
      </c>
      <c r="D19" s="256">
        <v>6.6213580525999998</v>
      </c>
      <c r="E19" s="256">
        <v>6.6068431525999998</v>
      </c>
      <c r="F19" s="256">
        <v>6.9977124045999997</v>
      </c>
      <c r="G19" s="256">
        <v>7.0007253046000004</v>
      </c>
      <c r="H19" s="256">
        <v>7.0247457045999999</v>
      </c>
      <c r="I19" s="256">
        <v>7.3686611923000003</v>
      </c>
      <c r="J19" s="256">
        <v>7.4002095923000004</v>
      </c>
      <c r="K19" s="256">
        <v>7.3573859923000002</v>
      </c>
      <c r="L19" s="256">
        <v>6.9050362153</v>
      </c>
      <c r="M19" s="256">
        <v>6.8846814153000002</v>
      </c>
      <c r="N19" s="256">
        <v>6.9035524153000001</v>
      </c>
      <c r="O19" s="256">
        <v>7.0271689432000004</v>
      </c>
      <c r="P19" s="256">
        <v>7.0586220358</v>
      </c>
      <c r="Q19" s="256">
        <v>7.054894977</v>
      </c>
      <c r="R19" s="256">
        <v>7.5096648829000001</v>
      </c>
      <c r="S19" s="256">
        <v>7.5538043711</v>
      </c>
      <c r="T19" s="256">
        <v>7.5562247573999999</v>
      </c>
      <c r="U19" s="256">
        <v>8.0174510929</v>
      </c>
      <c r="V19" s="256">
        <v>8.0254603260999993</v>
      </c>
      <c r="W19" s="256">
        <v>8.0100607566999997</v>
      </c>
      <c r="X19" s="256">
        <v>7.5120750118000004</v>
      </c>
      <c r="Y19" s="256">
        <v>7.4224174802</v>
      </c>
      <c r="Z19" s="256">
        <v>7.4039661111999999</v>
      </c>
      <c r="AA19" s="256">
        <v>7.1688180535999999</v>
      </c>
      <c r="AB19" s="256">
        <v>7.1673754461000003</v>
      </c>
      <c r="AC19" s="256">
        <v>7.1542214874000001</v>
      </c>
      <c r="AD19" s="256">
        <v>7.7203523985000002</v>
      </c>
      <c r="AE19" s="256">
        <v>7.7603735866000001</v>
      </c>
      <c r="AF19" s="256">
        <v>7.784312173</v>
      </c>
      <c r="AG19" s="256">
        <v>8.1344172377999993</v>
      </c>
      <c r="AH19" s="256">
        <v>8.1251038709000003</v>
      </c>
      <c r="AI19" s="256">
        <v>8.0838065014999998</v>
      </c>
      <c r="AJ19" s="256">
        <v>7.4295112509000001</v>
      </c>
      <c r="AK19" s="256">
        <v>7.3155891193000002</v>
      </c>
      <c r="AL19" s="256">
        <v>7.2897571502999998</v>
      </c>
      <c r="AM19" s="256">
        <v>7.3833319226</v>
      </c>
      <c r="AN19" s="256">
        <v>7.3894592486999997</v>
      </c>
      <c r="AO19" s="256">
        <v>7.3994536395999999</v>
      </c>
      <c r="AP19" s="256">
        <v>7.5245727085</v>
      </c>
      <c r="AQ19" s="256">
        <v>7.8520923529999997</v>
      </c>
      <c r="AR19" s="256">
        <v>8.1182345293000004</v>
      </c>
      <c r="AS19" s="256">
        <v>8.3329572460999994</v>
      </c>
      <c r="AT19" s="256">
        <v>8.5187493730000003</v>
      </c>
      <c r="AU19" s="256">
        <v>8.4860260499999995</v>
      </c>
      <c r="AV19" s="256">
        <v>7.9900505019999999</v>
      </c>
      <c r="AW19" s="256">
        <v>7.6566383053999996</v>
      </c>
      <c r="AX19" s="256">
        <v>7.4986988317999996</v>
      </c>
      <c r="AY19" s="256">
        <v>7.6258695575999997</v>
      </c>
      <c r="AZ19" s="414">
        <v>7.6560398265999998</v>
      </c>
      <c r="BA19" s="414">
        <v>7.6693639616000002</v>
      </c>
      <c r="BB19" s="414">
        <v>7.9495393684</v>
      </c>
      <c r="BC19" s="414">
        <v>8.2236230988999992</v>
      </c>
      <c r="BD19" s="414">
        <v>8.4346730801999996</v>
      </c>
      <c r="BE19" s="414">
        <v>8.7088641819999992</v>
      </c>
      <c r="BF19" s="414">
        <v>8.8294408600000001</v>
      </c>
      <c r="BG19" s="414">
        <v>8.7090502679000004</v>
      </c>
      <c r="BH19" s="414">
        <v>8.2120223439999993</v>
      </c>
      <c r="BI19" s="414">
        <v>7.8927853253000002</v>
      </c>
      <c r="BJ19" s="414">
        <v>7.7263912287999998</v>
      </c>
      <c r="BK19" s="414">
        <v>7.8927155254999999</v>
      </c>
      <c r="BL19" s="414">
        <v>7.9260785604999997</v>
      </c>
      <c r="BM19" s="414">
        <v>7.9410550055</v>
      </c>
      <c r="BN19" s="414">
        <v>8.2329295984000002</v>
      </c>
      <c r="BO19" s="414">
        <v>8.5180862527999999</v>
      </c>
      <c r="BP19" s="414">
        <v>8.7365972101999994</v>
      </c>
      <c r="BQ19" s="414">
        <v>9.0210855089000006</v>
      </c>
      <c r="BR19" s="414">
        <v>9.1496461338999993</v>
      </c>
      <c r="BS19" s="414">
        <v>9.0240829548000008</v>
      </c>
      <c r="BT19" s="414">
        <v>8.5062925678999992</v>
      </c>
      <c r="BU19" s="414">
        <v>8.1750384971999992</v>
      </c>
      <c r="BV19" s="414">
        <v>8.0010302167000003</v>
      </c>
    </row>
    <row r="20" spans="1:74" ht="11.1" customHeight="1">
      <c r="AY20" s="645"/>
    </row>
    <row r="21" spans="1:74" ht="11.1" customHeight="1">
      <c r="A21" s="163" t="s">
        <v>817</v>
      </c>
      <c r="B21" s="173" t="s">
        <v>563</v>
      </c>
      <c r="C21" s="256">
        <v>27.543886463</v>
      </c>
      <c r="D21" s="256">
        <v>27.846727163000001</v>
      </c>
      <c r="E21" s="256">
        <v>27.450264662999999</v>
      </c>
      <c r="F21" s="256">
        <v>27.721221603</v>
      </c>
      <c r="G21" s="256">
        <v>27.100711802999999</v>
      </c>
      <c r="H21" s="256">
        <v>27.286083702999999</v>
      </c>
      <c r="I21" s="256">
        <v>26.925054890999998</v>
      </c>
      <c r="J21" s="256">
        <v>27.240796991</v>
      </c>
      <c r="K21" s="256">
        <v>27.264052791000001</v>
      </c>
      <c r="L21" s="256">
        <v>28.064492430000001</v>
      </c>
      <c r="M21" s="256">
        <v>28.82615693</v>
      </c>
      <c r="N21" s="256">
        <v>29.285015730000001</v>
      </c>
      <c r="O21" s="256">
        <v>29.138274811999999</v>
      </c>
      <c r="P21" s="256">
        <v>29.428990648999999</v>
      </c>
      <c r="Q21" s="256">
        <v>28.811490897999999</v>
      </c>
      <c r="R21" s="256">
        <v>28.009981982999999</v>
      </c>
      <c r="S21" s="256">
        <v>27.723205885999999</v>
      </c>
      <c r="T21" s="256">
        <v>27.986775447999999</v>
      </c>
      <c r="U21" s="256">
        <v>27.793384734</v>
      </c>
      <c r="V21" s="256">
        <v>28.061017574000001</v>
      </c>
      <c r="W21" s="256">
        <v>27.942190867000001</v>
      </c>
      <c r="X21" s="256">
        <v>28.842465381</v>
      </c>
      <c r="Y21" s="256">
        <v>29.179129885999998</v>
      </c>
      <c r="Z21" s="256">
        <v>30.124652995999998</v>
      </c>
      <c r="AA21" s="256">
        <v>29.616116116000001</v>
      </c>
      <c r="AB21" s="256">
        <v>30.167269828999999</v>
      </c>
      <c r="AC21" s="256">
        <v>29.474981061000001</v>
      </c>
      <c r="AD21" s="256">
        <v>28.877715812000002</v>
      </c>
      <c r="AE21" s="256">
        <v>29.005098482000001</v>
      </c>
      <c r="AF21" s="256">
        <v>28.834817822000002</v>
      </c>
      <c r="AG21" s="256">
        <v>28.911873882999998</v>
      </c>
      <c r="AH21" s="256">
        <v>29.255931358000002</v>
      </c>
      <c r="AI21" s="256">
        <v>29.063791492</v>
      </c>
      <c r="AJ21" s="256">
        <v>29.93976163</v>
      </c>
      <c r="AK21" s="256">
        <v>30.440490025999999</v>
      </c>
      <c r="AL21" s="256">
        <v>31.180783403</v>
      </c>
      <c r="AM21" s="256">
        <v>30.417756675</v>
      </c>
      <c r="AN21" s="256">
        <v>30.613006507000001</v>
      </c>
      <c r="AO21" s="256">
        <v>29.763434076999999</v>
      </c>
      <c r="AP21" s="256">
        <v>29.838288627000001</v>
      </c>
      <c r="AQ21" s="256">
        <v>29.457116634999998</v>
      </c>
      <c r="AR21" s="256">
        <v>29.291566263</v>
      </c>
      <c r="AS21" s="256">
        <v>29.269758411000002</v>
      </c>
      <c r="AT21" s="256">
        <v>29.250623176000001</v>
      </c>
      <c r="AU21" s="256">
        <v>29.190984368999999</v>
      </c>
      <c r="AV21" s="256">
        <v>29.757022807999999</v>
      </c>
      <c r="AW21" s="256">
        <v>30.613863214999999</v>
      </c>
      <c r="AX21" s="256">
        <v>30.923783049000001</v>
      </c>
      <c r="AY21" s="256">
        <v>30.46968485</v>
      </c>
      <c r="AZ21" s="414">
        <v>30.800578650999999</v>
      </c>
      <c r="BA21" s="414">
        <v>30.312730976000001</v>
      </c>
      <c r="BB21" s="414">
        <v>30.743110911999999</v>
      </c>
      <c r="BC21" s="414">
        <v>30.077906184</v>
      </c>
      <c r="BD21" s="414">
        <v>30.203266007</v>
      </c>
      <c r="BE21" s="414">
        <v>29.739944727000001</v>
      </c>
      <c r="BF21" s="414">
        <v>29.722645748000001</v>
      </c>
      <c r="BG21" s="414">
        <v>30.078952723</v>
      </c>
      <c r="BH21" s="414">
        <v>30.060420133000001</v>
      </c>
      <c r="BI21" s="414">
        <v>30.961366951999999</v>
      </c>
      <c r="BJ21" s="414">
        <v>31.239523811000002</v>
      </c>
      <c r="BK21" s="414">
        <v>30.998851533</v>
      </c>
      <c r="BL21" s="414">
        <v>31.323362703000001</v>
      </c>
      <c r="BM21" s="414">
        <v>30.842214864999999</v>
      </c>
      <c r="BN21" s="414">
        <v>31.308490193000001</v>
      </c>
      <c r="BO21" s="414">
        <v>30.650466534</v>
      </c>
      <c r="BP21" s="414">
        <v>30.773620803</v>
      </c>
      <c r="BQ21" s="414">
        <v>30.294517377999998</v>
      </c>
      <c r="BR21" s="414">
        <v>30.270329249</v>
      </c>
      <c r="BS21" s="414">
        <v>30.637385506000001</v>
      </c>
      <c r="BT21" s="414">
        <v>30.613940063000001</v>
      </c>
      <c r="BU21" s="414">
        <v>31.522887556000001</v>
      </c>
      <c r="BV21" s="414">
        <v>31.775294472999999</v>
      </c>
    </row>
    <row r="22" spans="1:74" ht="11.1" customHeight="1">
      <c r="A22" s="163" t="s">
        <v>328</v>
      </c>
      <c r="B22" s="174" t="s">
        <v>384</v>
      </c>
      <c r="C22" s="256">
        <v>8.8605977212999996</v>
      </c>
      <c r="D22" s="256">
        <v>8.8605977212999996</v>
      </c>
      <c r="E22" s="256">
        <v>8.8605977212999996</v>
      </c>
      <c r="F22" s="256">
        <v>9.3164552255000004</v>
      </c>
      <c r="G22" s="256">
        <v>9.3164552255000004</v>
      </c>
      <c r="H22" s="256">
        <v>9.3164552255000004</v>
      </c>
      <c r="I22" s="256">
        <v>9.1775777067999993</v>
      </c>
      <c r="J22" s="256">
        <v>9.1775777067999993</v>
      </c>
      <c r="K22" s="256">
        <v>9.1775777067999993</v>
      </c>
      <c r="L22" s="256">
        <v>9.9557158651000002</v>
      </c>
      <c r="M22" s="256">
        <v>9.9557158651000002</v>
      </c>
      <c r="N22" s="256">
        <v>9.9557158651000002</v>
      </c>
      <c r="O22" s="256">
        <v>9.8805139969999995</v>
      </c>
      <c r="P22" s="256">
        <v>9.8805139969999995</v>
      </c>
      <c r="Q22" s="256">
        <v>9.8805139969999995</v>
      </c>
      <c r="R22" s="256">
        <v>9.8645261102999999</v>
      </c>
      <c r="S22" s="256">
        <v>9.8645261102999999</v>
      </c>
      <c r="T22" s="256">
        <v>9.8645261102999999</v>
      </c>
      <c r="U22" s="256">
        <v>9.6236419502999997</v>
      </c>
      <c r="V22" s="256">
        <v>9.6236419502999997</v>
      </c>
      <c r="W22" s="256">
        <v>9.6236419502999997</v>
      </c>
      <c r="X22" s="256">
        <v>10.040392863999999</v>
      </c>
      <c r="Y22" s="256">
        <v>10.040392863999999</v>
      </c>
      <c r="Z22" s="256">
        <v>10.040392863999999</v>
      </c>
      <c r="AA22" s="256">
        <v>9.9562852031000002</v>
      </c>
      <c r="AB22" s="256">
        <v>9.9562852031000002</v>
      </c>
      <c r="AC22" s="256">
        <v>9.9562852031000002</v>
      </c>
      <c r="AD22" s="256">
        <v>10.066577456999999</v>
      </c>
      <c r="AE22" s="256">
        <v>10.066577456999999</v>
      </c>
      <c r="AF22" s="256">
        <v>10.066577456999999</v>
      </c>
      <c r="AG22" s="256">
        <v>10.279666374</v>
      </c>
      <c r="AH22" s="256">
        <v>10.279666374</v>
      </c>
      <c r="AI22" s="256">
        <v>10.279666374</v>
      </c>
      <c r="AJ22" s="256">
        <v>10.799003686000001</v>
      </c>
      <c r="AK22" s="256">
        <v>10.799003686000001</v>
      </c>
      <c r="AL22" s="256">
        <v>10.799003686000001</v>
      </c>
      <c r="AM22" s="256">
        <v>10.657613552000001</v>
      </c>
      <c r="AN22" s="256">
        <v>10.468094778999999</v>
      </c>
      <c r="AO22" s="256">
        <v>10.501581877</v>
      </c>
      <c r="AP22" s="256">
        <v>10.671143161</v>
      </c>
      <c r="AQ22" s="256">
        <v>10.506535634</v>
      </c>
      <c r="AR22" s="256">
        <v>10.646075873999999</v>
      </c>
      <c r="AS22" s="256">
        <v>10.515113376</v>
      </c>
      <c r="AT22" s="256">
        <v>10.452712472</v>
      </c>
      <c r="AU22" s="256">
        <v>10.724473578</v>
      </c>
      <c r="AV22" s="256">
        <v>10.875286920000001</v>
      </c>
      <c r="AW22" s="256">
        <v>11.0966717</v>
      </c>
      <c r="AX22" s="256">
        <v>10.783785068</v>
      </c>
      <c r="AY22" s="256">
        <v>10.766921701999999</v>
      </c>
      <c r="AZ22" s="414">
        <v>10.569913598999999</v>
      </c>
      <c r="BA22" s="414">
        <v>10.604724027</v>
      </c>
      <c r="BB22" s="414">
        <v>11.300744774</v>
      </c>
      <c r="BC22" s="414">
        <v>11.129632351</v>
      </c>
      <c r="BD22" s="414">
        <v>11.274686888</v>
      </c>
      <c r="BE22" s="414">
        <v>11.138549064999999</v>
      </c>
      <c r="BF22" s="414">
        <v>11.073682227000001</v>
      </c>
      <c r="BG22" s="414">
        <v>11.356182682</v>
      </c>
      <c r="BH22" s="414">
        <v>11.097148763</v>
      </c>
      <c r="BI22" s="414">
        <v>11.327282139999999</v>
      </c>
      <c r="BJ22" s="414">
        <v>11.002030976</v>
      </c>
      <c r="BK22" s="414">
        <v>11.188977088</v>
      </c>
      <c r="BL22" s="414">
        <v>10.984246412999999</v>
      </c>
      <c r="BM22" s="414">
        <v>11.020421385000001</v>
      </c>
      <c r="BN22" s="414">
        <v>11.743725631</v>
      </c>
      <c r="BO22" s="414">
        <v>11.565905727000001</v>
      </c>
      <c r="BP22" s="414">
        <v>11.716646295</v>
      </c>
      <c r="BQ22" s="414">
        <v>11.57517197</v>
      </c>
      <c r="BR22" s="414">
        <v>11.507762399000001</v>
      </c>
      <c r="BS22" s="414">
        <v>11.801336664000001</v>
      </c>
      <c r="BT22" s="414">
        <v>11.532148807</v>
      </c>
      <c r="BU22" s="414">
        <v>11.771303242</v>
      </c>
      <c r="BV22" s="414">
        <v>11.433302471999999</v>
      </c>
    </row>
    <row r="23" spans="1:74" ht="11.1" customHeight="1">
      <c r="A23" s="163" t="s">
        <v>323</v>
      </c>
      <c r="B23" s="174" t="s">
        <v>818</v>
      </c>
      <c r="C23" s="256">
        <v>4.8603225999999999</v>
      </c>
      <c r="D23" s="256">
        <v>5.0248571000000002</v>
      </c>
      <c r="E23" s="256">
        <v>4.7671612999999997</v>
      </c>
      <c r="F23" s="256">
        <v>4.3730000000000002</v>
      </c>
      <c r="G23" s="256">
        <v>3.8583547999999999</v>
      </c>
      <c r="H23" s="256">
        <v>3.9898332999999999</v>
      </c>
      <c r="I23" s="256">
        <v>4.1805805999999999</v>
      </c>
      <c r="J23" s="256">
        <v>4.3974194000000004</v>
      </c>
      <c r="K23" s="256">
        <v>4.4469333000000004</v>
      </c>
      <c r="L23" s="256">
        <v>4.0422903000000003</v>
      </c>
      <c r="M23" s="256">
        <v>4.5702332999999999</v>
      </c>
      <c r="N23" s="256">
        <v>4.9950967999999998</v>
      </c>
      <c r="O23" s="256">
        <v>4.8517419000000004</v>
      </c>
      <c r="P23" s="256">
        <v>5.0584286000000001</v>
      </c>
      <c r="Q23" s="256">
        <v>4.5516129000000003</v>
      </c>
      <c r="R23" s="256">
        <v>4.0978667</v>
      </c>
      <c r="S23" s="256">
        <v>3.7769677000000001</v>
      </c>
      <c r="T23" s="256">
        <v>3.9427667</v>
      </c>
      <c r="U23" s="256">
        <v>4.2270968</v>
      </c>
      <c r="V23" s="256">
        <v>4.4545805999999999</v>
      </c>
      <c r="W23" s="256">
        <v>4.2927999999999997</v>
      </c>
      <c r="X23" s="256">
        <v>4.4021935000000001</v>
      </c>
      <c r="Y23" s="256">
        <v>4.5921000000000003</v>
      </c>
      <c r="Z23" s="256">
        <v>5.4267418999999997</v>
      </c>
      <c r="AA23" s="256">
        <v>5.1605806000000003</v>
      </c>
      <c r="AB23" s="256">
        <v>5.5471034000000001</v>
      </c>
      <c r="AC23" s="256">
        <v>5.1486451999999998</v>
      </c>
      <c r="AD23" s="256">
        <v>4.3780666999999998</v>
      </c>
      <c r="AE23" s="256">
        <v>4.3706452000000002</v>
      </c>
      <c r="AF23" s="256">
        <v>4.1139000000000001</v>
      </c>
      <c r="AG23" s="256">
        <v>4.3729677000000002</v>
      </c>
      <c r="AH23" s="256">
        <v>4.6305161000000004</v>
      </c>
      <c r="AI23" s="256">
        <v>4.4446332999999996</v>
      </c>
      <c r="AJ23" s="256">
        <v>4.4238065000000004</v>
      </c>
      <c r="AK23" s="256">
        <v>4.6412332999999997</v>
      </c>
      <c r="AL23" s="256">
        <v>5.4942257999999997</v>
      </c>
      <c r="AM23" s="256">
        <v>5.1962580999999997</v>
      </c>
      <c r="AN23" s="256">
        <v>5.3149286</v>
      </c>
      <c r="AO23" s="256">
        <v>4.7604838999999997</v>
      </c>
      <c r="AP23" s="256">
        <v>4.3194667000000004</v>
      </c>
      <c r="AQ23" s="256">
        <v>4.1165161000000001</v>
      </c>
      <c r="AR23" s="256">
        <v>3.8923667000000002</v>
      </c>
      <c r="AS23" s="256">
        <v>4.3895806000000004</v>
      </c>
      <c r="AT23" s="256">
        <v>4.4054194000000004</v>
      </c>
      <c r="AU23" s="256">
        <v>4.1452333000000001</v>
      </c>
      <c r="AV23" s="256">
        <v>4.3229726360000003</v>
      </c>
      <c r="AW23" s="256">
        <v>4.6833975739999998</v>
      </c>
      <c r="AX23" s="256">
        <v>5.2066392309999996</v>
      </c>
      <c r="AY23" s="256">
        <v>4.8925437909999996</v>
      </c>
      <c r="AZ23" s="414">
        <v>5.0990850759999997</v>
      </c>
      <c r="BA23" s="414">
        <v>4.7826000689999999</v>
      </c>
      <c r="BB23" s="414">
        <v>4.4109121130000002</v>
      </c>
      <c r="BC23" s="414">
        <v>3.9352124559999999</v>
      </c>
      <c r="BD23" s="414">
        <v>4.0820929560000003</v>
      </c>
      <c r="BE23" s="414">
        <v>4.1558166190000003</v>
      </c>
      <c r="BF23" s="414">
        <v>4.1690405479999999</v>
      </c>
      <c r="BG23" s="414">
        <v>4.1967415580000003</v>
      </c>
      <c r="BH23" s="414">
        <v>4.1822971869999996</v>
      </c>
      <c r="BI23" s="414">
        <v>4.5111662700000004</v>
      </c>
      <c r="BJ23" s="414">
        <v>5.0151657859999998</v>
      </c>
      <c r="BK23" s="414">
        <v>4.7606907039999999</v>
      </c>
      <c r="BL23" s="414">
        <v>4.9616657420000001</v>
      </c>
      <c r="BM23" s="414">
        <v>4.653709944</v>
      </c>
      <c r="BN23" s="414">
        <v>4.2920389050000001</v>
      </c>
      <c r="BO23" s="414">
        <v>3.8291592589999999</v>
      </c>
      <c r="BP23" s="414">
        <v>3.9720813590000001</v>
      </c>
      <c r="BQ23" s="414">
        <v>4.043818183</v>
      </c>
      <c r="BR23" s="414">
        <v>4.0566857299999999</v>
      </c>
      <c r="BS23" s="414">
        <v>4.0836402029999999</v>
      </c>
      <c r="BT23" s="414">
        <v>4.0695851059999999</v>
      </c>
      <c r="BU23" s="414">
        <v>4.3895912319999999</v>
      </c>
      <c r="BV23" s="414">
        <v>4.8800080609999998</v>
      </c>
    </row>
    <row r="24" spans="1:74" ht="11.1" customHeight="1">
      <c r="A24" s="163" t="s">
        <v>819</v>
      </c>
      <c r="B24" s="174" t="s">
        <v>385</v>
      </c>
      <c r="C24" s="256">
        <v>3.2993634651999999</v>
      </c>
      <c r="D24" s="256">
        <v>3.2993634651999999</v>
      </c>
      <c r="E24" s="256">
        <v>3.2993634651999999</v>
      </c>
      <c r="F24" s="256">
        <v>3.3640379392000002</v>
      </c>
      <c r="G24" s="256">
        <v>3.3640379392000002</v>
      </c>
      <c r="H24" s="256">
        <v>3.3640379392000002</v>
      </c>
      <c r="I24" s="256">
        <v>3.0599713823000001</v>
      </c>
      <c r="J24" s="256">
        <v>3.0599713823000001</v>
      </c>
      <c r="K24" s="256">
        <v>3.0599713823000001</v>
      </c>
      <c r="L24" s="256">
        <v>3.3003287558999999</v>
      </c>
      <c r="M24" s="256">
        <v>3.3003287558999999</v>
      </c>
      <c r="N24" s="256">
        <v>3.3003287558999999</v>
      </c>
      <c r="O24" s="256">
        <v>3.4376601256999999</v>
      </c>
      <c r="P24" s="256">
        <v>3.4376601256999999</v>
      </c>
      <c r="Q24" s="256">
        <v>3.4376601256999999</v>
      </c>
      <c r="R24" s="256">
        <v>3.5046842988</v>
      </c>
      <c r="S24" s="256">
        <v>3.5046842988</v>
      </c>
      <c r="T24" s="256">
        <v>3.5046842988</v>
      </c>
      <c r="U24" s="256">
        <v>3.2016184724999999</v>
      </c>
      <c r="V24" s="256">
        <v>3.2016184724999999</v>
      </c>
      <c r="W24" s="256">
        <v>3.2016184724999999</v>
      </c>
      <c r="X24" s="256">
        <v>3.4998274747</v>
      </c>
      <c r="Y24" s="256">
        <v>3.4998274747</v>
      </c>
      <c r="Z24" s="256">
        <v>3.4998274747</v>
      </c>
      <c r="AA24" s="256">
        <v>3.6455965236000001</v>
      </c>
      <c r="AB24" s="256">
        <v>3.6455965236000001</v>
      </c>
      <c r="AC24" s="256">
        <v>3.6455965236000001</v>
      </c>
      <c r="AD24" s="256">
        <v>3.7149421096999999</v>
      </c>
      <c r="AE24" s="256">
        <v>3.7149421096999999</v>
      </c>
      <c r="AF24" s="256">
        <v>3.7149421096999999</v>
      </c>
      <c r="AG24" s="256">
        <v>3.4524195339000001</v>
      </c>
      <c r="AH24" s="256">
        <v>3.4524195339000001</v>
      </c>
      <c r="AI24" s="256">
        <v>3.4524195339000001</v>
      </c>
      <c r="AJ24" s="256">
        <v>3.6753160605000001</v>
      </c>
      <c r="AK24" s="256">
        <v>3.6753160605000001</v>
      </c>
      <c r="AL24" s="256">
        <v>3.6753160605000001</v>
      </c>
      <c r="AM24" s="256">
        <v>3.7091504770000001</v>
      </c>
      <c r="AN24" s="256">
        <v>3.8382444429999998</v>
      </c>
      <c r="AO24" s="256">
        <v>3.8073373620000002</v>
      </c>
      <c r="AP24" s="256">
        <v>3.7696954850000002</v>
      </c>
      <c r="AQ24" s="256">
        <v>3.8173854569999999</v>
      </c>
      <c r="AR24" s="256">
        <v>3.71246199</v>
      </c>
      <c r="AS24" s="256">
        <v>3.480948089</v>
      </c>
      <c r="AT24" s="256">
        <v>3.4080194389999998</v>
      </c>
      <c r="AU24" s="256">
        <v>3.473578158</v>
      </c>
      <c r="AV24" s="256">
        <v>3.6291702809999999</v>
      </c>
      <c r="AW24" s="256">
        <v>3.7757627440000001</v>
      </c>
      <c r="AX24" s="256">
        <v>3.7979203460000002</v>
      </c>
      <c r="AY24" s="256">
        <v>3.8082108520000002</v>
      </c>
      <c r="AZ24" s="414">
        <v>3.9407525329999999</v>
      </c>
      <c r="BA24" s="414">
        <v>3.9090200159999999</v>
      </c>
      <c r="BB24" s="414">
        <v>3.8703728370000001</v>
      </c>
      <c r="BC24" s="414">
        <v>3.9193364669999999</v>
      </c>
      <c r="BD24" s="414">
        <v>3.811610806</v>
      </c>
      <c r="BE24" s="414">
        <v>3.573913857</v>
      </c>
      <c r="BF24" s="414">
        <v>3.4990374989999999</v>
      </c>
      <c r="BG24" s="414">
        <v>3.566347097</v>
      </c>
      <c r="BH24" s="414">
        <v>3.7260946229999998</v>
      </c>
      <c r="BI24" s="414">
        <v>3.8766021340000001</v>
      </c>
      <c r="BJ24" s="414">
        <v>3.8993514999999999</v>
      </c>
      <c r="BK24" s="414">
        <v>3.9160145449999999</v>
      </c>
      <c r="BL24" s="414">
        <v>4.0523082459999999</v>
      </c>
      <c r="BM24" s="414">
        <v>4.0196774380000004</v>
      </c>
      <c r="BN24" s="414">
        <v>3.9799362249999999</v>
      </c>
      <c r="BO24" s="414">
        <v>4.0302859279999996</v>
      </c>
      <c r="BP24" s="414">
        <v>3.9195107450000002</v>
      </c>
      <c r="BQ24" s="414">
        <v>3.6750850169999998</v>
      </c>
      <c r="BR24" s="414">
        <v>3.5980890429999999</v>
      </c>
      <c r="BS24" s="414">
        <v>3.6673040559999999</v>
      </c>
      <c r="BT24" s="414">
        <v>3.8315737510000001</v>
      </c>
      <c r="BU24" s="414">
        <v>3.9863418629999998</v>
      </c>
      <c r="BV24" s="414">
        <v>4.0097352229999998</v>
      </c>
    </row>
    <row r="25" spans="1:74" ht="11.1" customHeight="1">
      <c r="AY25" s="645"/>
    </row>
    <row r="26" spans="1:74" ht="11.1" customHeight="1">
      <c r="A26" s="163" t="s">
        <v>820</v>
      </c>
      <c r="B26" s="173" t="s">
        <v>564</v>
      </c>
      <c r="C26" s="256">
        <v>3.3350242166999999</v>
      </c>
      <c r="D26" s="256">
        <v>3.3350242166999999</v>
      </c>
      <c r="E26" s="256">
        <v>3.3350242166999999</v>
      </c>
      <c r="F26" s="256">
        <v>3.4519494445999999</v>
      </c>
      <c r="G26" s="256">
        <v>3.4519494445999999</v>
      </c>
      <c r="H26" s="256">
        <v>3.4519494445999999</v>
      </c>
      <c r="I26" s="256">
        <v>3.3597178622000001</v>
      </c>
      <c r="J26" s="256">
        <v>3.3597178622000001</v>
      </c>
      <c r="K26" s="256">
        <v>3.3597178622000001</v>
      </c>
      <c r="L26" s="256">
        <v>3.3478611887</v>
      </c>
      <c r="M26" s="256">
        <v>3.3478611887</v>
      </c>
      <c r="N26" s="256">
        <v>3.3478611887</v>
      </c>
      <c r="O26" s="256">
        <v>3.3337872327999998</v>
      </c>
      <c r="P26" s="256">
        <v>3.3337872327999998</v>
      </c>
      <c r="Q26" s="256">
        <v>3.3337872327999998</v>
      </c>
      <c r="R26" s="256">
        <v>3.3138938662999999</v>
      </c>
      <c r="S26" s="256">
        <v>3.3138938662999999</v>
      </c>
      <c r="T26" s="256">
        <v>3.3138938662999999</v>
      </c>
      <c r="U26" s="256">
        <v>3.2113816816999998</v>
      </c>
      <c r="V26" s="256">
        <v>3.2113816816999998</v>
      </c>
      <c r="W26" s="256">
        <v>3.2113816816999998</v>
      </c>
      <c r="X26" s="256">
        <v>3.3295238315</v>
      </c>
      <c r="Y26" s="256">
        <v>3.3295238315</v>
      </c>
      <c r="Z26" s="256">
        <v>3.3295238315</v>
      </c>
      <c r="AA26" s="256">
        <v>3.3490793958</v>
      </c>
      <c r="AB26" s="256">
        <v>3.3490793958</v>
      </c>
      <c r="AC26" s="256">
        <v>3.3490793958</v>
      </c>
      <c r="AD26" s="256">
        <v>3.3307873627000002</v>
      </c>
      <c r="AE26" s="256">
        <v>3.3307873627000002</v>
      </c>
      <c r="AF26" s="256">
        <v>3.3307873627000002</v>
      </c>
      <c r="AG26" s="256">
        <v>3.3580921936000001</v>
      </c>
      <c r="AH26" s="256">
        <v>3.3580921936000001</v>
      </c>
      <c r="AI26" s="256">
        <v>3.3580921936000001</v>
      </c>
      <c r="AJ26" s="256">
        <v>3.4032096871999999</v>
      </c>
      <c r="AK26" s="256">
        <v>3.4032096871999999</v>
      </c>
      <c r="AL26" s="256">
        <v>3.4032096871999999</v>
      </c>
      <c r="AM26" s="256">
        <v>3.431778591</v>
      </c>
      <c r="AN26" s="256">
        <v>3.4532880810000002</v>
      </c>
      <c r="AO26" s="256">
        <v>3.4373846349999999</v>
      </c>
      <c r="AP26" s="256">
        <v>3.4472024229999998</v>
      </c>
      <c r="AQ26" s="256">
        <v>3.4356978030000001</v>
      </c>
      <c r="AR26" s="256">
        <v>3.4336556599999999</v>
      </c>
      <c r="AS26" s="256">
        <v>3.376185805</v>
      </c>
      <c r="AT26" s="256">
        <v>3.3870583760000001</v>
      </c>
      <c r="AU26" s="256">
        <v>3.417051174</v>
      </c>
      <c r="AV26" s="256">
        <v>3.4111050889999999</v>
      </c>
      <c r="AW26" s="256">
        <v>3.4458978400000002</v>
      </c>
      <c r="AX26" s="256">
        <v>3.3829506180000002</v>
      </c>
      <c r="AY26" s="256">
        <v>3.543281108</v>
      </c>
      <c r="AZ26" s="414">
        <v>3.5643724890000001</v>
      </c>
      <c r="BA26" s="414">
        <v>3.5473154089999999</v>
      </c>
      <c r="BB26" s="414">
        <v>3.5568636499999999</v>
      </c>
      <c r="BC26" s="414">
        <v>3.546062724</v>
      </c>
      <c r="BD26" s="414">
        <v>3.5446485380000001</v>
      </c>
      <c r="BE26" s="414">
        <v>3.4859858840000002</v>
      </c>
      <c r="BF26" s="414">
        <v>3.4966877460000001</v>
      </c>
      <c r="BG26" s="414">
        <v>3.5261818379999998</v>
      </c>
      <c r="BH26" s="414">
        <v>3.5213651669999999</v>
      </c>
      <c r="BI26" s="414">
        <v>3.5578980069999999</v>
      </c>
      <c r="BJ26" s="414">
        <v>3.4947856970000002</v>
      </c>
      <c r="BK26" s="414">
        <v>3.6611187690000002</v>
      </c>
      <c r="BL26" s="414">
        <v>3.681731256</v>
      </c>
      <c r="BM26" s="414">
        <v>3.6634078329999999</v>
      </c>
      <c r="BN26" s="414">
        <v>3.6726746370000001</v>
      </c>
      <c r="BO26" s="414">
        <v>3.6626639750000001</v>
      </c>
      <c r="BP26" s="414">
        <v>3.661889892</v>
      </c>
      <c r="BQ26" s="414">
        <v>3.6019277949999999</v>
      </c>
      <c r="BR26" s="414">
        <v>3.6124342939999998</v>
      </c>
      <c r="BS26" s="414">
        <v>3.6413897180000001</v>
      </c>
      <c r="BT26" s="414">
        <v>3.637856502</v>
      </c>
      <c r="BU26" s="414">
        <v>3.676203224</v>
      </c>
      <c r="BV26" s="414">
        <v>3.6129236040000001</v>
      </c>
    </row>
    <row r="27" spans="1:74" ht="11.1" customHeight="1">
      <c r="AY27" s="645"/>
    </row>
    <row r="28" spans="1:74" ht="11.1" customHeight="1">
      <c r="A28" s="163" t="s">
        <v>325</v>
      </c>
      <c r="B28" s="173" t="s">
        <v>732</v>
      </c>
      <c r="C28" s="256">
        <v>45.561185399999999</v>
      </c>
      <c r="D28" s="256">
        <v>47.588617999999997</v>
      </c>
      <c r="E28" s="256">
        <v>47.366615899999999</v>
      </c>
      <c r="F28" s="256">
        <v>46.330886399999997</v>
      </c>
      <c r="G28" s="256">
        <v>45.181429999999999</v>
      </c>
      <c r="H28" s="256">
        <v>47.074809500000001</v>
      </c>
      <c r="I28" s="256">
        <v>46.991126100000002</v>
      </c>
      <c r="J28" s="256">
        <v>47.484006100000002</v>
      </c>
      <c r="K28" s="256">
        <v>47.986749099999997</v>
      </c>
      <c r="L28" s="256">
        <v>46.625400800000001</v>
      </c>
      <c r="M28" s="256">
        <v>47.5419275</v>
      </c>
      <c r="N28" s="256">
        <v>48.493459299999998</v>
      </c>
      <c r="O28" s="256">
        <v>46.038137200000001</v>
      </c>
      <c r="P28" s="256">
        <v>47.6906702</v>
      </c>
      <c r="Q28" s="256">
        <v>47.030888500000003</v>
      </c>
      <c r="R28" s="256">
        <v>44.953515000000003</v>
      </c>
      <c r="S28" s="256">
        <v>44.651443800000003</v>
      </c>
      <c r="T28" s="256">
        <v>46.259744599999998</v>
      </c>
      <c r="U28" s="256">
        <v>46.089942299999997</v>
      </c>
      <c r="V28" s="256">
        <v>47.549788999999997</v>
      </c>
      <c r="W28" s="256">
        <v>46.853425100000003</v>
      </c>
      <c r="X28" s="256">
        <v>46.070604299999999</v>
      </c>
      <c r="Y28" s="256">
        <v>46.601004699999997</v>
      </c>
      <c r="Z28" s="256">
        <v>47.0389956</v>
      </c>
      <c r="AA28" s="256">
        <v>45.137576500000002</v>
      </c>
      <c r="AB28" s="256">
        <v>47.648850799999998</v>
      </c>
      <c r="AC28" s="256">
        <v>45.789053899999999</v>
      </c>
      <c r="AD28" s="256">
        <v>44.760566400000002</v>
      </c>
      <c r="AE28" s="256">
        <v>45.504675900000002</v>
      </c>
      <c r="AF28" s="256">
        <v>46.020638099999999</v>
      </c>
      <c r="AG28" s="256">
        <v>45.786573599999997</v>
      </c>
      <c r="AH28" s="256">
        <v>46.594073299999998</v>
      </c>
      <c r="AI28" s="256">
        <v>45.0778441</v>
      </c>
      <c r="AJ28" s="256">
        <v>46.333407000000001</v>
      </c>
      <c r="AK28" s="256">
        <v>46.382764199999997</v>
      </c>
      <c r="AL28" s="256">
        <v>45.862647500000001</v>
      </c>
      <c r="AM28" s="256">
        <v>45.741155673999998</v>
      </c>
      <c r="AN28" s="256">
        <v>46.554058673999997</v>
      </c>
      <c r="AO28" s="256">
        <v>45.126750373999997</v>
      </c>
      <c r="AP28" s="256">
        <v>45.785614174000003</v>
      </c>
      <c r="AQ28" s="256">
        <v>45.278119074000003</v>
      </c>
      <c r="AR28" s="256">
        <v>45.349790974000001</v>
      </c>
      <c r="AS28" s="256">
        <v>46.483698773999997</v>
      </c>
      <c r="AT28" s="256">
        <v>46.364020173999997</v>
      </c>
      <c r="AU28" s="256">
        <v>45.821090873999999</v>
      </c>
      <c r="AV28" s="256">
        <v>46.363233802000003</v>
      </c>
      <c r="AW28" s="256">
        <v>46.785755321000003</v>
      </c>
      <c r="AX28" s="256">
        <v>46.640351025999998</v>
      </c>
      <c r="AY28" s="256">
        <v>46.097096757999999</v>
      </c>
      <c r="AZ28" s="414">
        <v>47.060458799999999</v>
      </c>
      <c r="BA28" s="414">
        <v>46.352608545000002</v>
      </c>
      <c r="BB28" s="414">
        <v>45.167259856999998</v>
      </c>
      <c r="BC28" s="414">
        <v>44.615474990999999</v>
      </c>
      <c r="BD28" s="414">
        <v>45.687017767999997</v>
      </c>
      <c r="BE28" s="414">
        <v>45.802048208000002</v>
      </c>
      <c r="BF28" s="414">
        <v>45.906102308999998</v>
      </c>
      <c r="BG28" s="414">
        <v>46.124428450000003</v>
      </c>
      <c r="BH28" s="414">
        <v>46.201910134999999</v>
      </c>
      <c r="BI28" s="414">
        <v>46.280994333999999</v>
      </c>
      <c r="BJ28" s="414">
        <v>46.826584580000002</v>
      </c>
      <c r="BK28" s="414">
        <v>45.994132419000003</v>
      </c>
      <c r="BL28" s="414">
        <v>47.062334728000003</v>
      </c>
      <c r="BM28" s="414">
        <v>46.354007686999999</v>
      </c>
      <c r="BN28" s="414">
        <v>45.200490148999997</v>
      </c>
      <c r="BO28" s="414">
        <v>44.660842408000001</v>
      </c>
      <c r="BP28" s="414">
        <v>45.724484390000001</v>
      </c>
      <c r="BQ28" s="414">
        <v>45.850493669999999</v>
      </c>
      <c r="BR28" s="414">
        <v>45.971561786999999</v>
      </c>
      <c r="BS28" s="414">
        <v>46.176107952999999</v>
      </c>
      <c r="BT28" s="414">
        <v>46.254389457000002</v>
      </c>
      <c r="BU28" s="414">
        <v>46.309600158000002</v>
      </c>
      <c r="BV28" s="414">
        <v>46.793103803999998</v>
      </c>
    </row>
    <row r="29" spans="1:74" ht="11.1" customHeight="1">
      <c r="A29" s="163" t="s">
        <v>331</v>
      </c>
      <c r="B29" s="173" t="s">
        <v>733</v>
      </c>
      <c r="C29" s="256">
        <v>39.118273563000002</v>
      </c>
      <c r="D29" s="256">
        <v>39.118273563000002</v>
      </c>
      <c r="E29" s="256">
        <v>39.118273563000002</v>
      </c>
      <c r="F29" s="256">
        <v>40.521188324999997</v>
      </c>
      <c r="G29" s="256">
        <v>40.521188324999997</v>
      </c>
      <c r="H29" s="256">
        <v>40.521188324999997</v>
      </c>
      <c r="I29" s="256">
        <v>40.619711934000001</v>
      </c>
      <c r="J29" s="256">
        <v>40.619711934000001</v>
      </c>
      <c r="K29" s="256">
        <v>40.619711934000001</v>
      </c>
      <c r="L29" s="256">
        <v>41.281064665000002</v>
      </c>
      <c r="M29" s="256">
        <v>41.281064665000002</v>
      </c>
      <c r="N29" s="256">
        <v>41.281064665000002</v>
      </c>
      <c r="O29" s="256">
        <v>41.388292743000001</v>
      </c>
      <c r="P29" s="256">
        <v>41.420733894999998</v>
      </c>
      <c r="Q29" s="256">
        <v>41.392301392999997</v>
      </c>
      <c r="R29" s="256">
        <v>42.144471811999999</v>
      </c>
      <c r="S29" s="256">
        <v>42.173754273</v>
      </c>
      <c r="T29" s="256">
        <v>42.179742585</v>
      </c>
      <c r="U29" s="256">
        <v>42.360806654000001</v>
      </c>
      <c r="V29" s="256">
        <v>42.372468024</v>
      </c>
      <c r="W29" s="256">
        <v>42.379595238</v>
      </c>
      <c r="X29" s="256">
        <v>42.802151678000001</v>
      </c>
      <c r="Y29" s="256">
        <v>42.693808502000003</v>
      </c>
      <c r="Z29" s="256">
        <v>42.659003659</v>
      </c>
      <c r="AA29" s="256">
        <v>42.081992053</v>
      </c>
      <c r="AB29" s="256">
        <v>42.111520071000001</v>
      </c>
      <c r="AC29" s="256">
        <v>42.082952548000002</v>
      </c>
      <c r="AD29" s="256">
        <v>43.092382987000001</v>
      </c>
      <c r="AE29" s="256">
        <v>43.121948895000003</v>
      </c>
      <c r="AF29" s="256">
        <v>43.128486832</v>
      </c>
      <c r="AG29" s="256">
        <v>43.767282369999997</v>
      </c>
      <c r="AH29" s="256">
        <v>43.780167837</v>
      </c>
      <c r="AI29" s="256">
        <v>43.786676878999998</v>
      </c>
      <c r="AJ29" s="256">
        <v>44.119828554999998</v>
      </c>
      <c r="AK29" s="256">
        <v>44.011664656999997</v>
      </c>
      <c r="AL29" s="256">
        <v>43.97711881</v>
      </c>
      <c r="AM29" s="256">
        <v>43.380020797</v>
      </c>
      <c r="AN29" s="256">
        <v>43.447845321999999</v>
      </c>
      <c r="AO29" s="256">
        <v>43.561122562000001</v>
      </c>
      <c r="AP29" s="256">
        <v>44.215572311999999</v>
      </c>
      <c r="AQ29" s="256">
        <v>44.325148956</v>
      </c>
      <c r="AR29" s="256">
        <v>44.618575853999999</v>
      </c>
      <c r="AS29" s="256">
        <v>44.704280936000004</v>
      </c>
      <c r="AT29" s="256">
        <v>44.652358014999997</v>
      </c>
      <c r="AU29" s="256">
        <v>45.064847915000001</v>
      </c>
      <c r="AV29" s="256">
        <v>44.818049690000002</v>
      </c>
      <c r="AW29" s="256">
        <v>44.886684189999997</v>
      </c>
      <c r="AX29" s="256">
        <v>44.301049315</v>
      </c>
      <c r="AY29" s="256">
        <v>44.331795644000003</v>
      </c>
      <c r="AZ29" s="414">
        <v>44.402758493999997</v>
      </c>
      <c r="BA29" s="414">
        <v>44.517280257000003</v>
      </c>
      <c r="BB29" s="414">
        <v>45.853253584000001</v>
      </c>
      <c r="BC29" s="414">
        <v>45.902868376999997</v>
      </c>
      <c r="BD29" s="414">
        <v>46.133229966000002</v>
      </c>
      <c r="BE29" s="414">
        <v>46.273395528000002</v>
      </c>
      <c r="BF29" s="414">
        <v>46.125520373000001</v>
      </c>
      <c r="BG29" s="414">
        <v>46.496152838</v>
      </c>
      <c r="BH29" s="414">
        <v>45.895569835000003</v>
      </c>
      <c r="BI29" s="414">
        <v>45.992425412000003</v>
      </c>
      <c r="BJ29" s="414">
        <v>45.385999542999997</v>
      </c>
      <c r="BK29" s="414">
        <v>45.643324389</v>
      </c>
      <c r="BL29" s="414">
        <v>45.717955341</v>
      </c>
      <c r="BM29" s="414">
        <v>45.833368049000001</v>
      </c>
      <c r="BN29" s="414">
        <v>47.210495590999997</v>
      </c>
      <c r="BO29" s="414">
        <v>47.265205309000002</v>
      </c>
      <c r="BP29" s="414">
        <v>47.507574239</v>
      </c>
      <c r="BQ29" s="414">
        <v>47.654635867000003</v>
      </c>
      <c r="BR29" s="414">
        <v>47.502417711</v>
      </c>
      <c r="BS29" s="414">
        <v>47.883320965999999</v>
      </c>
      <c r="BT29" s="414">
        <v>47.25744237</v>
      </c>
      <c r="BU29" s="414">
        <v>47.356967263999998</v>
      </c>
      <c r="BV29" s="414">
        <v>46.729991929000001</v>
      </c>
    </row>
    <row r="30" spans="1:74" ht="11.1" customHeight="1">
      <c r="B30" s="173"/>
      <c r="AY30" s="645"/>
    </row>
    <row r="31" spans="1:74" ht="11.1" customHeight="1">
      <c r="A31" s="163" t="s">
        <v>332</v>
      </c>
      <c r="B31" s="173" t="s">
        <v>734</v>
      </c>
      <c r="C31" s="256">
        <v>84.679458963000002</v>
      </c>
      <c r="D31" s="256">
        <v>86.706891562999999</v>
      </c>
      <c r="E31" s="256">
        <v>86.484889463000002</v>
      </c>
      <c r="F31" s="256">
        <v>86.852074724999994</v>
      </c>
      <c r="G31" s="256">
        <v>85.702618325000003</v>
      </c>
      <c r="H31" s="256">
        <v>87.595997824999998</v>
      </c>
      <c r="I31" s="256">
        <v>87.610838033999997</v>
      </c>
      <c r="J31" s="256">
        <v>88.103718033999996</v>
      </c>
      <c r="K31" s="256">
        <v>88.606461034000006</v>
      </c>
      <c r="L31" s="256">
        <v>87.906465464999997</v>
      </c>
      <c r="M31" s="256">
        <v>88.822992165000002</v>
      </c>
      <c r="N31" s="256">
        <v>89.774523965</v>
      </c>
      <c r="O31" s="256">
        <v>87.426429943000002</v>
      </c>
      <c r="P31" s="256">
        <v>89.111404094999997</v>
      </c>
      <c r="Q31" s="256">
        <v>88.423189893</v>
      </c>
      <c r="R31" s="256">
        <v>87.097986812000002</v>
      </c>
      <c r="S31" s="256">
        <v>86.825198072999996</v>
      </c>
      <c r="T31" s="256">
        <v>88.439487185000004</v>
      </c>
      <c r="U31" s="256">
        <v>88.450748954000005</v>
      </c>
      <c r="V31" s="256">
        <v>89.922257024000004</v>
      </c>
      <c r="W31" s="256">
        <v>89.233020338000003</v>
      </c>
      <c r="X31" s="256">
        <v>88.872755978000001</v>
      </c>
      <c r="Y31" s="256">
        <v>89.294813202</v>
      </c>
      <c r="Z31" s="256">
        <v>89.697999258999999</v>
      </c>
      <c r="AA31" s="256">
        <v>87.219568553000002</v>
      </c>
      <c r="AB31" s="256">
        <v>89.760370871000006</v>
      </c>
      <c r="AC31" s="256">
        <v>87.872006447999993</v>
      </c>
      <c r="AD31" s="256">
        <v>87.852949386999995</v>
      </c>
      <c r="AE31" s="256">
        <v>88.626624794999998</v>
      </c>
      <c r="AF31" s="256">
        <v>89.149124932000007</v>
      </c>
      <c r="AG31" s="256">
        <v>89.553855970000001</v>
      </c>
      <c r="AH31" s="256">
        <v>90.374241136999999</v>
      </c>
      <c r="AI31" s="256">
        <v>88.864520979000005</v>
      </c>
      <c r="AJ31" s="256">
        <v>90.453235555000006</v>
      </c>
      <c r="AK31" s="256">
        <v>90.394428856999994</v>
      </c>
      <c r="AL31" s="256">
        <v>89.839766310000002</v>
      </c>
      <c r="AM31" s="256">
        <v>89.121176470999998</v>
      </c>
      <c r="AN31" s="256">
        <v>90.001903995999996</v>
      </c>
      <c r="AO31" s="256">
        <v>88.687872936000005</v>
      </c>
      <c r="AP31" s="256">
        <v>90.001186485999995</v>
      </c>
      <c r="AQ31" s="256">
        <v>89.603268029999995</v>
      </c>
      <c r="AR31" s="256">
        <v>89.968366828000001</v>
      </c>
      <c r="AS31" s="256">
        <v>91.187979709999993</v>
      </c>
      <c r="AT31" s="256">
        <v>91.016378188999994</v>
      </c>
      <c r="AU31" s="256">
        <v>90.885938788999994</v>
      </c>
      <c r="AV31" s="256">
        <v>91.181283492000006</v>
      </c>
      <c r="AW31" s="256">
        <v>91.672439510999993</v>
      </c>
      <c r="AX31" s="256">
        <v>90.941400341000005</v>
      </c>
      <c r="AY31" s="256">
        <v>90.428892402000002</v>
      </c>
      <c r="AZ31" s="414">
        <v>91.463217294000003</v>
      </c>
      <c r="BA31" s="414">
        <v>90.869888802000006</v>
      </c>
      <c r="BB31" s="414">
        <v>91.020513441000006</v>
      </c>
      <c r="BC31" s="414">
        <v>90.518343368000004</v>
      </c>
      <c r="BD31" s="414">
        <v>91.820247734000006</v>
      </c>
      <c r="BE31" s="414">
        <v>92.075443735999997</v>
      </c>
      <c r="BF31" s="414">
        <v>92.031622682000005</v>
      </c>
      <c r="BG31" s="414">
        <v>92.620581287999997</v>
      </c>
      <c r="BH31" s="414">
        <v>92.097479969999995</v>
      </c>
      <c r="BI31" s="414">
        <v>92.273419746000002</v>
      </c>
      <c r="BJ31" s="414">
        <v>92.212584122999999</v>
      </c>
      <c r="BK31" s="414">
        <v>91.637456807999996</v>
      </c>
      <c r="BL31" s="414">
        <v>92.780290069000003</v>
      </c>
      <c r="BM31" s="414">
        <v>92.187375736000007</v>
      </c>
      <c r="BN31" s="414">
        <v>92.410985740000001</v>
      </c>
      <c r="BO31" s="414">
        <v>91.926047717000003</v>
      </c>
      <c r="BP31" s="414">
        <v>93.232058628999994</v>
      </c>
      <c r="BQ31" s="414">
        <v>93.505129537000002</v>
      </c>
      <c r="BR31" s="414">
        <v>93.473979498000006</v>
      </c>
      <c r="BS31" s="414">
        <v>94.059428918999998</v>
      </c>
      <c r="BT31" s="414">
        <v>93.511831826999995</v>
      </c>
      <c r="BU31" s="414">
        <v>93.666567422</v>
      </c>
      <c r="BV31" s="414">
        <v>93.523095733000005</v>
      </c>
    </row>
    <row r="32" spans="1:74" ht="11.1" customHeight="1">
      <c r="B32" s="173"/>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414"/>
      <c r="BA32" s="414"/>
      <c r="BB32" s="414"/>
      <c r="BC32" s="414"/>
      <c r="BD32" s="414"/>
      <c r="BE32" s="414"/>
      <c r="BF32" s="414"/>
      <c r="BG32" s="414"/>
      <c r="BH32" s="414"/>
      <c r="BI32" s="414"/>
      <c r="BJ32" s="414"/>
      <c r="BK32" s="414"/>
      <c r="BL32" s="414"/>
      <c r="BM32" s="414"/>
      <c r="BN32" s="414"/>
      <c r="BO32" s="414"/>
      <c r="BP32" s="414"/>
      <c r="BQ32" s="414"/>
      <c r="BR32" s="414"/>
      <c r="BS32" s="414"/>
      <c r="BT32" s="414"/>
      <c r="BU32" s="414"/>
      <c r="BV32" s="414"/>
    </row>
    <row r="33" spans="1:74" ht="11.1" customHeight="1">
      <c r="B33" s="173" t="s">
        <v>348</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414"/>
      <c r="BA33" s="414"/>
      <c r="BB33" s="414"/>
      <c r="BC33" s="414"/>
      <c r="BD33" s="414"/>
      <c r="BE33" s="414"/>
      <c r="BF33" s="414"/>
      <c r="BG33" s="414"/>
      <c r="BH33" s="414"/>
      <c r="BI33" s="414"/>
      <c r="BJ33" s="414"/>
      <c r="BK33" s="414"/>
      <c r="BL33" s="414"/>
      <c r="BM33" s="414"/>
      <c r="BN33" s="414"/>
      <c r="BO33" s="414"/>
      <c r="BP33" s="414"/>
      <c r="BQ33" s="414"/>
      <c r="BR33" s="414"/>
      <c r="BS33" s="414"/>
      <c r="BT33" s="414"/>
      <c r="BU33" s="414"/>
      <c r="BV33" s="414"/>
    </row>
    <row r="34" spans="1:74" ht="11.1" customHeight="1">
      <c r="A34" s="163" t="s">
        <v>821</v>
      </c>
      <c r="B34" s="174" t="s">
        <v>1147</v>
      </c>
      <c r="C34" s="256">
        <v>105.60876866</v>
      </c>
      <c r="D34" s="256">
        <v>106.05451622</v>
      </c>
      <c r="E34" s="256">
        <v>106.49671293999999</v>
      </c>
      <c r="F34" s="256">
        <v>107.01037968</v>
      </c>
      <c r="G34" s="256">
        <v>107.41509986</v>
      </c>
      <c r="H34" s="256">
        <v>107.77052408999999</v>
      </c>
      <c r="I34" s="256">
        <v>107.99786001</v>
      </c>
      <c r="J34" s="256">
        <v>108.31777751</v>
      </c>
      <c r="K34" s="256">
        <v>108.64170605</v>
      </c>
      <c r="L34" s="256">
        <v>109.05341804</v>
      </c>
      <c r="M34" s="256">
        <v>109.33678933</v>
      </c>
      <c r="N34" s="256">
        <v>109.57053207</v>
      </c>
      <c r="O34" s="256">
        <v>109.68868663000001</v>
      </c>
      <c r="P34" s="256">
        <v>109.87139961</v>
      </c>
      <c r="Q34" s="256">
        <v>110.05762634</v>
      </c>
      <c r="R34" s="256">
        <v>110.20315015</v>
      </c>
      <c r="S34" s="256">
        <v>110.44095184</v>
      </c>
      <c r="T34" s="256">
        <v>110.72080459999999</v>
      </c>
      <c r="U34" s="256">
        <v>111.14126268</v>
      </c>
      <c r="V34" s="256">
        <v>111.43693965999999</v>
      </c>
      <c r="W34" s="256">
        <v>111.69638971000001</v>
      </c>
      <c r="X34" s="256">
        <v>111.81605834</v>
      </c>
      <c r="Y34" s="256">
        <v>112.09395687</v>
      </c>
      <c r="Z34" s="256">
        <v>112.4214199</v>
      </c>
      <c r="AA34" s="256">
        <v>112.9718943</v>
      </c>
      <c r="AB34" s="256">
        <v>113.26585347</v>
      </c>
      <c r="AC34" s="256">
        <v>113.48428495</v>
      </c>
      <c r="AD34" s="256">
        <v>113.49535244</v>
      </c>
      <c r="AE34" s="256">
        <v>113.66542694</v>
      </c>
      <c r="AF34" s="256">
        <v>113.86029041</v>
      </c>
      <c r="AG34" s="256">
        <v>114.14517370999999</v>
      </c>
      <c r="AH34" s="256">
        <v>114.34438797999999</v>
      </c>
      <c r="AI34" s="256">
        <v>114.51646542</v>
      </c>
      <c r="AJ34" s="256">
        <v>114.63250227</v>
      </c>
      <c r="AK34" s="256">
        <v>114.78101475</v>
      </c>
      <c r="AL34" s="256">
        <v>114.92962593</v>
      </c>
      <c r="AM34" s="256">
        <v>115.00766934000001</v>
      </c>
      <c r="AN34" s="256">
        <v>115.20627653</v>
      </c>
      <c r="AO34" s="256">
        <v>115.45846809</v>
      </c>
      <c r="AP34" s="256">
        <v>115.85418058</v>
      </c>
      <c r="AQ34" s="256">
        <v>116.16619798000001</v>
      </c>
      <c r="AR34" s="256">
        <v>116.47342336</v>
      </c>
      <c r="AS34" s="256">
        <v>116.77345208</v>
      </c>
      <c r="AT34" s="256">
        <v>117.07766841999999</v>
      </c>
      <c r="AU34" s="256">
        <v>117.37390696999999</v>
      </c>
      <c r="AV34" s="256">
        <v>117.67056468</v>
      </c>
      <c r="AW34" s="256">
        <v>117.95808390000001</v>
      </c>
      <c r="AX34" s="256">
        <v>118.23992146000001</v>
      </c>
      <c r="AY34" s="256">
        <v>118.50000213</v>
      </c>
      <c r="AZ34" s="414">
        <v>118.77713776</v>
      </c>
      <c r="BA34" s="414">
        <v>119.06397241000001</v>
      </c>
      <c r="BB34" s="414">
        <v>119.36957701</v>
      </c>
      <c r="BC34" s="414">
        <v>119.68695411</v>
      </c>
      <c r="BD34" s="414">
        <v>120.01512991</v>
      </c>
      <c r="BE34" s="414">
        <v>120.36198611</v>
      </c>
      <c r="BF34" s="414">
        <v>120.71178445</v>
      </c>
      <c r="BG34" s="414">
        <v>121.06100415</v>
      </c>
      <c r="BH34" s="414">
        <v>121.41967606</v>
      </c>
      <c r="BI34" s="414">
        <v>121.77568447</v>
      </c>
      <c r="BJ34" s="414">
        <v>122.13347337</v>
      </c>
      <c r="BK34" s="414">
        <v>122.48264629000001</v>
      </c>
      <c r="BL34" s="414">
        <v>122.84429636</v>
      </c>
      <c r="BM34" s="414">
        <v>123.21955137</v>
      </c>
      <c r="BN34" s="414">
        <v>123.64034196</v>
      </c>
      <c r="BO34" s="414">
        <v>124.04242711000001</v>
      </c>
      <c r="BP34" s="414">
        <v>124.44439822</v>
      </c>
      <c r="BQ34" s="414">
        <v>124.86692471000001</v>
      </c>
      <c r="BR34" s="414">
        <v>125.25940789000001</v>
      </c>
      <c r="BS34" s="414">
        <v>125.62985768</v>
      </c>
      <c r="BT34" s="414">
        <v>125.98460446</v>
      </c>
      <c r="BU34" s="414">
        <v>126.32381891</v>
      </c>
      <c r="BV34" s="414">
        <v>126.64733035</v>
      </c>
    </row>
    <row r="35" spans="1:74" ht="11.1" customHeight="1">
      <c r="A35" s="163" t="s">
        <v>822</v>
      </c>
      <c r="B35" s="174" t="s">
        <v>1140</v>
      </c>
      <c r="C35" s="492">
        <v>3.8800747539999998</v>
      </c>
      <c r="D35" s="492">
        <v>4.5380427521</v>
      </c>
      <c r="E35" s="492">
        <v>4.9560647799000002</v>
      </c>
      <c r="F35" s="492">
        <v>4.9170861495000002</v>
      </c>
      <c r="G35" s="492">
        <v>5.0127838403</v>
      </c>
      <c r="H35" s="492">
        <v>5.0253005935999999</v>
      </c>
      <c r="I35" s="492">
        <v>4.8623882733999997</v>
      </c>
      <c r="J35" s="492">
        <v>4.7774257854000002</v>
      </c>
      <c r="K35" s="492">
        <v>4.6808974172999998</v>
      </c>
      <c r="L35" s="492">
        <v>4.6343497320999996</v>
      </c>
      <c r="M35" s="492">
        <v>4.4657672174999998</v>
      </c>
      <c r="N35" s="492">
        <v>4.2387605877999999</v>
      </c>
      <c r="O35" s="492">
        <v>3.8632378884</v>
      </c>
      <c r="P35" s="492">
        <v>3.5989824156000001</v>
      </c>
      <c r="Q35" s="492">
        <v>3.3436838564000002</v>
      </c>
      <c r="R35" s="492">
        <v>2.9836082128000001</v>
      </c>
      <c r="S35" s="492">
        <v>2.8169707804000002</v>
      </c>
      <c r="T35" s="492">
        <v>2.7375579175999998</v>
      </c>
      <c r="U35" s="492">
        <v>2.9106157021999999</v>
      </c>
      <c r="V35" s="492">
        <v>2.8796400891</v>
      </c>
      <c r="W35" s="492">
        <v>2.8117044234000002</v>
      </c>
      <c r="X35" s="492">
        <v>2.5332908922000001</v>
      </c>
      <c r="Y35" s="492">
        <v>2.5217198714000002</v>
      </c>
      <c r="Z35" s="492">
        <v>2.6018745860000001</v>
      </c>
      <c r="AA35" s="492">
        <v>2.9932053835999999</v>
      </c>
      <c r="AB35" s="492">
        <v>3.0894790344</v>
      </c>
      <c r="AC35" s="492">
        <v>3.1135131021000002</v>
      </c>
      <c r="AD35" s="492">
        <v>2.9873939965999998</v>
      </c>
      <c r="AE35" s="492">
        <v>2.9196371907000001</v>
      </c>
      <c r="AF35" s="492">
        <v>2.8354976436000001</v>
      </c>
      <c r="AG35" s="492">
        <v>2.7027864864</v>
      </c>
      <c r="AH35" s="492">
        <v>2.6090525563</v>
      </c>
      <c r="AI35" s="492">
        <v>2.5247689033</v>
      </c>
      <c r="AJ35" s="492">
        <v>2.5188188225000001</v>
      </c>
      <c r="AK35" s="492">
        <v>2.3971478475999999</v>
      </c>
      <c r="AL35" s="492">
        <v>2.2310748562999998</v>
      </c>
      <c r="AM35" s="492">
        <v>1.8020190367</v>
      </c>
      <c r="AN35" s="492">
        <v>1.7131580341999999</v>
      </c>
      <c r="AO35" s="492">
        <v>1.7396092669000001</v>
      </c>
      <c r="AP35" s="492">
        <v>2.0783477821999998</v>
      </c>
      <c r="AQ35" s="492">
        <v>2.2001158196000001</v>
      </c>
      <c r="AR35" s="492">
        <v>2.2950345019</v>
      </c>
      <c r="AS35" s="492">
        <v>2.3025751227</v>
      </c>
      <c r="AT35" s="492">
        <v>2.3903931668</v>
      </c>
      <c r="AU35" s="492">
        <v>2.4952233170000002</v>
      </c>
      <c r="AV35" s="492">
        <v>2.6502626714000002</v>
      </c>
      <c r="AW35" s="492">
        <v>2.7679395892000001</v>
      </c>
      <c r="AX35" s="492">
        <v>2.8802804363000001</v>
      </c>
      <c r="AY35" s="492">
        <v>3.0366086095</v>
      </c>
      <c r="AZ35" s="493">
        <v>3.0995370542999998</v>
      </c>
      <c r="BA35" s="493">
        <v>3.1227716649000001</v>
      </c>
      <c r="BB35" s="493">
        <v>3.0343285009000001</v>
      </c>
      <c r="BC35" s="493">
        <v>3.0307922498000002</v>
      </c>
      <c r="BD35" s="493">
        <v>3.0407851410000002</v>
      </c>
      <c r="BE35" s="493">
        <v>3.0730735162</v>
      </c>
      <c r="BF35" s="493">
        <v>3.1040215294000002</v>
      </c>
      <c r="BG35" s="493">
        <v>3.1413261064000002</v>
      </c>
      <c r="BH35" s="493">
        <v>3.1861080842999998</v>
      </c>
      <c r="BI35" s="493">
        <v>3.2364043656999999</v>
      </c>
      <c r="BJ35" s="493">
        <v>3.2929249830999998</v>
      </c>
      <c r="BK35" s="493">
        <v>3.3608810883000002</v>
      </c>
      <c r="BL35" s="493">
        <v>3.4241931306</v>
      </c>
      <c r="BM35" s="493">
        <v>3.4902068776999999</v>
      </c>
      <c r="BN35" s="493">
        <v>3.5777666812</v>
      </c>
      <c r="BO35" s="493">
        <v>3.6390540939</v>
      </c>
      <c r="BP35" s="493">
        <v>3.6905916095000002</v>
      </c>
      <c r="BQ35" s="493">
        <v>3.7428250732000001</v>
      </c>
      <c r="BR35" s="493">
        <v>3.7673400761</v>
      </c>
      <c r="BS35" s="493">
        <v>3.7740092746</v>
      </c>
      <c r="BT35" s="493">
        <v>3.7596282136000001</v>
      </c>
      <c r="BU35" s="493">
        <v>3.7348461263999999</v>
      </c>
      <c r="BV35" s="493">
        <v>3.6958393550999999</v>
      </c>
    </row>
    <row r="36" spans="1:74" ht="11.1" customHeight="1">
      <c r="A36" s="163" t="s">
        <v>1141</v>
      </c>
      <c r="B36" s="174" t="s">
        <v>1142</v>
      </c>
      <c r="C36" s="256">
        <v>96.912362239999993</v>
      </c>
      <c r="D36" s="256">
        <v>97.159509130000004</v>
      </c>
      <c r="E36" s="256">
        <v>97.438308172000006</v>
      </c>
      <c r="F36" s="256">
        <v>97.850449241000007</v>
      </c>
      <c r="G36" s="256">
        <v>98.135865636000005</v>
      </c>
      <c r="H36" s="256">
        <v>98.384960714000002</v>
      </c>
      <c r="I36" s="256">
        <v>98.557459378999994</v>
      </c>
      <c r="J36" s="256">
        <v>98.766556484000006</v>
      </c>
      <c r="K36" s="256">
        <v>98.965630998999998</v>
      </c>
      <c r="L36" s="256">
        <v>99.233547552999994</v>
      </c>
      <c r="M36" s="256">
        <v>99.362928608000004</v>
      </c>
      <c r="N36" s="256">
        <v>99.429193975000004</v>
      </c>
      <c r="O36" s="256">
        <v>99.298749776999998</v>
      </c>
      <c r="P36" s="256">
        <v>99.342039459000006</v>
      </c>
      <c r="Q36" s="256">
        <v>99.423399312000001</v>
      </c>
      <c r="R36" s="256">
        <v>99.557167047999997</v>
      </c>
      <c r="S36" s="256">
        <v>99.712398644999993</v>
      </c>
      <c r="T36" s="256">
        <v>99.899293951000004</v>
      </c>
      <c r="U36" s="256">
        <v>100.17312493</v>
      </c>
      <c r="V36" s="256">
        <v>100.38605988</v>
      </c>
      <c r="W36" s="256">
        <v>100.58615395</v>
      </c>
      <c r="X36" s="256">
        <v>100.76192149000001</v>
      </c>
      <c r="Y36" s="256">
        <v>100.95446464</v>
      </c>
      <c r="Z36" s="256">
        <v>101.14876108999999</v>
      </c>
      <c r="AA36" s="256">
        <v>101.42325595</v>
      </c>
      <c r="AB36" s="256">
        <v>101.56152709</v>
      </c>
      <c r="AC36" s="256">
        <v>101.64584519</v>
      </c>
      <c r="AD36" s="256">
        <v>101.58663377000001</v>
      </c>
      <c r="AE36" s="256">
        <v>101.63085404</v>
      </c>
      <c r="AF36" s="256">
        <v>101.68842343</v>
      </c>
      <c r="AG36" s="256">
        <v>101.80957918999999</v>
      </c>
      <c r="AH36" s="256">
        <v>101.857134</v>
      </c>
      <c r="AI36" s="256">
        <v>101.87964438</v>
      </c>
      <c r="AJ36" s="256">
        <v>101.79564464000001</v>
      </c>
      <c r="AK36" s="256">
        <v>101.83137149</v>
      </c>
      <c r="AL36" s="256">
        <v>101.90432832</v>
      </c>
      <c r="AM36" s="256">
        <v>102.03388111</v>
      </c>
      <c r="AN36" s="256">
        <v>102.16254772000001</v>
      </c>
      <c r="AO36" s="256">
        <v>102.31359234</v>
      </c>
      <c r="AP36" s="256">
        <v>102.50219966</v>
      </c>
      <c r="AQ36" s="256">
        <v>102.69772239</v>
      </c>
      <c r="AR36" s="256">
        <v>102.90938679999999</v>
      </c>
      <c r="AS36" s="256">
        <v>103.17274596</v>
      </c>
      <c r="AT36" s="256">
        <v>103.39393937</v>
      </c>
      <c r="AU36" s="256">
        <v>103.60120744</v>
      </c>
      <c r="AV36" s="256">
        <v>103.78946628999999</v>
      </c>
      <c r="AW36" s="256">
        <v>103.98260260000001</v>
      </c>
      <c r="AX36" s="256">
        <v>104.17185225999999</v>
      </c>
      <c r="AY36" s="256">
        <v>104.37776723</v>
      </c>
      <c r="AZ36" s="414">
        <v>104.54027594999999</v>
      </c>
      <c r="BA36" s="414">
        <v>104.68629262</v>
      </c>
      <c r="BB36" s="414">
        <v>104.77119435</v>
      </c>
      <c r="BC36" s="414">
        <v>104.92477135999999</v>
      </c>
      <c r="BD36" s="414">
        <v>105.09842011000001</v>
      </c>
      <c r="BE36" s="414">
        <v>105.30810271</v>
      </c>
      <c r="BF36" s="414">
        <v>105.51378281</v>
      </c>
      <c r="BG36" s="414">
        <v>105.72456712</v>
      </c>
      <c r="BH36" s="414">
        <v>105.94411528000001</v>
      </c>
      <c r="BI36" s="414">
        <v>106.17139532</v>
      </c>
      <c r="BJ36" s="414">
        <v>106.40684100999999</v>
      </c>
      <c r="BK36" s="414">
        <v>106.66368955999999</v>
      </c>
      <c r="BL36" s="414">
        <v>106.90012596</v>
      </c>
      <c r="BM36" s="414">
        <v>107.13752499</v>
      </c>
      <c r="BN36" s="414">
        <v>107.38212586</v>
      </c>
      <c r="BO36" s="414">
        <v>107.63094623000001</v>
      </c>
      <c r="BP36" s="414">
        <v>107.88216049</v>
      </c>
      <c r="BQ36" s="414">
        <v>108.16104008000001</v>
      </c>
      <c r="BR36" s="414">
        <v>108.401943</v>
      </c>
      <c r="BS36" s="414">
        <v>108.6223433</v>
      </c>
      <c r="BT36" s="414">
        <v>108.8261265</v>
      </c>
      <c r="BU36" s="414">
        <v>109.01347324</v>
      </c>
      <c r="BV36" s="414">
        <v>109.18420288999999</v>
      </c>
    </row>
    <row r="37" spans="1:74" ht="11.1" customHeight="1">
      <c r="A37" s="163" t="s">
        <v>1143</v>
      </c>
      <c r="B37" s="174" t="s">
        <v>1140</v>
      </c>
      <c r="C37" s="492">
        <v>1.7003612859999999</v>
      </c>
      <c r="D37" s="492">
        <v>2.4101766146000001</v>
      </c>
      <c r="E37" s="492">
        <v>2.9098546389000002</v>
      </c>
      <c r="F37" s="492">
        <v>3.0267911940999999</v>
      </c>
      <c r="G37" s="492">
        <v>3.2292706784999998</v>
      </c>
      <c r="H37" s="492">
        <v>3.3420837513000001</v>
      </c>
      <c r="I37" s="492">
        <v>3.3043985622999998</v>
      </c>
      <c r="J37" s="492">
        <v>3.2818269138999998</v>
      </c>
      <c r="K37" s="492">
        <v>3.2152445530999998</v>
      </c>
      <c r="L37" s="492">
        <v>3.1010153952000001</v>
      </c>
      <c r="M37" s="492">
        <v>2.9503235623999999</v>
      </c>
      <c r="N37" s="492">
        <v>2.7591223993999998</v>
      </c>
      <c r="O37" s="492">
        <v>2.4624180880000002</v>
      </c>
      <c r="P37" s="492">
        <v>2.2463373354999998</v>
      </c>
      <c r="Q37" s="492">
        <v>2.0372799745000001</v>
      </c>
      <c r="R37" s="492">
        <v>1.7442104968000001</v>
      </c>
      <c r="S37" s="492">
        <v>1.6064799543999999</v>
      </c>
      <c r="T37" s="492">
        <v>1.539191789</v>
      </c>
      <c r="U37" s="492">
        <v>1.6393133124999999</v>
      </c>
      <c r="V37" s="492">
        <v>1.6397285255</v>
      </c>
      <c r="W37" s="492">
        <v>1.6374603372000001</v>
      </c>
      <c r="X37" s="492">
        <v>1.5401786713000001</v>
      </c>
      <c r="Y37" s="492">
        <v>1.6017402654999999</v>
      </c>
      <c r="Z37" s="492">
        <v>1.7294388597000001</v>
      </c>
      <c r="AA37" s="492">
        <v>2.1395094836999999</v>
      </c>
      <c r="AB37" s="492">
        <v>2.2341877001000001</v>
      </c>
      <c r="AC37" s="492">
        <v>2.2353348320999999</v>
      </c>
      <c r="AD37" s="492">
        <v>2.0384938476999999</v>
      </c>
      <c r="AE37" s="492">
        <v>1.9239888140000001</v>
      </c>
      <c r="AF37" s="492">
        <v>1.7909330538999999</v>
      </c>
      <c r="AG37" s="492">
        <v>1.6336260484</v>
      </c>
      <c r="AH37" s="492">
        <v>1.4654167252999999</v>
      </c>
      <c r="AI37" s="492">
        <v>1.2859527607000001</v>
      </c>
      <c r="AJ37" s="492">
        <v>1.0259065536</v>
      </c>
      <c r="AK37" s="492">
        <v>0.8686162087</v>
      </c>
      <c r="AL37" s="492">
        <v>0.74698613730999996</v>
      </c>
      <c r="AM37" s="492">
        <v>0.60205636021999998</v>
      </c>
      <c r="AN37" s="492">
        <v>0.59177983484999996</v>
      </c>
      <c r="AO37" s="492">
        <v>0.65693501822</v>
      </c>
      <c r="AP37" s="492">
        <v>0.90126609861999996</v>
      </c>
      <c r="AQ37" s="492">
        <v>1.0497484830999999</v>
      </c>
      <c r="AR37" s="492">
        <v>1.2006906272</v>
      </c>
      <c r="AS37" s="492">
        <v>1.3389376341000001</v>
      </c>
      <c r="AT37" s="492">
        <v>1.5087852095000001</v>
      </c>
      <c r="AU37" s="492">
        <v>1.6898008139</v>
      </c>
      <c r="AV37" s="492">
        <v>1.9586512353000001</v>
      </c>
      <c r="AW37" s="492">
        <v>2.1125426099000002</v>
      </c>
      <c r="AX37" s="492">
        <v>2.2251497842000001</v>
      </c>
      <c r="AY37" s="492">
        <v>2.2971645216000001</v>
      </c>
      <c r="AZ37" s="493">
        <v>2.3273971506</v>
      </c>
      <c r="BA37" s="493">
        <v>2.3190469897999999</v>
      </c>
      <c r="BB37" s="493">
        <v>2.2136058519000001</v>
      </c>
      <c r="BC37" s="493">
        <v>2.1685475790000002</v>
      </c>
      <c r="BD37" s="493">
        <v>2.1271463965000001</v>
      </c>
      <c r="BE37" s="493">
        <v>2.0696907204000001</v>
      </c>
      <c r="BF37" s="493">
        <v>2.0502589015999999</v>
      </c>
      <c r="BG37" s="493">
        <v>2.0495510953</v>
      </c>
      <c r="BH37" s="493">
        <v>2.0759804116999998</v>
      </c>
      <c r="BI37" s="493">
        <v>2.1049605112999998</v>
      </c>
      <c r="BJ37" s="493">
        <v>2.1454823964999998</v>
      </c>
      <c r="BK37" s="493">
        <v>2.1900471688000001</v>
      </c>
      <c r="BL37" s="493">
        <v>2.257359659</v>
      </c>
      <c r="BM37" s="493">
        <v>2.3415027006</v>
      </c>
      <c r="BN37" s="493">
        <v>2.4920318256999998</v>
      </c>
      <c r="BO37" s="493">
        <v>2.5791572654000001</v>
      </c>
      <c r="BP37" s="493">
        <v>2.6486986025000001</v>
      </c>
      <c r="BQ37" s="493">
        <v>2.7091337646999998</v>
      </c>
      <c r="BR37" s="493">
        <v>2.7372349923999999</v>
      </c>
      <c r="BS37" s="493">
        <v>2.7408730584000001</v>
      </c>
      <c r="BT37" s="493">
        <v>2.7203126956000001</v>
      </c>
      <c r="BU37" s="493">
        <v>2.6768772399</v>
      </c>
      <c r="BV37" s="493">
        <v>2.6101346981</v>
      </c>
    </row>
    <row r="38" spans="1:74" ht="11.1" customHeight="1">
      <c r="A38" s="163" t="s">
        <v>1144</v>
      </c>
      <c r="B38" s="174" t="s">
        <v>1145</v>
      </c>
      <c r="C38" s="256">
        <v>119.49417748</v>
      </c>
      <c r="D38" s="256">
        <v>120.28494200999999</v>
      </c>
      <c r="E38" s="256">
        <v>121.01065482</v>
      </c>
      <c r="F38" s="256">
        <v>121.69900878999999</v>
      </c>
      <c r="G38" s="256">
        <v>122.31064828</v>
      </c>
      <c r="H38" s="256">
        <v>122.85083297</v>
      </c>
      <c r="I38" s="256">
        <v>123.17276011</v>
      </c>
      <c r="J38" s="256">
        <v>123.68686839</v>
      </c>
      <c r="K38" s="256">
        <v>124.23055617</v>
      </c>
      <c r="L38" s="256">
        <v>124.89399671</v>
      </c>
      <c r="M38" s="256">
        <v>125.45177145</v>
      </c>
      <c r="N38" s="256">
        <v>125.98617326999999</v>
      </c>
      <c r="O38" s="256">
        <v>126.556541</v>
      </c>
      <c r="P38" s="256">
        <v>126.99058226</v>
      </c>
      <c r="Q38" s="256">
        <v>127.36521956999999</v>
      </c>
      <c r="R38" s="256">
        <v>127.53014261</v>
      </c>
      <c r="S38" s="256">
        <v>127.91522078</v>
      </c>
      <c r="T38" s="256">
        <v>128.36080519000001</v>
      </c>
      <c r="U38" s="256">
        <v>129.04352925000001</v>
      </c>
      <c r="V38" s="256">
        <v>129.48589328</v>
      </c>
      <c r="W38" s="256">
        <v>129.84959598</v>
      </c>
      <c r="X38" s="256">
        <v>129.86210095000001</v>
      </c>
      <c r="Y38" s="256">
        <v>130.2927133</v>
      </c>
      <c r="Z38" s="256">
        <v>130.86098426000001</v>
      </c>
      <c r="AA38" s="256">
        <v>131.91293062</v>
      </c>
      <c r="AB38" s="256">
        <v>132.49106438000001</v>
      </c>
      <c r="AC38" s="256">
        <v>132.95569398999999</v>
      </c>
      <c r="AD38" s="256">
        <v>133.09888946999999</v>
      </c>
      <c r="AE38" s="256">
        <v>133.50220308999999</v>
      </c>
      <c r="AF38" s="256">
        <v>133.95185276999999</v>
      </c>
      <c r="AG38" s="256">
        <v>134.53941613999999</v>
      </c>
      <c r="AH38" s="256">
        <v>135.02186318</v>
      </c>
      <c r="AI38" s="256">
        <v>135.47469952</v>
      </c>
      <c r="AJ38" s="256">
        <v>135.97132772000001</v>
      </c>
      <c r="AK38" s="256">
        <v>136.33166023000001</v>
      </c>
      <c r="AL38" s="256">
        <v>136.62108094000001</v>
      </c>
      <c r="AM38" s="256">
        <v>136.59791516000001</v>
      </c>
      <c r="AN38" s="256">
        <v>136.92560816</v>
      </c>
      <c r="AO38" s="256">
        <v>137.36566155</v>
      </c>
      <c r="AP38" s="256">
        <v>138.14974469000001</v>
      </c>
      <c r="AQ38" s="256">
        <v>138.67766868999999</v>
      </c>
      <c r="AR38" s="256">
        <v>139.16059172000001</v>
      </c>
      <c r="AS38" s="256">
        <v>139.52266306000001</v>
      </c>
      <c r="AT38" s="256">
        <v>139.97877779999999</v>
      </c>
      <c r="AU38" s="256">
        <v>140.43886635999999</v>
      </c>
      <c r="AV38" s="256">
        <v>140.93725033999999</v>
      </c>
      <c r="AW38" s="256">
        <v>141.39970787999999</v>
      </c>
      <c r="AX38" s="256">
        <v>141.85332704999999</v>
      </c>
      <c r="AY38" s="256">
        <v>142.21026982000001</v>
      </c>
      <c r="AZ38" s="414">
        <v>142.70325868</v>
      </c>
      <c r="BA38" s="414">
        <v>143.25749175999999</v>
      </c>
      <c r="BB38" s="414">
        <v>143.98718076</v>
      </c>
      <c r="BC38" s="414">
        <v>144.61700682</v>
      </c>
      <c r="BD38" s="414">
        <v>145.23953424999999</v>
      </c>
      <c r="BE38" s="414">
        <v>145.84674799999999</v>
      </c>
      <c r="BF38" s="414">
        <v>146.47056293</v>
      </c>
      <c r="BG38" s="414">
        <v>147.08292112999999</v>
      </c>
      <c r="BH38" s="414">
        <v>147.70646830999999</v>
      </c>
      <c r="BI38" s="414">
        <v>148.30663874000001</v>
      </c>
      <c r="BJ38" s="414">
        <v>148.89600142</v>
      </c>
      <c r="BK38" s="414">
        <v>149.41691098000001</v>
      </c>
      <c r="BL38" s="414">
        <v>150.01648172</v>
      </c>
      <c r="BM38" s="414">
        <v>150.65494572</v>
      </c>
      <c r="BN38" s="414">
        <v>151.41470545999999</v>
      </c>
      <c r="BO38" s="414">
        <v>152.11076650000001</v>
      </c>
      <c r="BP38" s="414">
        <v>152.80207095</v>
      </c>
      <c r="BQ38" s="414">
        <v>153.49901549000001</v>
      </c>
      <c r="BR38" s="414">
        <v>154.18386876</v>
      </c>
      <c r="BS38" s="414">
        <v>154.84498765000001</v>
      </c>
      <c r="BT38" s="414">
        <v>155.49341817999999</v>
      </c>
      <c r="BU38" s="414">
        <v>156.12929826000001</v>
      </c>
      <c r="BV38" s="414">
        <v>156.75248998999999</v>
      </c>
    </row>
    <row r="39" spans="1:74" ht="11.1" customHeight="1">
      <c r="A39" s="163" t="s">
        <v>1146</v>
      </c>
      <c r="B39" s="174" t="s">
        <v>1140</v>
      </c>
      <c r="C39" s="492">
        <v>7.0960261901999999</v>
      </c>
      <c r="D39" s="492">
        <v>7.6746020369999997</v>
      </c>
      <c r="E39" s="492">
        <v>7.9687053316999998</v>
      </c>
      <c r="F39" s="492">
        <v>7.6950293812000004</v>
      </c>
      <c r="G39" s="492">
        <v>7.6308160825</v>
      </c>
      <c r="H39" s="492">
        <v>7.4935614402999997</v>
      </c>
      <c r="I39" s="492">
        <v>7.1426305742</v>
      </c>
      <c r="J39" s="492">
        <v>6.9653167321999998</v>
      </c>
      <c r="K39" s="492">
        <v>6.8248025551999998</v>
      </c>
      <c r="L39" s="492">
        <v>6.8789568867000002</v>
      </c>
      <c r="M39" s="492">
        <v>6.6833080466999997</v>
      </c>
      <c r="N39" s="492">
        <v>6.4025333939999998</v>
      </c>
      <c r="O39" s="492">
        <v>5.9102156062000004</v>
      </c>
      <c r="P39" s="492">
        <v>5.5747960938999999</v>
      </c>
      <c r="Q39" s="492">
        <v>5.2512440024</v>
      </c>
      <c r="R39" s="492">
        <v>4.7914390446999997</v>
      </c>
      <c r="S39" s="492">
        <v>4.5822441291000002</v>
      </c>
      <c r="T39" s="492">
        <v>4.4850914619999998</v>
      </c>
      <c r="U39" s="492">
        <v>4.7662885384000004</v>
      </c>
      <c r="V39" s="492">
        <v>4.6884725627000003</v>
      </c>
      <c r="W39" s="492">
        <v>4.5230738624000004</v>
      </c>
      <c r="X39" s="492">
        <v>3.9778567207000002</v>
      </c>
      <c r="Y39" s="492">
        <v>3.8588070847</v>
      </c>
      <c r="Z39" s="492">
        <v>3.8693222192999999</v>
      </c>
      <c r="AA39" s="492">
        <v>4.2324083583999998</v>
      </c>
      <c r="AB39" s="492">
        <v>4.3314094832999999</v>
      </c>
      <c r="AC39" s="492">
        <v>4.3893257826000003</v>
      </c>
      <c r="AD39" s="492">
        <v>4.3666122660999998</v>
      </c>
      <c r="AE39" s="492">
        <v>4.3677228322000001</v>
      </c>
      <c r="AF39" s="492">
        <v>4.3557280392999997</v>
      </c>
      <c r="AG39" s="492">
        <v>4.2589403101999999</v>
      </c>
      <c r="AH39" s="492">
        <v>4.2753459532999996</v>
      </c>
      <c r="AI39" s="492">
        <v>4.3320146622999998</v>
      </c>
      <c r="AJ39" s="492">
        <v>4.7043954524</v>
      </c>
      <c r="AK39" s="492">
        <v>4.6349076485999996</v>
      </c>
      <c r="AL39" s="492">
        <v>4.4016913941000002</v>
      </c>
      <c r="AM39" s="492">
        <v>3.5515733885</v>
      </c>
      <c r="AN39" s="492">
        <v>3.3470512136999999</v>
      </c>
      <c r="AO39" s="492">
        <v>3.3168700231999999</v>
      </c>
      <c r="AP39" s="492">
        <v>3.7948139502</v>
      </c>
      <c r="AQ39" s="492">
        <v>3.8766892831000002</v>
      </c>
      <c r="AR39" s="492">
        <v>3.8885157875999998</v>
      </c>
      <c r="AS39" s="492">
        <v>3.7039308332999998</v>
      </c>
      <c r="AT39" s="492">
        <v>3.6711940583999998</v>
      </c>
      <c r="AU39" s="492">
        <v>3.6642759571000001</v>
      </c>
      <c r="AV39" s="492">
        <v>3.6521836642999999</v>
      </c>
      <c r="AW39" s="492">
        <v>3.7174399833999998</v>
      </c>
      <c r="AX39" s="492">
        <v>3.8297501885999998</v>
      </c>
      <c r="AY39" s="492">
        <v>4.1086678715999998</v>
      </c>
      <c r="AZ39" s="493">
        <v>4.2195543959000004</v>
      </c>
      <c r="BA39" s="493">
        <v>4.2891579585999997</v>
      </c>
      <c r="BB39" s="493">
        <v>4.2254410834999998</v>
      </c>
      <c r="BC39" s="493">
        <v>4.2828367324999999</v>
      </c>
      <c r="BD39" s="493">
        <v>4.3682931046000002</v>
      </c>
      <c r="BE39" s="493">
        <v>4.5326578523999999</v>
      </c>
      <c r="BF39" s="493">
        <v>4.6376923901999998</v>
      </c>
      <c r="BG39" s="493">
        <v>4.7309230977999999</v>
      </c>
      <c r="BH39" s="493">
        <v>4.8030013034000003</v>
      </c>
      <c r="BI39" s="493">
        <v>4.8846853795999996</v>
      </c>
      <c r="BJ39" s="493">
        <v>4.9647579751000004</v>
      </c>
      <c r="BK39" s="493">
        <v>5.0675954523</v>
      </c>
      <c r="BL39" s="493">
        <v>5.1247764812999996</v>
      </c>
      <c r="BM39" s="493">
        <v>5.1637466749999996</v>
      </c>
      <c r="BN39" s="493">
        <v>5.1584624857000003</v>
      </c>
      <c r="BO39" s="493">
        <v>5.1817969687999996</v>
      </c>
      <c r="BP39" s="493">
        <v>5.2069408962999999</v>
      </c>
      <c r="BQ39" s="493">
        <v>5.2467865008999999</v>
      </c>
      <c r="BR39" s="493">
        <v>5.2661133253000001</v>
      </c>
      <c r="BS39" s="493">
        <v>5.2773404700000004</v>
      </c>
      <c r="BT39" s="493">
        <v>5.2719085071</v>
      </c>
      <c r="BU39" s="493">
        <v>5.2746522982000004</v>
      </c>
      <c r="BV39" s="493">
        <v>5.2764939958000001</v>
      </c>
    </row>
    <row r="40" spans="1:74" ht="11.1" customHeight="1">
      <c r="B40" s="173"/>
      <c r="AY40" s="645"/>
    </row>
    <row r="41" spans="1:74" ht="11.1" customHeight="1">
      <c r="B41" s="258" t="s">
        <v>1181</v>
      </c>
      <c r="AY41" s="645"/>
    </row>
    <row r="42" spans="1:74" ht="11.1" customHeight="1">
      <c r="A42" s="163" t="s">
        <v>1183</v>
      </c>
      <c r="B42" s="488" t="s">
        <v>1182</v>
      </c>
      <c r="C42" s="256">
        <v>97.416301021999999</v>
      </c>
      <c r="D42" s="256">
        <v>98.668761965000002</v>
      </c>
      <c r="E42" s="256">
        <v>98.310393415999997</v>
      </c>
      <c r="F42" s="256">
        <v>98.238722611</v>
      </c>
      <c r="G42" s="256">
        <v>100.21934398</v>
      </c>
      <c r="H42" s="256">
        <v>100.99911296000001</v>
      </c>
      <c r="I42" s="256">
        <v>99.662272062</v>
      </c>
      <c r="J42" s="256">
        <v>98.938277725999995</v>
      </c>
      <c r="K42" s="256">
        <v>98.371691858000005</v>
      </c>
      <c r="L42" s="256">
        <v>96.385948260999996</v>
      </c>
      <c r="M42" s="256">
        <v>96.793463727000002</v>
      </c>
      <c r="N42" s="256">
        <v>97.519010199999997</v>
      </c>
      <c r="O42" s="256">
        <v>96.889274420999996</v>
      </c>
      <c r="P42" s="256">
        <v>96.330339734000006</v>
      </c>
      <c r="Q42" s="256">
        <v>95.658693073999999</v>
      </c>
      <c r="R42" s="256">
        <v>94.630373660999993</v>
      </c>
      <c r="S42" s="256">
        <v>94.595089911000002</v>
      </c>
      <c r="T42" s="256">
        <v>94.644530109000002</v>
      </c>
      <c r="U42" s="256">
        <v>94.332530138999999</v>
      </c>
      <c r="V42" s="256">
        <v>94.515979172000002</v>
      </c>
      <c r="W42" s="256">
        <v>96.423878646000006</v>
      </c>
      <c r="X42" s="256">
        <v>97.157654848999996</v>
      </c>
      <c r="Y42" s="256">
        <v>97.570698895000007</v>
      </c>
      <c r="Z42" s="256">
        <v>98.490967092000005</v>
      </c>
      <c r="AA42" s="256">
        <v>98.445649654999997</v>
      </c>
      <c r="AB42" s="256">
        <v>97.416231050999997</v>
      </c>
      <c r="AC42" s="256">
        <v>97.957357466999994</v>
      </c>
      <c r="AD42" s="256">
        <v>98.224624367000004</v>
      </c>
      <c r="AE42" s="256">
        <v>99.465626393999997</v>
      </c>
      <c r="AF42" s="256">
        <v>100.59283281</v>
      </c>
      <c r="AG42" s="256">
        <v>100.56918855000001</v>
      </c>
      <c r="AH42" s="256">
        <v>100.12053859</v>
      </c>
      <c r="AI42" s="256">
        <v>99.937546408000003</v>
      </c>
      <c r="AJ42" s="256">
        <v>100.59504907</v>
      </c>
      <c r="AK42" s="256">
        <v>101.08049401</v>
      </c>
      <c r="AL42" s="256">
        <v>100.68561923</v>
      </c>
      <c r="AM42" s="256">
        <v>100.87712059</v>
      </c>
      <c r="AN42" s="256">
        <v>101.6214698</v>
      </c>
      <c r="AO42" s="256">
        <v>102.57545041</v>
      </c>
      <c r="AP42" s="256">
        <v>102.69964581000001</v>
      </c>
      <c r="AQ42" s="256">
        <v>103.14037761</v>
      </c>
      <c r="AR42" s="256">
        <v>103.72807612</v>
      </c>
      <c r="AS42" s="256">
        <v>104.31308036999999</v>
      </c>
      <c r="AT42" s="256">
        <v>104.37332883000001</v>
      </c>
      <c r="AU42" s="256">
        <v>104.34390856</v>
      </c>
      <c r="AV42" s="256">
        <v>103.35958165</v>
      </c>
      <c r="AW42" s="256">
        <v>104.09243112999999</v>
      </c>
      <c r="AX42" s="256">
        <v>104.31165953</v>
      </c>
      <c r="AY42" s="256">
        <v>104.88807405</v>
      </c>
      <c r="AZ42" s="414">
        <v>105.33563938</v>
      </c>
      <c r="BA42" s="414">
        <v>105.60968742</v>
      </c>
      <c r="BB42" s="414">
        <v>105.83048565</v>
      </c>
      <c r="BC42" s="414">
        <v>105.99321239</v>
      </c>
      <c r="BD42" s="414">
        <v>106.15566384</v>
      </c>
      <c r="BE42" s="414">
        <v>106.25866962000001</v>
      </c>
      <c r="BF42" s="414">
        <v>106.29426895</v>
      </c>
      <c r="BG42" s="414">
        <v>106.32757946</v>
      </c>
      <c r="BH42" s="414">
        <v>106.36686629</v>
      </c>
      <c r="BI42" s="414">
        <v>106.41628265</v>
      </c>
      <c r="BJ42" s="414">
        <v>106.48609001</v>
      </c>
      <c r="BK42" s="414">
        <v>106.60633323</v>
      </c>
      <c r="BL42" s="414">
        <v>106.59571835</v>
      </c>
      <c r="BM42" s="414">
        <v>106.52415022</v>
      </c>
      <c r="BN42" s="414">
        <v>106.43265164</v>
      </c>
      <c r="BO42" s="414">
        <v>106.33822911</v>
      </c>
      <c r="BP42" s="414">
        <v>106.25354224</v>
      </c>
      <c r="BQ42" s="414">
        <v>106.13361055999999</v>
      </c>
      <c r="BR42" s="414">
        <v>106.03217142</v>
      </c>
      <c r="BS42" s="414">
        <v>106.00437019</v>
      </c>
      <c r="BT42" s="414">
        <v>105.96585697</v>
      </c>
      <c r="BU42" s="414">
        <v>105.91918532</v>
      </c>
      <c r="BV42" s="414">
        <v>105.88601079</v>
      </c>
    </row>
    <row r="43" spans="1:74" ht="11.1" customHeight="1">
      <c r="A43" s="163" t="s">
        <v>1184</v>
      </c>
      <c r="B43" s="484" t="s">
        <v>14</v>
      </c>
      <c r="C43" s="485">
        <v>-4.2192776661</v>
      </c>
      <c r="D43" s="485">
        <v>-4.8318178909</v>
      </c>
      <c r="E43" s="485">
        <v>-5.5609797723999996</v>
      </c>
      <c r="F43" s="485">
        <v>-4.1758673256999996</v>
      </c>
      <c r="G43" s="485">
        <v>-0.16367370915000001</v>
      </c>
      <c r="H43" s="485">
        <v>1.6367869114</v>
      </c>
      <c r="I43" s="485">
        <v>0.50346302778999996</v>
      </c>
      <c r="J43" s="485">
        <v>0.46042315909999998</v>
      </c>
      <c r="K43" s="485">
        <v>0.67399702778000004</v>
      </c>
      <c r="L43" s="485">
        <v>-0.20447806119</v>
      </c>
      <c r="M43" s="485">
        <v>0.61407948214999997</v>
      </c>
      <c r="N43" s="485">
        <v>0.80714629308999997</v>
      </c>
      <c r="O43" s="485">
        <v>-0.54100452893999995</v>
      </c>
      <c r="P43" s="485">
        <v>-2.3699722024000001</v>
      </c>
      <c r="Q43" s="485">
        <v>-2.6972736557000001</v>
      </c>
      <c r="R43" s="485">
        <v>-3.6730413979000001</v>
      </c>
      <c r="S43" s="485">
        <v>-5.6119446097000001</v>
      </c>
      <c r="T43" s="485">
        <v>-6.2917214443000002</v>
      </c>
      <c r="U43" s="485">
        <v>-5.3478029468999999</v>
      </c>
      <c r="V43" s="485">
        <v>-4.4697549370000003</v>
      </c>
      <c r="W43" s="485">
        <v>-1.9800546025000001</v>
      </c>
      <c r="X43" s="485">
        <v>0.80064221245</v>
      </c>
      <c r="Y43" s="485">
        <v>0.80298311234999997</v>
      </c>
      <c r="Z43" s="485">
        <v>0.99668453428000003</v>
      </c>
      <c r="AA43" s="485">
        <v>1.6063441937</v>
      </c>
      <c r="AB43" s="485">
        <v>1.1272578504999999</v>
      </c>
      <c r="AC43" s="485">
        <v>2.402985363</v>
      </c>
      <c r="AD43" s="485">
        <v>3.7981998448000001</v>
      </c>
      <c r="AE43" s="485">
        <v>5.1488258935999998</v>
      </c>
      <c r="AF43" s="485">
        <v>6.2848879885000004</v>
      </c>
      <c r="AG43" s="485">
        <v>6.6113549611</v>
      </c>
      <c r="AH43" s="485">
        <v>5.9297480389999997</v>
      </c>
      <c r="AI43" s="485">
        <v>3.6439809434999999</v>
      </c>
      <c r="AJ43" s="485">
        <v>3.5379551175000001</v>
      </c>
      <c r="AK43" s="485">
        <v>3.5971814817999999</v>
      </c>
      <c r="AL43" s="485">
        <v>2.2282775761</v>
      </c>
      <c r="AM43" s="485">
        <v>2.4698612262999999</v>
      </c>
      <c r="AN43" s="485">
        <v>4.3167742173999999</v>
      </c>
      <c r="AO43" s="485">
        <v>4.7143911056999999</v>
      </c>
      <c r="AP43" s="485">
        <v>4.5559058891999999</v>
      </c>
      <c r="AQ43" s="485">
        <v>3.6944936190000002</v>
      </c>
      <c r="AR43" s="485">
        <v>3.1167660926999998</v>
      </c>
      <c r="AS43" s="485">
        <v>3.7227026242000001</v>
      </c>
      <c r="AT43" s="485">
        <v>4.2476701500000003</v>
      </c>
      <c r="AU43" s="485">
        <v>4.4091158074000001</v>
      </c>
      <c r="AV43" s="485">
        <v>2.7481795608000001</v>
      </c>
      <c r="AW43" s="485">
        <v>2.9797411988000002</v>
      </c>
      <c r="AX43" s="485">
        <v>3.6013487607000001</v>
      </c>
      <c r="AY43" s="485">
        <v>3.9760784623999998</v>
      </c>
      <c r="AZ43" s="486">
        <v>3.6549063763</v>
      </c>
      <c r="BA43" s="486">
        <v>2.9580537999000001</v>
      </c>
      <c r="BB43" s="486">
        <v>3.0485400560999998</v>
      </c>
      <c r="BC43" s="486">
        <v>2.7659727879</v>
      </c>
      <c r="BD43" s="486">
        <v>2.3403381361000002</v>
      </c>
      <c r="BE43" s="486">
        <v>1.8651440850000001</v>
      </c>
      <c r="BF43" s="486">
        <v>1.8404511414</v>
      </c>
      <c r="BG43" s="486">
        <v>1.9010893114</v>
      </c>
      <c r="BH43" s="486">
        <v>2.9095363889999999</v>
      </c>
      <c r="BI43" s="486">
        <v>2.2324884698999998</v>
      </c>
      <c r="BJ43" s="486">
        <v>2.0845517091999999</v>
      </c>
      <c r="BK43" s="486">
        <v>1.6381835500999999</v>
      </c>
      <c r="BL43" s="486">
        <v>1.19625132</v>
      </c>
      <c r="BM43" s="486">
        <v>0.86588912615000002</v>
      </c>
      <c r="BN43" s="486">
        <v>0.56899104932</v>
      </c>
      <c r="BO43" s="486">
        <v>0.32550831507</v>
      </c>
      <c r="BP43" s="486">
        <v>9.2202711992000003E-2</v>
      </c>
      <c r="BQ43" s="486">
        <v>-0.11769303954</v>
      </c>
      <c r="BR43" s="486">
        <v>-0.24657729174000001</v>
      </c>
      <c r="BS43" s="486">
        <v>-0.30397500748</v>
      </c>
      <c r="BT43" s="486">
        <v>-0.37700585739999998</v>
      </c>
      <c r="BU43" s="486">
        <v>-0.46712525973000002</v>
      </c>
      <c r="BV43" s="486">
        <v>-0.56352826782999998</v>
      </c>
    </row>
    <row r="44" spans="1:74" ht="11.1" customHeight="1"/>
    <row r="45" spans="1:74" ht="13.2">
      <c r="B45" s="648" t="s">
        <v>1119</v>
      </c>
      <c r="C45" s="649"/>
      <c r="D45" s="649"/>
      <c r="E45" s="649"/>
      <c r="F45" s="649"/>
      <c r="G45" s="649"/>
      <c r="H45" s="649"/>
      <c r="I45" s="649"/>
      <c r="J45" s="649"/>
      <c r="K45" s="649"/>
      <c r="L45" s="649"/>
      <c r="M45" s="649"/>
      <c r="N45" s="649"/>
      <c r="O45" s="649"/>
      <c r="P45" s="649"/>
      <c r="Q45" s="649"/>
    </row>
    <row r="46" spans="1:74" ht="13.2">
      <c r="B46" s="680" t="s">
        <v>1216</v>
      </c>
      <c r="C46" s="681"/>
      <c r="D46" s="681"/>
      <c r="E46" s="681"/>
      <c r="F46" s="681"/>
      <c r="G46" s="681"/>
      <c r="H46" s="681"/>
      <c r="I46" s="681"/>
      <c r="J46" s="681"/>
      <c r="K46" s="681"/>
      <c r="L46" s="681"/>
      <c r="M46" s="681"/>
      <c r="N46" s="681"/>
      <c r="O46" s="681"/>
      <c r="P46" s="681"/>
      <c r="Q46" s="667"/>
    </row>
    <row r="47" spans="1:74" ht="12.75" customHeight="1">
      <c r="B47" s="680" t="s">
        <v>887</v>
      </c>
      <c r="C47" s="671"/>
      <c r="D47" s="671"/>
      <c r="E47" s="671"/>
      <c r="F47" s="671"/>
      <c r="G47" s="671"/>
      <c r="H47" s="671"/>
      <c r="I47" s="671"/>
      <c r="J47" s="671"/>
      <c r="K47" s="671"/>
      <c r="L47" s="671"/>
      <c r="M47" s="671"/>
      <c r="N47" s="671"/>
      <c r="O47" s="671"/>
      <c r="P47" s="671"/>
      <c r="Q47" s="667"/>
    </row>
    <row r="48" spans="1:74" ht="12.75" customHeight="1">
      <c r="B48" s="680" t="s">
        <v>888</v>
      </c>
      <c r="C48" s="667"/>
      <c r="D48" s="667"/>
      <c r="E48" s="667"/>
      <c r="F48" s="667"/>
      <c r="G48" s="667"/>
      <c r="H48" s="667"/>
      <c r="I48" s="667"/>
      <c r="J48" s="667"/>
      <c r="K48" s="667"/>
      <c r="L48" s="667"/>
      <c r="M48" s="667"/>
      <c r="N48" s="667"/>
      <c r="O48" s="667"/>
      <c r="P48" s="667"/>
      <c r="Q48" s="667"/>
    </row>
    <row r="49" spans="2:17" ht="12.75" customHeight="1">
      <c r="B49" s="680" t="s">
        <v>889</v>
      </c>
      <c r="C49" s="667"/>
      <c r="D49" s="667"/>
      <c r="E49" s="667"/>
      <c r="F49" s="667"/>
      <c r="G49" s="667"/>
      <c r="H49" s="667"/>
      <c r="I49" s="667"/>
      <c r="J49" s="667"/>
      <c r="K49" s="667"/>
      <c r="L49" s="667"/>
      <c r="M49" s="667"/>
      <c r="N49" s="667"/>
      <c r="O49" s="667"/>
      <c r="P49" s="667"/>
      <c r="Q49" s="667"/>
    </row>
    <row r="50" spans="2:17" ht="23.4" customHeight="1">
      <c r="B50" s="686" t="s">
        <v>347</v>
      </c>
      <c r="C50" s="686"/>
      <c r="D50" s="686"/>
      <c r="E50" s="686"/>
      <c r="F50" s="686"/>
      <c r="G50" s="686"/>
      <c r="H50" s="686"/>
      <c r="I50" s="686"/>
      <c r="J50" s="686"/>
      <c r="K50" s="686"/>
      <c r="L50" s="686"/>
      <c r="M50" s="686"/>
      <c r="N50" s="686"/>
      <c r="O50" s="686"/>
      <c r="P50" s="686"/>
      <c r="Q50" s="686"/>
    </row>
    <row r="51" spans="2:17" ht="13.2">
      <c r="B51" s="670" t="s">
        <v>1149</v>
      </c>
      <c r="C51" s="671"/>
      <c r="D51" s="671"/>
      <c r="E51" s="671"/>
      <c r="F51" s="671"/>
      <c r="G51" s="671"/>
      <c r="H51" s="671"/>
      <c r="I51" s="671"/>
      <c r="J51" s="671"/>
      <c r="K51" s="671"/>
      <c r="L51" s="671"/>
      <c r="M51" s="671"/>
      <c r="N51" s="671"/>
      <c r="O51" s="671"/>
      <c r="P51" s="671"/>
      <c r="Q51" s="667"/>
    </row>
    <row r="52" spans="2:17" ht="14.4" customHeight="1">
      <c r="B52" s="683" t="s">
        <v>1176</v>
      </c>
      <c r="C52" s="667"/>
      <c r="D52" s="667"/>
      <c r="E52" s="667"/>
      <c r="F52" s="667"/>
      <c r="G52" s="667"/>
      <c r="H52" s="667"/>
      <c r="I52" s="667"/>
      <c r="J52" s="667"/>
      <c r="K52" s="667"/>
      <c r="L52" s="667"/>
      <c r="M52" s="667"/>
      <c r="N52" s="667"/>
      <c r="O52" s="667"/>
      <c r="P52" s="667"/>
      <c r="Q52" s="667"/>
    </row>
    <row r="53" spans="2:17" ht="13.2">
      <c r="B53" s="665" t="s">
        <v>1154</v>
      </c>
      <c r="C53" s="666"/>
      <c r="D53" s="666"/>
      <c r="E53" s="666"/>
      <c r="F53" s="666"/>
      <c r="G53" s="666"/>
      <c r="H53" s="666"/>
      <c r="I53" s="666"/>
      <c r="J53" s="666"/>
      <c r="K53" s="666"/>
      <c r="L53" s="666"/>
      <c r="M53" s="666"/>
      <c r="N53" s="666"/>
      <c r="O53" s="666"/>
      <c r="P53" s="666"/>
      <c r="Q53" s="667"/>
    </row>
    <row r="54" spans="2:17" ht="13.2">
      <c r="B54" s="678" t="s">
        <v>1162</v>
      </c>
      <c r="C54" s="667"/>
      <c r="D54" s="667"/>
      <c r="E54" s="667"/>
      <c r="F54" s="667"/>
      <c r="G54" s="667"/>
      <c r="H54" s="667"/>
      <c r="I54" s="667"/>
      <c r="J54" s="667"/>
      <c r="K54" s="667"/>
      <c r="L54" s="667"/>
      <c r="M54" s="667"/>
      <c r="N54" s="667"/>
      <c r="O54" s="667"/>
      <c r="P54" s="667"/>
      <c r="Q54" s="667"/>
    </row>
  </sheetData>
  <mergeCells count="18">
    <mergeCell ref="A1:A2"/>
    <mergeCell ref="AY3:BJ3"/>
    <mergeCell ref="B54:Q54"/>
    <mergeCell ref="B49:Q49"/>
    <mergeCell ref="B51:Q51"/>
    <mergeCell ref="B52:Q52"/>
    <mergeCell ref="B53:Q53"/>
    <mergeCell ref="B50:Q50"/>
    <mergeCell ref="B45:Q45"/>
    <mergeCell ref="B46:Q46"/>
    <mergeCell ref="B47:Q47"/>
    <mergeCell ref="B48:Q48"/>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transitionEvaluation="1" transitionEntry="1" codeName="Sheet7">
    <pageSetUpPr fitToPage="1"/>
  </sheetPr>
  <dimension ref="A1:BV146"/>
  <sheetViews>
    <sheetView showGridLines="0" workbookViewId="0">
      <pane xSplit="2" ySplit="4" topLeftCell="AO5" activePane="bottomRight" state="frozen"/>
      <selection activeCell="BC15" sqref="BC15"/>
      <selection pane="topRight" activeCell="BC15" sqref="BC15"/>
      <selection pane="bottomLeft" activeCell="BC15" sqref="BC15"/>
      <selection pane="bottomRight" activeCell="B1" sqref="B1:AL1"/>
    </sheetView>
  </sheetViews>
  <sheetFormatPr defaultColWidth="9.88671875" defaultRowHeight="10.199999999999999"/>
  <cols>
    <col min="1" max="1" width="14.5546875" style="70" customWidth="1"/>
    <col min="2" max="2" width="34" style="47" customWidth="1"/>
    <col min="3" max="50" width="6.6640625" style="47" customWidth="1"/>
    <col min="51" max="62" width="6.6640625" style="413" customWidth="1"/>
    <col min="63" max="74" width="6.6640625" style="47" customWidth="1"/>
    <col min="75" max="16384" width="9.88671875" style="47"/>
  </cols>
  <sheetData>
    <row r="1" spans="1:74" ht="13.2" customHeight="1">
      <c r="A1" s="658" t="s">
        <v>1092</v>
      </c>
      <c r="B1" s="687" t="s">
        <v>1250</v>
      </c>
      <c r="C1" s="688"/>
      <c r="D1" s="688"/>
      <c r="E1" s="688"/>
      <c r="F1" s="688"/>
      <c r="G1" s="688"/>
      <c r="H1" s="688"/>
      <c r="I1" s="688"/>
      <c r="J1" s="688"/>
      <c r="K1" s="688"/>
      <c r="L1" s="688"/>
      <c r="M1" s="688"/>
      <c r="N1" s="688"/>
      <c r="O1" s="688"/>
      <c r="P1" s="688"/>
      <c r="Q1" s="688"/>
      <c r="R1" s="688"/>
      <c r="S1" s="688"/>
      <c r="T1" s="688"/>
      <c r="U1" s="688"/>
      <c r="V1" s="688"/>
      <c r="W1" s="688"/>
      <c r="X1" s="688"/>
      <c r="Y1" s="688"/>
      <c r="Z1" s="688"/>
      <c r="AA1" s="688"/>
      <c r="AB1" s="688"/>
      <c r="AC1" s="688"/>
      <c r="AD1" s="688"/>
      <c r="AE1" s="688"/>
      <c r="AF1" s="688"/>
      <c r="AG1" s="688"/>
      <c r="AH1" s="688"/>
      <c r="AI1" s="688"/>
      <c r="AJ1" s="688"/>
      <c r="AK1" s="688"/>
      <c r="AL1" s="688"/>
      <c r="AM1" s="305"/>
    </row>
    <row r="2" spans="1:74" ht="13.2">
      <c r="A2" s="659"/>
      <c r="B2" s="550" t="str">
        <f>"U.S. Energy Information Administration   |   Short-Term Energy Outlook  - "&amp;Dates!D1</f>
        <v>U.S. Energy Information Administration   |   Short-Term Energy Outlook  - February 2014</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5"/>
    </row>
    <row r="3" spans="1:74" s="12" customFormat="1" ht="13.2">
      <c r="A3" s="14"/>
      <c r="B3" s="15"/>
      <c r="C3" s="663">
        <f>Dates!D3</f>
        <v>2010</v>
      </c>
      <c r="D3" s="654"/>
      <c r="E3" s="654"/>
      <c r="F3" s="654"/>
      <c r="G3" s="654"/>
      <c r="H3" s="654"/>
      <c r="I3" s="654"/>
      <c r="J3" s="654"/>
      <c r="K3" s="654"/>
      <c r="L3" s="654"/>
      <c r="M3" s="654"/>
      <c r="N3" s="655"/>
      <c r="O3" s="663">
        <f>C3+1</f>
        <v>2011</v>
      </c>
      <c r="P3" s="664"/>
      <c r="Q3" s="664"/>
      <c r="R3" s="664"/>
      <c r="S3" s="664"/>
      <c r="T3" s="664"/>
      <c r="U3" s="664"/>
      <c r="V3" s="664"/>
      <c r="W3" s="664"/>
      <c r="X3" s="654"/>
      <c r="Y3" s="654"/>
      <c r="Z3" s="655"/>
      <c r="AA3" s="653">
        <f>O3+1</f>
        <v>2012</v>
      </c>
      <c r="AB3" s="654"/>
      <c r="AC3" s="654"/>
      <c r="AD3" s="654"/>
      <c r="AE3" s="654"/>
      <c r="AF3" s="654"/>
      <c r="AG3" s="654"/>
      <c r="AH3" s="654"/>
      <c r="AI3" s="654"/>
      <c r="AJ3" s="654"/>
      <c r="AK3" s="654"/>
      <c r="AL3" s="655"/>
      <c r="AM3" s="653">
        <f>AA3+1</f>
        <v>2013</v>
      </c>
      <c r="AN3" s="654"/>
      <c r="AO3" s="654"/>
      <c r="AP3" s="654"/>
      <c r="AQ3" s="654"/>
      <c r="AR3" s="654"/>
      <c r="AS3" s="654"/>
      <c r="AT3" s="654"/>
      <c r="AU3" s="654"/>
      <c r="AV3" s="654"/>
      <c r="AW3" s="654"/>
      <c r="AX3" s="655"/>
      <c r="AY3" s="653">
        <f>AM3+1</f>
        <v>2014</v>
      </c>
      <c r="AZ3" s="660"/>
      <c r="BA3" s="660"/>
      <c r="BB3" s="660"/>
      <c r="BC3" s="660"/>
      <c r="BD3" s="660"/>
      <c r="BE3" s="660"/>
      <c r="BF3" s="660"/>
      <c r="BG3" s="660"/>
      <c r="BH3" s="660"/>
      <c r="BI3" s="660"/>
      <c r="BJ3" s="661"/>
      <c r="BK3" s="653">
        <f>AY3+1</f>
        <v>2015</v>
      </c>
      <c r="BL3" s="654"/>
      <c r="BM3" s="654"/>
      <c r="BN3" s="654"/>
      <c r="BO3" s="654"/>
      <c r="BP3" s="654"/>
      <c r="BQ3" s="654"/>
      <c r="BR3" s="654"/>
      <c r="BS3" s="654"/>
      <c r="BT3" s="654"/>
      <c r="BU3" s="654"/>
      <c r="BV3" s="655"/>
    </row>
    <row r="4" spans="1:74" s="12" customFormat="1">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c r="A5" s="57"/>
      <c r="B5" s="59" t="s">
        <v>1059</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5"/>
      <c r="AZ5" s="435"/>
      <c r="BA5" s="435"/>
      <c r="BB5" s="435"/>
      <c r="BC5" s="435"/>
      <c r="BD5" s="435"/>
      <c r="BE5" s="435"/>
      <c r="BF5" s="435"/>
      <c r="BG5" s="435"/>
      <c r="BH5" s="435"/>
      <c r="BI5" s="435"/>
      <c r="BJ5" s="435"/>
      <c r="BK5" s="435"/>
      <c r="BL5" s="435"/>
      <c r="BM5" s="435"/>
      <c r="BN5" s="435"/>
      <c r="BO5" s="435"/>
      <c r="BP5" s="435"/>
      <c r="BQ5" s="435"/>
      <c r="BR5" s="435"/>
      <c r="BS5" s="435"/>
      <c r="BT5" s="435"/>
      <c r="BU5" s="435"/>
      <c r="BV5" s="435"/>
    </row>
    <row r="6" spans="1:74" ht="11.1" customHeight="1">
      <c r="A6" s="57"/>
      <c r="B6" s="44" t="s">
        <v>1019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6"/>
      <c r="AZ6" s="436"/>
      <c r="BA6" s="436"/>
      <c r="BB6" s="436"/>
      <c r="BC6" s="436"/>
      <c r="BD6" s="436"/>
      <c r="BE6" s="436"/>
      <c r="BF6" s="436"/>
      <c r="BG6" s="436"/>
      <c r="BH6" s="436"/>
      <c r="BI6" s="436"/>
      <c r="BJ6" s="436"/>
      <c r="BK6" s="436"/>
      <c r="BL6" s="436"/>
      <c r="BM6" s="436"/>
      <c r="BN6" s="436"/>
      <c r="BO6" s="436"/>
      <c r="BP6" s="436"/>
      <c r="BQ6" s="436"/>
      <c r="BR6" s="436"/>
      <c r="BS6" s="436"/>
      <c r="BT6" s="436"/>
      <c r="BU6" s="436"/>
      <c r="BV6" s="436"/>
    </row>
    <row r="7" spans="1:74" ht="11.1" customHeight="1">
      <c r="A7" s="61" t="s">
        <v>690</v>
      </c>
      <c r="B7" s="176" t="s">
        <v>133</v>
      </c>
      <c r="C7" s="219">
        <v>5.4022170000000003</v>
      </c>
      <c r="D7" s="219">
        <v>5.5469150000000003</v>
      </c>
      <c r="E7" s="219">
        <v>5.5125099999999998</v>
      </c>
      <c r="F7" s="219">
        <v>5.3921450000000002</v>
      </c>
      <c r="G7" s="219">
        <v>5.3947989999999999</v>
      </c>
      <c r="H7" s="219">
        <v>5.3696460000000004</v>
      </c>
      <c r="I7" s="219">
        <v>5.300821</v>
      </c>
      <c r="J7" s="219">
        <v>5.4257900000000001</v>
      </c>
      <c r="K7" s="219">
        <v>5.5885199999999999</v>
      </c>
      <c r="L7" s="219">
        <v>5.57768</v>
      </c>
      <c r="M7" s="219">
        <v>5.5585570000000004</v>
      </c>
      <c r="N7" s="219">
        <v>5.5864130000000003</v>
      </c>
      <c r="O7" s="219">
        <v>5.4816710000000004</v>
      </c>
      <c r="P7" s="219">
        <v>5.3857249999999999</v>
      </c>
      <c r="Q7" s="219">
        <v>5.6027649999999998</v>
      </c>
      <c r="R7" s="219">
        <v>5.5537780000000003</v>
      </c>
      <c r="S7" s="219">
        <v>5.6187399999999998</v>
      </c>
      <c r="T7" s="219">
        <v>5.5866340000000001</v>
      </c>
      <c r="U7" s="219">
        <v>5.4203599999999996</v>
      </c>
      <c r="V7" s="219">
        <v>5.6483759999999998</v>
      </c>
      <c r="W7" s="219">
        <v>5.5945130000000001</v>
      </c>
      <c r="X7" s="219">
        <v>5.8765299999999998</v>
      </c>
      <c r="Y7" s="219">
        <v>6.0102279999999997</v>
      </c>
      <c r="Z7" s="219">
        <v>6.028416</v>
      </c>
      <c r="AA7" s="219">
        <v>6.1287570000000002</v>
      </c>
      <c r="AB7" s="219">
        <v>6.2320229999999999</v>
      </c>
      <c r="AC7" s="219">
        <v>6.286931</v>
      </c>
      <c r="AD7" s="219">
        <v>6.2758839999999996</v>
      </c>
      <c r="AE7" s="219">
        <v>6.3224770000000001</v>
      </c>
      <c r="AF7" s="219">
        <v>6.2370739999999998</v>
      </c>
      <c r="AG7" s="219">
        <v>6.3757739999999998</v>
      </c>
      <c r="AH7" s="219">
        <v>6.2956149999999997</v>
      </c>
      <c r="AI7" s="219">
        <v>6.5583499999999999</v>
      </c>
      <c r="AJ7" s="219">
        <v>6.9251750000000003</v>
      </c>
      <c r="AK7" s="219">
        <v>7.0305119999999999</v>
      </c>
      <c r="AL7" s="219">
        <v>7.0668889999999998</v>
      </c>
      <c r="AM7" s="219">
        <v>7.0296539999999998</v>
      </c>
      <c r="AN7" s="219">
        <v>7.122992</v>
      </c>
      <c r="AO7" s="219">
        <v>7.1641550000000001</v>
      </c>
      <c r="AP7" s="219">
        <v>7.3291899999999996</v>
      </c>
      <c r="AQ7" s="219">
        <v>7.264678</v>
      </c>
      <c r="AR7" s="219">
        <v>7.1963929999999996</v>
      </c>
      <c r="AS7" s="219">
        <v>7.4525199999999998</v>
      </c>
      <c r="AT7" s="219">
        <v>7.4851739999999998</v>
      </c>
      <c r="AU7" s="219">
        <v>7.7737369999999997</v>
      </c>
      <c r="AV7" s="219">
        <v>7.7216469999999999</v>
      </c>
      <c r="AW7" s="219">
        <v>7.7683669999999996</v>
      </c>
      <c r="AX7" s="219">
        <v>7.9775956426999999</v>
      </c>
      <c r="AY7" s="219">
        <v>8.0598079120000001</v>
      </c>
      <c r="AZ7" s="331">
        <v>8.1417090000000005</v>
      </c>
      <c r="BA7" s="331">
        <v>8.2179780000000004</v>
      </c>
      <c r="BB7" s="331">
        <v>8.2884379999999993</v>
      </c>
      <c r="BC7" s="331">
        <v>8.3549240000000005</v>
      </c>
      <c r="BD7" s="331">
        <v>8.3372949999999992</v>
      </c>
      <c r="BE7" s="331">
        <v>8.3879339999999996</v>
      </c>
      <c r="BF7" s="331">
        <v>8.4464439999999996</v>
      </c>
      <c r="BG7" s="331">
        <v>8.5476329999999994</v>
      </c>
      <c r="BH7" s="331">
        <v>8.6652550000000002</v>
      </c>
      <c r="BI7" s="331">
        <v>8.7694179999999999</v>
      </c>
      <c r="BJ7" s="331">
        <v>8.8397020000000008</v>
      </c>
      <c r="BK7" s="331">
        <v>8.9321619999999999</v>
      </c>
      <c r="BL7" s="331">
        <v>8.9945869999999992</v>
      </c>
      <c r="BM7" s="331">
        <v>9.0530589999999993</v>
      </c>
      <c r="BN7" s="331">
        <v>9.1133690000000005</v>
      </c>
      <c r="BO7" s="331">
        <v>9.1613790000000002</v>
      </c>
      <c r="BP7" s="331">
        <v>9.1322639999999993</v>
      </c>
      <c r="BQ7" s="331">
        <v>9.1675570000000004</v>
      </c>
      <c r="BR7" s="331">
        <v>9.20932</v>
      </c>
      <c r="BS7" s="331">
        <v>9.2700420000000001</v>
      </c>
      <c r="BT7" s="331">
        <v>9.3563770000000002</v>
      </c>
      <c r="BU7" s="331">
        <v>9.4309740000000009</v>
      </c>
      <c r="BV7" s="331">
        <v>9.4729650000000003</v>
      </c>
    </row>
    <row r="8" spans="1:74" ht="11.1" customHeight="1">
      <c r="A8" s="61" t="s">
        <v>691</v>
      </c>
      <c r="B8" s="176" t="s">
        <v>573</v>
      </c>
      <c r="C8" s="219">
        <v>0.640293</v>
      </c>
      <c r="D8" s="219">
        <v>0.635073</v>
      </c>
      <c r="E8" s="219">
        <v>0.64614000000000005</v>
      </c>
      <c r="F8" s="219">
        <v>0.63966900000000004</v>
      </c>
      <c r="G8" s="219">
        <v>0.57127600000000001</v>
      </c>
      <c r="H8" s="219">
        <v>0.53447</v>
      </c>
      <c r="I8" s="219">
        <v>0.54469599999999996</v>
      </c>
      <c r="J8" s="219">
        <v>0.53825299999999998</v>
      </c>
      <c r="K8" s="219">
        <v>0.61377800000000005</v>
      </c>
      <c r="L8" s="219">
        <v>0.61847399999999997</v>
      </c>
      <c r="M8" s="219">
        <v>0.606182</v>
      </c>
      <c r="N8" s="219">
        <v>0.61179700000000004</v>
      </c>
      <c r="O8" s="219">
        <v>0.46382000000000001</v>
      </c>
      <c r="P8" s="219">
        <v>0.61119999999999997</v>
      </c>
      <c r="Q8" s="219">
        <v>0.61097000000000001</v>
      </c>
      <c r="R8" s="219">
        <v>0.60611000000000004</v>
      </c>
      <c r="S8" s="219">
        <v>0.58204</v>
      </c>
      <c r="T8" s="219">
        <v>0.55342000000000002</v>
      </c>
      <c r="U8" s="219">
        <v>0.45278000000000002</v>
      </c>
      <c r="V8" s="219">
        <v>0.52612999999999999</v>
      </c>
      <c r="W8" s="219">
        <v>0.58479999999999999</v>
      </c>
      <c r="X8" s="219">
        <v>0.56577</v>
      </c>
      <c r="Y8" s="219">
        <v>0.59311999999999998</v>
      </c>
      <c r="Z8" s="219">
        <v>0.59177000000000002</v>
      </c>
      <c r="AA8" s="219">
        <v>0.59272000000000002</v>
      </c>
      <c r="AB8" s="219">
        <v>0.58223000000000003</v>
      </c>
      <c r="AC8" s="219">
        <v>0.56747999999999998</v>
      </c>
      <c r="AD8" s="219">
        <v>0.55237999999999998</v>
      </c>
      <c r="AE8" s="219">
        <v>0.54600000000000004</v>
      </c>
      <c r="AF8" s="219">
        <v>0.49299999999999999</v>
      </c>
      <c r="AG8" s="219">
        <v>0.41521999999999998</v>
      </c>
      <c r="AH8" s="219">
        <v>0.40448000000000001</v>
      </c>
      <c r="AI8" s="219">
        <v>0.50207000000000002</v>
      </c>
      <c r="AJ8" s="219">
        <v>0.54666000000000003</v>
      </c>
      <c r="AK8" s="219">
        <v>0.55318999999999996</v>
      </c>
      <c r="AL8" s="219">
        <v>0.55532000000000004</v>
      </c>
      <c r="AM8" s="219">
        <v>0.54876999999999998</v>
      </c>
      <c r="AN8" s="219">
        <v>0.54093000000000002</v>
      </c>
      <c r="AO8" s="219">
        <v>0.53293000000000001</v>
      </c>
      <c r="AP8" s="219">
        <v>0.52249999999999996</v>
      </c>
      <c r="AQ8" s="219">
        <v>0.51537999999999995</v>
      </c>
      <c r="AR8" s="219">
        <v>0.48557</v>
      </c>
      <c r="AS8" s="219">
        <v>0.49296000000000001</v>
      </c>
      <c r="AT8" s="219">
        <v>0.42807000000000001</v>
      </c>
      <c r="AU8" s="219">
        <v>0.51107000000000002</v>
      </c>
      <c r="AV8" s="219">
        <v>0.52053000000000005</v>
      </c>
      <c r="AW8" s="219">
        <v>0.53566000000000003</v>
      </c>
      <c r="AX8" s="219">
        <v>0.52500000000000002</v>
      </c>
      <c r="AY8" s="219">
        <v>0.51500000000000001</v>
      </c>
      <c r="AZ8" s="331">
        <v>0.51</v>
      </c>
      <c r="BA8" s="331">
        <v>0.505</v>
      </c>
      <c r="BB8" s="331">
        <v>0.5</v>
      </c>
      <c r="BC8" s="331">
        <v>0.5</v>
      </c>
      <c r="BD8" s="331">
        <v>0.41</v>
      </c>
      <c r="BE8" s="331">
        <v>0.39</v>
      </c>
      <c r="BF8" s="331">
        <v>0.41</v>
      </c>
      <c r="BG8" s="331">
        <v>0.47</v>
      </c>
      <c r="BH8" s="331">
        <v>0.48499999999999999</v>
      </c>
      <c r="BI8" s="331">
        <v>0.495</v>
      </c>
      <c r="BJ8" s="331">
        <v>0.495</v>
      </c>
      <c r="BK8" s="331">
        <v>0.48925000000000002</v>
      </c>
      <c r="BL8" s="331">
        <v>0.48449999999999999</v>
      </c>
      <c r="BM8" s="331">
        <v>0.47975000000000001</v>
      </c>
      <c r="BN8" s="331">
        <v>0.47499999999999998</v>
      </c>
      <c r="BO8" s="331">
        <v>0.47499999999999998</v>
      </c>
      <c r="BP8" s="331">
        <v>0.38950000000000001</v>
      </c>
      <c r="BQ8" s="331">
        <v>0.3705</v>
      </c>
      <c r="BR8" s="331">
        <v>0.38950000000000001</v>
      </c>
      <c r="BS8" s="331">
        <v>0.44650000000000001</v>
      </c>
      <c r="BT8" s="331">
        <v>0.46074999999999999</v>
      </c>
      <c r="BU8" s="331">
        <v>0.47025</v>
      </c>
      <c r="BV8" s="331">
        <v>0.47025</v>
      </c>
    </row>
    <row r="9" spans="1:74" ht="11.1" customHeight="1">
      <c r="A9" s="61" t="s">
        <v>692</v>
      </c>
      <c r="B9" s="176" t="s">
        <v>266</v>
      </c>
      <c r="C9" s="219">
        <v>1.654854</v>
      </c>
      <c r="D9" s="219">
        <v>1.7099869999999999</v>
      </c>
      <c r="E9" s="219">
        <v>1.599445</v>
      </c>
      <c r="F9" s="219">
        <v>1.4794240000000001</v>
      </c>
      <c r="G9" s="219">
        <v>1.5310349999999999</v>
      </c>
      <c r="H9" s="219">
        <v>1.5325340000000001</v>
      </c>
      <c r="I9" s="219">
        <v>1.42458</v>
      </c>
      <c r="J9" s="219">
        <v>1.5409839999999999</v>
      </c>
      <c r="K9" s="219">
        <v>1.5701959999999999</v>
      </c>
      <c r="L9" s="219">
        <v>1.547838</v>
      </c>
      <c r="M9" s="219">
        <v>1.468143</v>
      </c>
      <c r="N9" s="219">
        <v>1.47709</v>
      </c>
      <c r="O9" s="219">
        <v>1.548735</v>
      </c>
      <c r="P9" s="219">
        <v>1.409548</v>
      </c>
      <c r="Q9" s="219">
        <v>1.38903</v>
      </c>
      <c r="R9" s="219">
        <v>1.345807</v>
      </c>
      <c r="S9" s="219">
        <v>1.3731370000000001</v>
      </c>
      <c r="T9" s="219">
        <v>1.324962</v>
      </c>
      <c r="U9" s="219">
        <v>1.2109859999999999</v>
      </c>
      <c r="V9" s="219">
        <v>1.2715590000000001</v>
      </c>
      <c r="W9" s="219">
        <v>1.0895840000000001</v>
      </c>
      <c r="X9" s="219">
        <v>1.290581</v>
      </c>
      <c r="Y9" s="219">
        <v>1.2782690000000001</v>
      </c>
      <c r="Z9" s="219">
        <v>1.2574920000000001</v>
      </c>
      <c r="AA9" s="219">
        <v>1.3070580000000001</v>
      </c>
      <c r="AB9" s="219">
        <v>1.325275</v>
      </c>
      <c r="AC9" s="219">
        <v>1.37514</v>
      </c>
      <c r="AD9" s="219">
        <v>1.26495</v>
      </c>
      <c r="AE9" s="219">
        <v>1.194618</v>
      </c>
      <c r="AF9" s="219">
        <v>1.1134759999999999</v>
      </c>
      <c r="AG9" s="219">
        <v>1.2515879999999999</v>
      </c>
      <c r="AH9" s="219">
        <v>1.1010169999999999</v>
      </c>
      <c r="AI9" s="219">
        <v>1.175942</v>
      </c>
      <c r="AJ9" s="219">
        <v>1.328004</v>
      </c>
      <c r="AK9" s="219">
        <v>1.372941</v>
      </c>
      <c r="AL9" s="219">
        <v>1.378053</v>
      </c>
      <c r="AM9" s="219">
        <v>1.328419</v>
      </c>
      <c r="AN9" s="219">
        <v>1.3120270000000001</v>
      </c>
      <c r="AO9" s="219">
        <v>1.248756</v>
      </c>
      <c r="AP9" s="219">
        <v>1.335764</v>
      </c>
      <c r="AQ9" s="219">
        <v>1.2000249999999999</v>
      </c>
      <c r="AR9" s="219">
        <v>1.105413</v>
      </c>
      <c r="AS9" s="219">
        <v>1.2358750000000001</v>
      </c>
      <c r="AT9" s="219">
        <v>1.186239</v>
      </c>
      <c r="AU9" s="219">
        <v>1.326357</v>
      </c>
      <c r="AV9" s="219">
        <v>1.193127</v>
      </c>
      <c r="AW9" s="219">
        <v>1.1757580000000001</v>
      </c>
      <c r="AX9" s="219">
        <v>1.3199351587999999</v>
      </c>
      <c r="AY9" s="219">
        <v>1.3354891719999999</v>
      </c>
      <c r="AZ9" s="331">
        <v>1.3422770444000001</v>
      </c>
      <c r="BA9" s="331">
        <v>1.3506384335999999</v>
      </c>
      <c r="BB9" s="331">
        <v>1.3586004497999999</v>
      </c>
      <c r="BC9" s="331">
        <v>1.3618145632000001</v>
      </c>
      <c r="BD9" s="331">
        <v>1.3743405328</v>
      </c>
      <c r="BE9" s="331">
        <v>1.3882427933999999</v>
      </c>
      <c r="BF9" s="331">
        <v>1.3728326527000001</v>
      </c>
      <c r="BG9" s="331">
        <v>1.3622500582999999</v>
      </c>
      <c r="BH9" s="331">
        <v>1.4148550631000001</v>
      </c>
      <c r="BI9" s="331">
        <v>1.4606171545</v>
      </c>
      <c r="BJ9" s="331">
        <v>1.4839781503</v>
      </c>
      <c r="BK9" s="331">
        <v>1.5353466437000001</v>
      </c>
      <c r="BL9" s="331">
        <v>1.5555948639999999</v>
      </c>
      <c r="BM9" s="331">
        <v>1.573033753</v>
      </c>
      <c r="BN9" s="331">
        <v>1.5934492094999999</v>
      </c>
      <c r="BO9" s="331">
        <v>1.5978953950999999</v>
      </c>
      <c r="BP9" s="331">
        <v>1.6117232743000001</v>
      </c>
      <c r="BQ9" s="331">
        <v>1.6243882447</v>
      </c>
      <c r="BR9" s="331">
        <v>1.6063763180999999</v>
      </c>
      <c r="BS9" s="331">
        <v>1.5701081131000001</v>
      </c>
      <c r="BT9" s="331">
        <v>1.602921671</v>
      </c>
      <c r="BU9" s="331">
        <v>1.6294075496</v>
      </c>
      <c r="BV9" s="331">
        <v>1.6333919076000001</v>
      </c>
    </row>
    <row r="10" spans="1:74" ht="11.1" customHeight="1">
      <c r="A10" s="61" t="s">
        <v>693</v>
      </c>
      <c r="B10" s="176" t="s">
        <v>132</v>
      </c>
      <c r="C10" s="219">
        <v>3.1070700000000002</v>
      </c>
      <c r="D10" s="219">
        <v>3.2018550000000001</v>
      </c>
      <c r="E10" s="219">
        <v>3.2669250000000001</v>
      </c>
      <c r="F10" s="219">
        <v>3.2730519999999999</v>
      </c>
      <c r="G10" s="219">
        <v>3.2924880000000001</v>
      </c>
      <c r="H10" s="219">
        <v>3.3026420000000001</v>
      </c>
      <c r="I10" s="219">
        <v>3.3315450000000002</v>
      </c>
      <c r="J10" s="219">
        <v>3.3465530000000001</v>
      </c>
      <c r="K10" s="219">
        <v>3.4045459999999999</v>
      </c>
      <c r="L10" s="219">
        <v>3.411368</v>
      </c>
      <c r="M10" s="219">
        <v>3.484232</v>
      </c>
      <c r="N10" s="219">
        <v>3.4975260000000001</v>
      </c>
      <c r="O10" s="219">
        <v>3.4691160000000001</v>
      </c>
      <c r="P10" s="219">
        <v>3.3649770000000001</v>
      </c>
      <c r="Q10" s="219">
        <v>3.6027650000000002</v>
      </c>
      <c r="R10" s="219">
        <v>3.601861</v>
      </c>
      <c r="S10" s="219">
        <v>3.6635629999999999</v>
      </c>
      <c r="T10" s="219">
        <v>3.7082519999999999</v>
      </c>
      <c r="U10" s="219">
        <v>3.7565940000000002</v>
      </c>
      <c r="V10" s="219">
        <v>3.8506870000000002</v>
      </c>
      <c r="W10" s="219">
        <v>3.9201290000000002</v>
      </c>
      <c r="X10" s="219">
        <v>4.0201789999999997</v>
      </c>
      <c r="Y10" s="219">
        <v>4.1388389999999999</v>
      </c>
      <c r="Z10" s="219">
        <v>4.1791539999999996</v>
      </c>
      <c r="AA10" s="219">
        <v>4.2289789999999998</v>
      </c>
      <c r="AB10" s="219">
        <v>4.3245180000000003</v>
      </c>
      <c r="AC10" s="219">
        <v>4.3443110000000003</v>
      </c>
      <c r="AD10" s="219">
        <v>4.4585540000000004</v>
      </c>
      <c r="AE10" s="219">
        <v>4.5818589999999997</v>
      </c>
      <c r="AF10" s="219">
        <v>4.630598</v>
      </c>
      <c r="AG10" s="219">
        <v>4.7089660000000002</v>
      </c>
      <c r="AH10" s="219">
        <v>4.7901179999999997</v>
      </c>
      <c r="AI10" s="219">
        <v>4.8803380000000001</v>
      </c>
      <c r="AJ10" s="219">
        <v>5.0505110000000002</v>
      </c>
      <c r="AK10" s="219">
        <v>5.1043810000000001</v>
      </c>
      <c r="AL10" s="219">
        <v>5.1335160000000002</v>
      </c>
      <c r="AM10" s="219">
        <v>5.1524650000000003</v>
      </c>
      <c r="AN10" s="219">
        <v>5.270035</v>
      </c>
      <c r="AO10" s="219">
        <v>5.3824690000000004</v>
      </c>
      <c r="AP10" s="219">
        <v>5.4709260000000004</v>
      </c>
      <c r="AQ10" s="219">
        <v>5.5492730000000003</v>
      </c>
      <c r="AR10" s="219">
        <v>5.60541</v>
      </c>
      <c r="AS10" s="219">
        <v>5.7236849999999997</v>
      </c>
      <c r="AT10" s="219">
        <v>5.8708650000000002</v>
      </c>
      <c r="AU10" s="219">
        <v>5.9363099999999998</v>
      </c>
      <c r="AV10" s="219">
        <v>6.0079900000000004</v>
      </c>
      <c r="AW10" s="219">
        <v>6.0569490000000004</v>
      </c>
      <c r="AX10" s="219">
        <v>6.1326604839999996</v>
      </c>
      <c r="AY10" s="219">
        <v>6.2093187399999996</v>
      </c>
      <c r="AZ10" s="331">
        <v>6.2894323956999996</v>
      </c>
      <c r="BA10" s="331">
        <v>6.3623400030999999</v>
      </c>
      <c r="BB10" s="331">
        <v>6.4298373939999998</v>
      </c>
      <c r="BC10" s="331">
        <v>6.4931098050999996</v>
      </c>
      <c r="BD10" s="331">
        <v>6.5529546132999998</v>
      </c>
      <c r="BE10" s="331">
        <v>6.6096915161999998</v>
      </c>
      <c r="BF10" s="331">
        <v>6.6636117009999998</v>
      </c>
      <c r="BG10" s="331">
        <v>6.7153833338000002</v>
      </c>
      <c r="BH10" s="331">
        <v>6.7653994391000003</v>
      </c>
      <c r="BI10" s="331">
        <v>6.8138004365000002</v>
      </c>
      <c r="BJ10" s="331">
        <v>6.8607240957000002</v>
      </c>
      <c r="BK10" s="331">
        <v>6.9075655725000003</v>
      </c>
      <c r="BL10" s="331">
        <v>6.9544916423999998</v>
      </c>
      <c r="BM10" s="331">
        <v>7.0002752687000003</v>
      </c>
      <c r="BN10" s="331">
        <v>7.0449197966000003</v>
      </c>
      <c r="BO10" s="331">
        <v>7.0884833351000003</v>
      </c>
      <c r="BP10" s="331">
        <v>7.1310405514999999</v>
      </c>
      <c r="BQ10" s="331">
        <v>7.1726689100999996</v>
      </c>
      <c r="BR10" s="331">
        <v>7.21344327</v>
      </c>
      <c r="BS10" s="331">
        <v>7.2534337811</v>
      </c>
      <c r="BT10" s="331">
        <v>7.2927052032999997</v>
      </c>
      <c r="BU10" s="331">
        <v>7.3313168686000001</v>
      </c>
      <c r="BV10" s="331">
        <v>7.3693229346000004</v>
      </c>
    </row>
    <row r="11" spans="1:74" ht="11.1" customHeight="1">
      <c r="A11" s="61" t="s">
        <v>1016</v>
      </c>
      <c r="B11" s="176" t="s">
        <v>134</v>
      </c>
      <c r="C11" s="219">
        <v>8.4593779999999992</v>
      </c>
      <c r="D11" s="219">
        <v>8.7028890000000008</v>
      </c>
      <c r="E11" s="219">
        <v>9.2963520000000006</v>
      </c>
      <c r="F11" s="219">
        <v>9.6890300000000007</v>
      </c>
      <c r="G11" s="219">
        <v>9.6187959999999997</v>
      </c>
      <c r="H11" s="219">
        <v>9.8959069999999993</v>
      </c>
      <c r="I11" s="219">
        <v>9.8630300000000002</v>
      </c>
      <c r="J11" s="219">
        <v>9.5072399999999995</v>
      </c>
      <c r="K11" s="219">
        <v>9.1674849999999992</v>
      </c>
      <c r="L11" s="219">
        <v>8.5160660000000004</v>
      </c>
      <c r="M11" s="219">
        <v>8.667109</v>
      </c>
      <c r="N11" s="219">
        <v>8.6549700000000005</v>
      </c>
      <c r="O11" s="219">
        <v>9.1113040000000005</v>
      </c>
      <c r="P11" s="219">
        <v>8.1533379999999998</v>
      </c>
      <c r="Q11" s="219">
        <v>9.1468030000000002</v>
      </c>
      <c r="R11" s="219">
        <v>8.797993</v>
      </c>
      <c r="S11" s="219">
        <v>9.0223309999999994</v>
      </c>
      <c r="T11" s="219">
        <v>9.1994559999999996</v>
      </c>
      <c r="U11" s="219">
        <v>9.2032150000000001</v>
      </c>
      <c r="V11" s="219">
        <v>8.9019150000000007</v>
      </c>
      <c r="W11" s="219">
        <v>8.8781770000000009</v>
      </c>
      <c r="X11" s="219">
        <v>8.8566850000000006</v>
      </c>
      <c r="Y11" s="219">
        <v>8.6600239999999999</v>
      </c>
      <c r="Z11" s="219">
        <v>8.6577889999999993</v>
      </c>
      <c r="AA11" s="219">
        <v>8.4491130000000005</v>
      </c>
      <c r="AB11" s="219">
        <v>8.4886009999999992</v>
      </c>
      <c r="AC11" s="219">
        <v>8.6997260000000001</v>
      </c>
      <c r="AD11" s="219">
        <v>8.5949639999999992</v>
      </c>
      <c r="AE11" s="219">
        <v>8.9080209999999997</v>
      </c>
      <c r="AF11" s="219">
        <v>9.1469649999999998</v>
      </c>
      <c r="AG11" s="219">
        <v>8.6346150000000002</v>
      </c>
      <c r="AH11" s="219">
        <v>8.6043129999999994</v>
      </c>
      <c r="AI11" s="219">
        <v>8.3130900000000008</v>
      </c>
      <c r="AJ11" s="219">
        <v>8.0406139999999997</v>
      </c>
      <c r="AK11" s="219">
        <v>8.1095179999999996</v>
      </c>
      <c r="AL11" s="219">
        <v>7.53315</v>
      </c>
      <c r="AM11" s="219">
        <v>7.8800970000000001</v>
      </c>
      <c r="AN11" s="219">
        <v>7.1455520000000003</v>
      </c>
      <c r="AO11" s="219">
        <v>7.359432</v>
      </c>
      <c r="AP11" s="219">
        <v>7.594265</v>
      </c>
      <c r="AQ11" s="219">
        <v>7.6124070000000001</v>
      </c>
      <c r="AR11" s="219">
        <v>7.6103170000000002</v>
      </c>
      <c r="AS11" s="219">
        <v>7.9734980000000002</v>
      </c>
      <c r="AT11" s="219">
        <v>8.0323180000000001</v>
      </c>
      <c r="AU11" s="219">
        <v>7.8122910000000001</v>
      </c>
      <c r="AV11" s="219">
        <v>7.3611219999999999</v>
      </c>
      <c r="AW11" s="219">
        <v>7.184348</v>
      </c>
      <c r="AX11" s="219">
        <v>7.4729999999999999</v>
      </c>
      <c r="AY11" s="219">
        <v>7.3111153548000001</v>
      </c>
      <c r="AZ11" s="331">
        <v>6.6476410000000001</v>
      </c>
      <c r="BA11" s="331">
        <v>6.9612449999999999</v>
      </c>
      <c r="BB11" s="331">
        <v>7.0100340000000001</v>
      </c>
      <c r="BC11" s="331">
        <v>6.9516369999999998</v>
      </c>
      <c r="BD11" s="331">
        <v>7.0876479999999997</v>
      </c>
      <c r="BE11" s="331">
        <v>7.1862440000000003</v>
      </c>
      <c r="BF11" s="331">
        <v>7.0627760000000004</v>
      </c>
      <c r="BG11" s="331">
        <v>6.8897599999999999</v>
      </c>
      <c r="BH11" s="331">
        <v>6.5038140000000002</v>
      </c>
      <c r="BI11" s="331">
        <v>6.7895789999999998</v>
      </c>
      <c r="BJ11" s="331">
        <v>6.272716</v>
      </c>
      <c r="BK11" s="331">
        <v>6.1369850000000001</v>
      </c>
      <c r="BL11" s="331">
        <v>5.707255</v>
      </c>
      <c r="BM11" s="331">
        <v>6.034878</v>
      </c>
      <c r="BN11" s="331">
        <v>6.1105020000000003</v>
      </c>
      <c r="BO11" s="331">
        <v>6.1171300000000004</v>
      </c>
      <c r="BP11" s="331">
        <v>6.3175470000000002</v>
      </c>
      <c r="BQ11" s="331">
        <v>6.4781890000000004</v>
      </c>
      <c r="BR11" s="331">
        <v>6.4568380000000003</v>
      </c>
      <c r="BS11" s="331">
        <v>6.1844469999999996</v>
      </c>
      <c r="BT11" s="331">
        <v>5.8825570000000003</v>
      </c>
      <c r="BU11" s="331">
        <v>6.1484719999999999</v>
      </c>
      <c r="BV11" s="331">
        <v>5.6227679999999998</v>
      </c>
    </row>
    <row r="12" spans="1:74" ht="11.1" customHeight="1">
      <c r="A12" s="61" t="s">
        <v>1018</v>
      </c>
      <c r="B12" s="176" t="s">
        <v>138</v>
      </c>
      <c r="C12" s="219">
        <v>1.2903225807E-4</v>
      </c>
      <c r="D12" s="219">
        <v>1.4285714286000001E-4</v>
      </c>
      <c r="E12" s="219">
        <v>1.2903225806E-4</v>
      </c>
      <c r="F12" s="219">
        <v>1.6666666666999999E-4</v>
      </c>
      <c r="G12" s="219">
        <v>1.6129032258000001E-4</v>
      </c>
      <c r="H12" s="219">
        <v>1E-4</v>
      </c>
      <c r="I12" s="219">
        <v>1.6129032258000001E-4</v>
      </c>
      <c r="J12" s="219">
        <v>1.6129032258000001E-4</v>
      </c>
      <c r="K12" s="219">
        <v>2.2666666667E-3</v>
      </c>
      <c r="L12" s="219">
        <v>-1.1935483871000001E-3</v>
      </c>
      <c r="M12" s="219">
        <v>9.9999999998000004E-5</v>
      </c>
      <c r="N12" s="219">
        <v>6.4516129034000001E-5</v>
      </c>
      <c r="O12" s="219">
        <v>6.4516129031E-5</v>
      </c>
      <c r="P12" s="219">
        <v>3.5714285713000002E-5</v>
      </c>
      <c r="Q12" s="219">
        <v>0</v>
      </c>
      <c r="R12" s="219">
        <v>0</v>
      </c>
      <c r="S12" s="219">
        <v>0</v>
      </c>
      <c r="T12" s="219">
        <v>3.6666666667E-4</v>
      </c>
      <c r="U12" s="219">
        <v>0.26825806452000001</v>
      </c>
      <c r="V12" s="219">
        <v>0.70190322580999998</v>
      </c>
      <c r="W12" s="219">
        <v>1.6833333333000002E-2</v>
      </c>
      <c r="X12" s="219">
        <v>0</v>
      </c>
      <c r="Y12" s="219">
        <v>0</v>
      </c>
      <c r="Z12" s="219">
        <v>0</v>
      </c>
      <c r="AA12" s="219">
        <v>0</v>
      </c>
      <c r="AB12" s="219">
        <v>0</v>
      </c>
      <c r="AC12" s="219">
        <v>0</v>
      </c>
      <c r="AD12" s="219">
        <v>0</v>
      </c>
      <c r="AE12" s="219">
        <v>0</v>
      </c>
      <c r="AF12" s="219">
        <v>0</v>
      </c>
      <c r="AG12" s="219">
        <v>3.2258064515E-5</v>
      </c>
      <c r="AH12" s="219">
        <v>0</v>
      </c>
      <c r="AI12" s="219">
        <v>3.3266666666999997E-2</v>
      </c>
      <c r="AJ12" s="219">
        <v>0</v>
      </c>
      <c r="AK12" s="219">
        <v>0</v>
      </c>
      <c r="AL12" s="219">
        <v>-1.0193548387E-2</v>
      </c>
      <c r="AM12" s="219">
        <v>-1.7322580644999998E-2</v>
      </c>
      <c r="AN12" s="219">
        <v>-5.8571428571000004E-3</v>
      </c>
      <c r="AO12" s="219">
        <v>0</v>
      </c>
      <c r="AP12" s="219">
        <v>0</v>
      </c>
      <c r="AQ12" s="219">
        <v>0</v>
      </c>
      <c r="AR12" s="219">
        <v>0</v>
      </c>
      <c r="AS12" s="219">
        <v>0</v>
      </c>
      <c r="AT12" s="219">
        <v>0</v>
      </c>
      <c r="AU12" s="219">
        <v>0</v>
      </c>
      <c r="AV12" s="219">
        <v>0</v>
      </c>
      <c r="AW12" s="219">
        <v>0</v>
      </c>
      <c r="AX12" s="219">
        <v>0</v>
      </c>
      <c r="AY12" s="219">
        <v>0</v>
      </c>
      <c r="AZ12" s="331">
        <v>0</v>
      </c>
      <c r="BA12" s="331">
        <v>0</v>
      </c>
      <c r="BB12" s="331">
        <v>0</v>
      </c>
      <c r="BC12" s="331">
        <v>0</v>
      </c>
      <c r="BD12" s="331">
        <v>0</v>
      </c>
      <c r="BE12" s="331">
        <v>0</v>
      </c>
      <c r="BF12" s="331">
        <v>0</v>
      </c>
      <c r="BG12" s="331">
        <v>0</v>
      </c>
      <c r="BH12" s="331">
        <v>0</v>
      </c>
      <c r="BI12" s="331">
        <v>0</v>
      </c>
      <c r="BJ12" s="331">
        <v>0</v>
      </c>
      <c r="BK12" s="331">
        <v>0</v>
      </c>
      <c r="BL12" s="331">
        <v>0</v>
      </c>
      <c r="BM12" s="331">
        <v>0</v>
      </c>
      <c r="BN12" s="331">
        <v>0</v>
      </c>
      <c r="BO12" s="331">
        <v>0</v>
      </c>
      <c r="BP12" s="331">
        <v>0</v>
      </c>
      <c r="BQ12" s="331">
        <v>0</v>
      </c>
      <c r="BR12" s="331">
        <v>0</v>
      </c>
      <c r="BS12" s="331">
        <v>0</v>
      </c>
      <c r="BT12" s="331">
        <v>0</v>
      </c>
      <c r="BU12" s="331">
        <v>0</v>
      </c>
      <c r="BV12" s="331">
        <v>0</v>
      </c>
    </row>
    <row r="13" spans="1:74" ht="11.1" customHeight="1">
      <c r="A13" s="61" t="s">
        <v>1017</v>
      </c>
      <c r="B13" s="176" t="s">
        <v>574</v>
      </c>
      <c r="C13" s="219">
        <v>-0.37535483871000003</v>
      </c>
      <c r="D13" s="219">
        <v>-0.22860714286</v>
      </c>
      <c r="E13" s="219">
        <v>-0.51706451613000004</v>
      </c>
      <c r="F13" s="219">
        <v>-0.1341</v>
      </c>
      <c r="G13" s="219">
        <v>4.2677419355000003E-2</v>
      </c>
      <c r="H13" s="219">
        <v>-0.11840000000000001</v>
      </c>
      <c r="I13" s="219">
        <v>0.25445161290000001</v>
      </c>
      <c r="J13" s="219">
        <v>-5.5225806452000002E-2</v>
      </c>
      <c r="K13" s="219">
        <v>-0.11713333333000001</v>
      </c>
      <c r="L13" s="219">
        <v>-0.15345161290000001</v>
      </c>
      <c r="M13" s="219">
        <v>0.50390000000000001</v>
      </c>
      <c r="N13" s="219">
        <v>0.61435483870999996</v>
      </c>
      <c r="O13" s="219">
        <v>-0.37467741934999998</v>
      </c>
      <c r="P13" s="219">
        <v>-0.12221428571</v>
      </c>
      <c r="Q13" s="219">
        <v>-0.37890322581000002</v>
      </c>
      <c r="R13" s="219">
        <v>-0.21093333333</v>
      </c>
      <c r="S13" s="219">
        <v>-5.8322580644999997E-2</v>
      </c>
      <c r="T13" s="219">
        <v>0.41953333332999998</v>
      </c>
      <c r="U13" s="219">
        <v>0.30396774193999998</v>
      </c>
      <c r="V13" s="219">
        <v>-1.3580645161E-2</v>
      </c>
      <c r="W13" s="219">
        <v>0.55246666667</v>
      </c>
      <c r="X13" s="219">
        <v>-0.21896774193999999</v>
      </c>
      <c r="Y13" s="219">
        <v>3.3999999999999998E-3</v>
      </c>
      <c r="Z13" s="219">
        <v>0.19980645160999999</v>
      </c>
      <c r="AA13" s="219">
        <v>-0.41270967741999998</v>
      </c>
      <c r="AB13" s="219">
        <v>-0.17275862069</v>
      </c>
      <c r="AC13" s="219">
        <v>-0.79719354839000001</v>
      </c>
      <c r="AD13" s="219">
        <v>-0.32206666667</v>
      </c>
      <c r="AE13" s="219">
        <v>-0.16377419355</v>
      </c>
      <c r="AF13" s="219">
        <v>-1.5333333333E-3</v>
      </c>
      <c r="AG13" s="219">
        <v>0.49409677418999998</v>
      </c>
      <c r="AH13" s="219">
        <v>0.33032258064999998</v>
      </c>
      <c r="AI13" s="219">
        <v>-0.25119999999999998</v>
      </c>
      <c r="AJ13" s="219">
        <v>-0.20480645161</v>
      </c>
      <c r="AK13" s="219">
        <v>-0.1033</v>
      </c>
      <c r="AL13" s="219">
        <v>0.44877419354999998</v>
      </c>
      <c r="AM13" s="219">
        <v>-0.39241935484000001</v>
      </c>
      <c r="AN13" s="219">
        <v>-0.26</v>
      </c>
      <c r="AO13" s="219">
        <v>-0.23216129031999999</v>
      </c>
      <c r="AP13" s="219">
        <v>-0.12376666667</v>
      </c>
      <c r="AQ13" s="219">
        <v>0.11600000000000001</v>
      </c>
      <c r="AR13" s="219">
        <v>0.55220000000000002</v>
      </c>
      <c r="AS13" s="219">
        <v>0.29496774193999997</v>
      </c>
      <c r="AT13" s="219">
        <v>9.8483870968000001E-2</v>
      </c>
      <c r="AU13" s="219">
        <v>-0.25626666666999998</v>
      </c>
      <c r="AV13" s="219">
        <v>-0.40890322580999999</v>
      </c>
      <c r="AW13" s="219">
        <v>0.24503333332999999</v>
      </c>
      <c r="AX13" s="219">
        <v>0.57576497695999995</v>
      </c>
      <c r="AY13" s="219">
        <v>5.1469158949999996E-3</v>
      </c>
      <c r="AZ13" s="331">
        <v>-0.2404182</v>
      </c>
      <c r="BA13" s="331">
        <v>-0.43559229999999999</v>
      </c>
      <c r="BB13" s="331">
        <v>-0.21963009999999999</v>
      </c>
      <c r="BC13" s="331">
        <v>3.1907400000000002E-2</v>
      </c>
      <c r="BD13" s="331">
        <v>0.2378103</v>
      </c>
      <c r="BE13" s="331">
        <v>0.2313472</v>
      </c>
      <c r="BF13" s="331">
        <v>0.11291</v>
      </c>
      <c r="BG13" s="331">
        <v>-7.6183899999999999E-2</v>
      </c>
      <c r="BH13" s="331">
        <v>-0.2435097</v>
      </c>
      <c r="BI13" s="331">
        <v>-2.1376699999999998E-2</v>
      </c>
      <c r="BJ13" s="331">
        <v>0.44034410000000002</v>
      </c>
      <c r="BK13" s="331">
        <v>-0.3753705</v>
      </c>
      <c r="BL13" s="331">
        <v>-0.15958710000000001</v>
      </c>
      <c r="BM13" s="331">
        <v>-0.37121979999999999</v>
      </c>
      <c r="BN13" s="331">
        <v>-0.19163440000000001</v>
      </c>
      <c r="BO13" s="331">
        <v>8.5804800000000001E-2</v>
      </c>
      <c r="BP13" s="331">
        <v>0.25349759999999999</v>
      </c>
      <c r="BQ13" s="331">
        <v>0.2707599</v>
      </c>
      <c r="BR13" s="331">
        <v>0.1149077</v>
      </c>
      <c r="BS13" s="331">
        <v>-3.6065E-2</v>
      </c>
      <c r="BT13" s="331">
        <v>-0.22411410000000001</v>
      </c>
      <c r="BU13" s="331">
        <v>2.7056400000000001E-2</v>
      </c>
      <c r="BV13" s="331">
        <v>0.43510500000000002</v>
      </c>
    </row>
    <row r="14" spans="1:74" ht="11.1" customHeight="1">
      <c r="A14" s="61" t="s">
        <v>695</v>
      </c>
      <c r="B14" s="176" t="s">
        <v>135</v>
      </c>
      <c r="C14" s="219">
        <v>0.18011380645</v>
      </c>
      <c r="D14" s="219">
        <v>-7.1589714286E-2</v>
      </c>
      <c r="E14" s="219">
        <v>2.1750483870999999E-2</v>
      </c>
      <c r="F14" s="219">
        <v>0.18359133332999999</v>
      </c>
      <c r="G14" s="219">
        <v>0.15866229032000001</v>
      </c>
      <c r="H14" s="219">
        <v>0.23454700000000001</v>
      </c>
      <c r="I14" s="219">
        <v>0.10047109677</v>
      </c>
      <c r="J14" s="219">
        <v>0.23196951613</v>
      </c>
      <c r="K14" s="219">
        <v>9.8994666667000006E-2</v>
      </c>
      <c r="L14" s="219">
        <v>6.0931161290000001E-2</v>
      </c>
      <c r="M14" s="219">
        <v>-9.2665999999999998E-2</v>
      </c>
      <c r="N14" s="219">
        <v>0.12029364516</v>
      </c>
      <c r="O14" s="219">
        <v>0.20444390323</v>
      </c>
      <c r="P14" s="219">
        <v>0.25915057142999998</v>
      </c>
      <c r="Q14" s="219">
        <v>8.0560225806000002E-2</v>
      </c>
      <c r="R14" s="219">
        <v>8.9728333332999996E-2</v>
      </c>
      <c r="S14" s="219">
        <v>0.13505758065000001</v>
      </c>
      <c r="T14" s="219">
        <v>8.8176000000000004E-2</v>
      </c>
      <c r="U14" s="219">
        <v>0.39358619355000002</v>
      </c>
      <c r="V14" s="219">
        <v>0.31748241934999999</v>
      </c>
      <c r="W14" s="219">
        <v>0.23294300000000001</v>
      </c>
      <c r="X14" s="219">
        <v>5.5397741935000001E-2</v>
      </c>
      <c r="Y14" s="219">
        <v>0.286414</v>
      </c>
      <c r="Z14" s="219">
        <v>-4.3753451612999997E-2</v>
      </c>
      <c r="AA14" s="219">
        <v>0.20890367741999999</v>
      </c>
      <c r="AB14" s="219">
        <v>6.7513620689999998E-2</v>
      </c>
      <c r="AC14" s="219">
        <v>0.28682654838999999</v>
      </c>
      <c r="AD14" s="219">
        <v>6.0651666666999997E-2</v>
      </c>
      <c r="AE14" s="219">
        <v>2.9953193547999999E-2</v>
      </c>
      <c r="AF14" s="219">
        <v>0.25402733332999999</v>
      </c>
      <c r="AG14" s="219">
        <v>0.16077196773999999</v>
      </c>
      <c r="AH14" s="219">
        <v>9.4329419354999999E-2</v>
      </c>
      <c r="AI14" s="219">
        <v>0.25662633333000001</v>
      </c>
      <c r="AJ14" s="219">
        <v>8.2468451612999996E-2</v>
      </c>
      <c r="AK14" s="219">
        <v>4.8570000000000002E-2</v>
      </c>
      <c r="AL14" s="219">
        <v>0.29160535484</v>
      </c>
      <c r="AM14" s="219">
        <v>6.9248935484000004E-2</v>
      </c>
      <c r="AN14" s="219">
        <v>0.24306314286</v>
      </c>
      <c r="AO14" s="219">
        <v>0.41118629031999998</v>
      </c>
      <c r="AP14" s="219">
        <v>6.4877666666999997E-2</v>
      </c>
      <c r="AQ14" s="219">
        <v>0.306786</v>
      </c>
      <c r="AR14" s="219">
        <v>0.47412300000000002</v>
      </c>
      <c r="AS14" s="219">
        <v>0.31904625805999998</v>
      </c>
      <c r="AT14" s="219">
        <v>0.18683012902999999</v>
      </c>
      <c r="AU14" s="219">
        <v>0.29773866666999999</v>
      </c>
      <c r="AV14" s="219">
        <v>0.31458522580999998</v>
      </c>
      <c r="AW14" s="219">
        <v>0.45365166667000001</v>
      </c>
      <c r="AX14" s="219">
        <v>7.6929702877999995E-2</v>
      </c>
      <c r="AY14" s="219">
        <v>1.1477881808999999E-2</v>
      </c>
      <c r="AZ14" s="331">
        <v>0.18325569999999999</v>
      </c>
      <c r="BA14" s="331">
        <v>0.18373339999999999</v>
      </c>
      <c r="BB14" s="331">
        <v>0.13342970000000001</v>
      </c>
      <c r="BC14" s="331">
        <v>0.1574458</v>
      </c>
      <c r="BD14" s="331">
        <v>0.27352140000000003</v>
      </c>
      <c r="BE14" s="331">
        <v>0.2387126</v>
      </c>
      <c r="BF14" s="331">
        <v>0.20310230000000001</v>
      </c>
      <c r="BG14" s="331">
        <v>0.19677310000000001</v>
      </c>
      <c r="BH14" s="331">
        <v>0.15185360000000001</v>
      </c>
      <c r="BI14" s="331">
        <v>7.0560800000000007E-2</v>
      </c>
      <c r="BJ14" s="331">
        <v>0.14666799999999999</v>
      </c>
      <c r="BK14" s="331">
        <v>0.16445270000000001</v>
      </c>
      <c r="BL14" s="331">
        <v>0.18798609999999999</v>
      </c>
      <c r="BM14" s="331">
        <v>0.18257280000000001</v>
      </c>
      <c r="BN14" s="331">
        <v>0.13360630000000001</v>
      </c>
      <c r="BO14" s="331">
        <v>0.1611503</v>
      </c>
      <c r="BP14" s="331">
        <v>0.27662940000000003</v>
      </c>
      <c r="BQ14" s="331">
        <v>0.2485291</v>
      </c>
      <c r="BR14" s="331">
        <v>0.21292030000000001</v>
      </c>
      <c r="BS14" s="331">
        <v>0.20217180000000001</v>
      </c>
      <c r="BT14" s="331">
        <v>0.15670690000000001</v>
      </c>
      <c r="BU14" s="331">
        <v>7.3461899999999997E-2</v>
      </c>
      <c r="BV14" s="331">
        <v>0.1493208</v>
      </c>
    </row>
    <row r="15" spans="1:74" ht="11.1" customHeight="1">
      <c r="A15" s="61" t="s">
        <v>696</v>
      </c>
      <c r="B15" s="176" t="s">
        <v>189</v>
      </c>
      <c r="C15" s="219">
        <v>13.666482999999999</v>
      </c>
      <c r="D15" s="219">
        <v>13.94975</v>
      </c>
      <c r="E15" s="219">
        <v>14.313677</v>
      </c>
      <c r="F15" s="219">
        <v>15.130833000000001</v>
      </c>
      <c r="G15" s="219">
        <v>15.215096000000001</v>
      </c>
      <c r="H15" s="219">
        <v>15.3818</v>
      </c>
      <c r="I15" s="219">
        <v>15.518935000000001</v>
      </c>
      <c r="J15" s="219">
        <v>15.109935</v>
      </c>
      <c r="K15" s="219">
        <v>14.740133</v>
      </c>
      <c r="L15" s="219">
        <v>14.000031999999999</v>
      </c>
      <c r="M15" s="219">
        <v>14.637</v>
      </c>
      <c r="N15" s="219">
        <v>14.976096</v>
      </c>
      <c r="O15" s="219">
        <v>14.422806</v>
      </c>
      <c r="P15" s="219">
        <v>13.676035000000001</v>
      </c>
      <c r="Q15" s="219">
        <v>14.451225000000001</v>
      </c>
      <c r="R15" s="219">
        <v>14.230566</v>
      </c>
      <c r="S15" s="219">
        <v>14.717806</v>
      </c>
      <c r="T15" s="219">
        <v>15.294166000000001</v>
      </c>
      <c r="U15" s="219">
        <v>15.589387</v>
      </c>
      <c r="V15" s="219">
        <v>15.556096</v>
      </c>
      <c r="W15" s="219">
        <v>15.274933000000001</v>
      </c>
      <c r="X15" s="219">
        <v>14.569645</v>
      </c>
      <c r="Y15" s="219">
        <v>14.960065999999999</v>
      </c>
      <c r="Z15" s="219">
        <v>14.842257999999999</v>
      </c>
      <c r="AA15" s="219">
        <v>14.374064000000001</v>
      </c>
      <c r="AB15" s="219">
        <v>14.615379000000001</v>
      </c>
      <c r="AC15" s="219">
        <v>14.476290000000001</v>
      </c>
      <c r="AD15" s="219">
        <v>14.609432999999999</v>
      </c>
      <c r="AE15" s="219">
        <v>15.096677</v>
      </c>
      <c r="AF15" s="219">
        <v>15.636533</v>
      </c>
      <c r="AG15" s="219">
        <v>15.665290000000001</v>
      </c>
      <c r="AH15" s="219">
        <v>15.324579999999999</v>
      </c>
      <c r="AI15" s="219">
        <v>14.910133</v>
      </c>
      <c r="AJ15" s="219">
        <v>14.843451</v>
      </c>
      <c r="AK15" s="219">
        <v>15.0853</v>
      </c>
      <c r="AL15" s="219">
        <v>15.330225</v>
      </c>
      <c r="AM15" s="219">
        <v>14.569258</v>
      </c>
      <c r="AN15" s="219">
        <v>14.245749999999999</v>
      </c>
      <c r="AO15" s="219">
        <v>14.702612</v>
      </c>
      <c r="AP15" s="219">
        <v>14.864566</v>
      </c>
      <c r="AQ15" s="219">
        <v>15.299871</v>
      </c>
      <c r="AR15" s="219">
        <v>15.833033</v>
      </c>
      <c r="AS15" s="219">
        <v>16.040032</v>
      </c>
      <c r="AT15" s="219">
        <v>15.802806</v>
      </c>
      <c r="AU15" s="219">
        <v>15.6275</v>
      </c>
      <c r="AV15" s="219">
        <v>14.988451</v>
      </c>
      <c r="AW15" s="219">
        <v>15.651400000000001</v>
      </c>
      <c r="AX15" s="219">
        <v>16.103290323</v>
      </c>
      <c r="AY15" s="219">
        <v>15.387548065000001</v>
      </c>
      <c r="AZ15" s="331">
        <v>14.732189999999999</v>
      </c>
      <c r="BA15" s="331">
        <v>14.92736</v>
      </c>
      <c r="BB15" s="331">
        <v>15.21227</v>
      </c>
      <c r="BC15" s="331">
        <v>15.49591</v>
      </c>
      <c r="BD15" s="331">
        <v>15.93627</v>
      </c>
      <c r="BE15" s="331">
        <v>16.044239999999999</v>
      </c>
      <c r="BF15" s="331">
        <v>15.825229999999999</v>
      </c>
      <c r="BG15" s="331">
        <v>15.557980000000001</v>
      </c>
      <c r="BH15" s="331">
        <v>15.07741</v>
      </c>
      <c r="BI15" s="331">
        <v>15.608180000000001</v>
      </c>
      <c r="BJ15" s="331">
        <v>15.69943</v>
      </c>
      <c r="BK15" s="331">
        <v>14.858230000000001</v>
      </c>
      <c r="BL15" s="331">
        <v>14.73024</v>
      </c>
      <c r="BM15" s="331">
        <v>14.899290000000001</v>
      </c>
      <c r="BN15" s="331">
        <v>15.165839999999999</v>
      </c>
      <c r="BO15" s="331">
        <v>15.525460000000001</v>
      </c>
      <c r="BP15" s="331">
        <v>15.979939999999999</v>
      </c>
      <c r="BQ15" s="331">
        <v>16.165040000000001</v>
      </c>
      <c r="BR15" s="331">
        <v>15.99399</v>
      </c>
      <c r="BS15" s="331">
        <v>15.6206</v>
      </c>
      <c r="BT15" s="331">
        <v>15.171530000000001</v>
      </c>
      <c r="BU15" s="331">
        <v>15.679970000000001</v>
      </c>
      <c r="BV15" s="331">
        <v>15.680160000000001</v>
      </c>
    </row>
    <row r="16" spans="1:74" ht="11.1" customHeight="1">
      <c r="A16" s="57"/>
      <c r="B16" s="44" t="s">
        <v>1020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412"/>
      <c r="BA16" s="412"/>
      <c r="BB16" s="412"/>
      <c r="BC16" s="412"/>
      <c r="BD16" s="412"/>
      <c r="BE16" s="412"/>
      <c r="BF16" s="412"/>
      <c r="BG16" s="412"/>
      <c r="BH16" s="412"/>
      <c r="BI16" s="412"/>
      <c r="BJ16" s="412"/>
      <c r="BK16" s="412"/>
      <c r="BL16" s="412"/>
      <c r="BM16" s="412"/>
      <c r="BN16" s="412"/>
      <c r="BO16" s="412"/>
      <c r="BP16" s="412"/>
      <c r="BQ16" s="412"/>
      <c r="BR16" s="412"/>
      <c r="BS16" s="412"/>
      <c r="BT16" s="412"/>
      <c r="BU16" s="412"/>
      <c r="BV16" s="412"/>
    </row>
    <row r="17" spans="1:74" ht="11.1" customHeight="1">
      <c r="A17" s="61" t="s">
        <v>698</v>
      </c>
      <c r="B17" s="176" t="s">
        <v>575</v>
      </c>
      <c r="C17" s="219">
        <v>0.96070599999999995</v>
      </c>
      <c r="D17" s="219">
        <v>1.060068</v>
      </c>
      <c r="E17" s="219">
        <v>1.0636730000000001</v>
      </c>
      <c r="F17" s="219">
        <v>1.02763</v>
      </c>
      <c r="G17" s="219">
        <v>1.068964</v>
      </c>
      <c r="H17" s="219">
        <v>1.084662</v>
      </c>
      <c r="I17" s="219">
        <v>1.108609</v>
      </c>
      <c r="J17" s="219">
        <v>1.1234459999999999</v>
      </c>
      <c r="K17" s="219">
        <v>1.06193</v>
      </c>
      <c r="L17" s="219">
        <v>1.012127</v>
      </c>
      <c r="M17" s="219">
        <v>1.0512280000000001</v>
      </c>
      <c r="N17" s="219">
        <v>1.1866080000000001</v>
      </c>
      <c r="O17" s="219">
        <v>1.019223</v>
      </c>
      <c r="P17" s="219">
        <v>0.95410099999999998</v>
      </c>
      <c r="Q17" s="219">
        <v>1.019449</v>
      </c>
      <c r="R17" s="219">
        <v>1.0132969999999999</v>
      </c>
      <c r="S17" s="219">
        <v>1.084803</v>
      </c>
      <c r="T17" s="219">
        <v>1.1059969999999999</v>
      </c>
      <c r="U17" s="219">
        <v>1.122384</v>
      </c>
      <c r="V17" s="219">
        <v>1.133157</v>
      </c>
      <c r="W17" s="219">
        <v>1.1228940000000001</v>
      </c>
      <c r="X17" s="219">
        <v>1.0838650000000001</v>
      </c>
      <c r="Y17" s="219">
        <v>1.1130660000000001</v>
      </c>
      <c r="Z17" s="219">
        <v>1.134091</v>
      </c>
      <c r="AA17" s="219">
        <v>1.0534479999999999</v>
      </c>
      <c r="AB17" s="219">
        <v>1.064238</v>
      </c>
      <c r="AC17" s="219">
        <v>1.07419</v>
      </c>
      <c r="AD17" s="219">
        <v>1.026632</v>
      </c>
      <c r="AE17" s="219">
        <v>1.0893820000000001</v>
      </c>
      <c r="AF17" s="219">
        <v>1.099629</v>
      </c>
      <c r="AG17" s="219">
        <v>1.06548</v>
      </c>
      <c r="AH17" s="219">
        <v>1.0451900000000001</v>
      </c>
      <c r="AI17" s="219">
        <v>1.001064</v>
      </c>
      <c r="AJ17" s="219">
        <v>1.005898</v>
      </c>
      <c r="AK17" s="219">
        <v>1.0320640000000001</v>
      </c>
      <c r="AL17" s="219">
        <v>1.1524779999999999</v>
      </c>
      <c r="AM17" s="219">
        <v>1.119416</v>
      </c>
      <c r="AN17" s="219">
        <v>0.99806600000000001</v>
      </c>
      <c r="AO17" s="219">
        <v>1.034705</v>
      </c>
      <c r="AP17" s="219">
        <v>1.088098</v>
      </c>
      <c r="AQ17" s="219">
        <v>1.0578019999999999</v>
      </c>
      <c r="AR17" s="219">
        <v>1.09613</v>
      </c>
      <c r="AS17" s="219">
        <v>1.138871</v>
      </c>
      <c r="AT17" s="219">
        <v>1.1288670000000001</v>
      </c>
      <c r="AU17" s="219">
        <v>1.157098</v>
      </c>
      <c r="AV17" s="219">
        <v>1.0928990000000001</v>
      </c>
      <c r="AW17" s="219">
        <v>1.1330659999999999</v>
      </c>
      <c r="AX17" s="219">
        <v>1.0506260000000001</v>
      </c>
      <c r="AY17" s="219">
        <v>1.0692489999999999</v>
      </c>
      <c r="AZ17" s="331">
        <v>1.044341</v>
      </c>
      <c r="BA17" s="331">
        <v>1.0413589999999999</v>
      </c>
      <c r="BB17" s="331">
        <v>1.0661099999999999</v>
      </c>
      <c r="BC17" s="331">
        <v>1.086087</v>
      </c>
      <c r="BD17" s="331">
        <v>1.0978270000000001</v>
      </c>
      <c r="BE17" s="331">
        <v>1.1080030000000001</v>
      </c>
      <c r="BF17" s="331">
        <v>1.1112880000000001</v>
      </c>
      <c r="BG17" s="331">
        <v>1.092462</v>
      </c>
      <c r="BH17" s="331">
        <v>1.057245</v>
      </c>
      <c r="BI17" s="331">
        <v>1.073345</v>
      </c>
      <c r="BJ17" s="331">
        <v>1.1145750000000001</v>
      </c>
      <c r="BK17" s="331">
        <v>1.0586500000000001</v>
      </c>
      <c r="BL17" s="331">
        <v>1.0434019999999999</v>
      </c>
      <c r="BM17" s="331">
        <v>1.036484</v>
      </c>
      <c r="BN17" s="331">
        <v>1.0522819999999999</v>
      </c>
      <c r="BO17" s="331">
        <v>1.079097</v>
      </c>
      <c r="BP17" s="331">
        <v>1.0939270000000001</v>
      </c>
      <c r="BQ17" s="331">
        <v>1.097756</v>
      </c>
      <c r="BR17" s="331">
        <v>1.1034870000000001</v>
      </c>
      <c r="BS17" s="331">
        <v>1.0799399999999999</v>
      </c>
      <c r="BT17" s="331">
        <v>1.046098</v>
      </c>
      <c r="BU17" s="331">
        <v>1.0623359999999999</v>
      </c>
      <c r="BV17" s="331">
        <v>1.1005819999999999</v>
      </c>
    </row>
    <row r="18" spans="1:74" ht="11.1" customHeight="1">
      <c r="A18" s="61" t="s">
        <v>697</v>
      </c>
      <c r="B18" s="176" t="s">
        <v>1249</v>
      </c>
      <c r="C18" s="219">
        <v>2.017128</v>
      </c>
      <c r="D18" s="219">
        <v>2.0431059999999999</v>
      </c>
      <c r="E18" s="219">
        <v>2.0759989999999999</v>
      </c>
      <c r="F18" s="219">
        <v>2.060899</v>
      </c>
      <c r="G18" s="219">
        <v>2.0906440000000002</v>
      </c>
      <c r="H18" s="219">
        <v>2.0461659999999999</v>
      </c>
      <c r="I18" s="219">
        <v>1.9935149999999999</v>
      </c>
      <c r="J18" s="219">
        <v>2.0707089999999999</v>
      </c>
      <c r="K18" s="219">
        <v>2.1035330000000001</v>
      </c>
      <c r="L18" s="219">
        <v>2.1247739999999999</v>
      </c>
      <c r="M18" s="219">
        <v>2.135999</v>
      </c>
      <c r="N18" s="219">
        <v>2.1244499999999999</v>
      </c>
      <c r="O18" s="219">
        <v>2.1144829999999999</v>
      </c>
      <c r="P18" s="219">
        <v>2.0085709999999999</v>
      </c>
      <c r="Q18" s="219">
        <v>2.1945800000000002</v>
      </c>
      <c r="R18" s="219">
        <v>2.1864659999999998</v>
      </c>
      <c r="S18" s="219">
        <v>2.2336450000000001</v>
      </c>
      <c r="T18" s="219">
        <v>2.1879330000000001</v>
      </c>
      <c r="U18" s="219">
        <v>2.2062580000000001</v>
      </c>
      <c r="V18" s="219">
        <v>2.227322</v>
      </c>
      <c r="W18" s="219">
        <v>2.170566</v>
      </c>
      <c r="X18" s="219">
        <v>2.3130959999999998</v>
      </c>
      <c r="Y18" s="219">
        <v>2.3730660000000001</v>
      </c>
      <c r="Z18" s="219">
        <v>2.3584830000000001</v>
      </c>
      <c r="AA18" s="219">
        <v>2.3840319999999999</v>
      </c>
      <c r="AB18" s="219">
        <v>2.4006889999999999</v>
      </c>
      <c r="AC18" s="219">
        <v>2.3848699999999998</v>
      </c>
      <c r="AD18" s="219">
        <v>2.3788320000000001</v>
      </c>
      <c r="AE18" s="219">
        <v>2.393386</v>
      </c>
      <c r="AF18" s="219">
        <v>2.3380990000000001</v>
      </c>
      <c r="AG18" s="219">
        <v>2.3265799999999999</v>
      </c>
      <c r="AH18" s="219">
        <v>2.3709669999999998</v>
      </c>
      <c r="AI18" s="219">
        <v>2.4619330000000001</v>
      </c>
      <c r="AJ18" s="219">
        <v>2.5067729999999999</v>
      </c>
      <c r="AK18" s="219">
        <v>2.535933</v>
      </c>
      <c r="AL18" s="219">
        <v>2.4153859999999998</v>
      </c>
      <c r="AM18" s="219">
        <v>2.3606440000000002</v>
      </c>
      <c r="AN18" s="219">
        <v>2.4531420000000002</v>
      </c>
      <c r="AO18" s="219">
        <v>2.4751599999999998</v>
      </c>
      <c r="AP18" s="219">
        <v>2.4685329999999999</v>
      </c>
      <c r="AQ18" s="219">
        <v>2.475225</v>
      </c>
      <c r="AR18" s="219">
        <v>2.4979330000000002</v>
      </c>
      <c r="AS18" s="219">
        <v>2.549677</v>
      </c>
      <c r="AT18" s="219">
        <v>2.657289</v>
      </c>
      <c r="AU18" s="219">
        <v>2.7065329999999999</v>
      </c>
      <c r="AV18" s="219">
        <v>2.679935</v>
      </c>
      <c r="AW18" s="219">
        <v>2.7336999999999998</v>
      </c>
      <c r="AX18" s="219">
        <v>2.4403864230000001</v>
      </c>
      <c r="AY18" s="219">
        <v>2.4598370272999999</v>
      </c>
      <c r="AZ18" s="331">
        <v>2.5468489999999999</v>
      </c>
      <c r="BA18" s="331">
        <v>2.584625</v>
      </c>
      <c r="BB18" s="331">
        <v>2.5665119999999999</v>
      </c>
      <c r="BC18" s="331">
        <v>2.570729</v>
      </c>
      <c r="BD18" s="331">
        <v>2.5541529999999999</v>
      </c>
      <c r="BE18" s="331">
        <v>2.5477270000000001</v>
      </c>
      <c r="BF18" s="331">
        <v>2.60819</v>
      </c>
      <c r="BG18" s="331">
        <v>2.6599360000000001</v>
      </c>
      <c r="BH18" s="331">
        <v>2.6724969999999999</v>
      </c>
      <c r="BI18" s="331">
        <v>2.670029</v>
      </c>
      <c r="BJ18" s="331">
        <v>2.6336379999999999</v>
      </c>
      <c r="BK18" s="331">
        <v>2.5882360000000002</v>
      </c>
      <c r="BL18" s="331">
        <v>2.6319439999999998</v>
      </c>
      <c r="BM18" s="331">
        <v>2.660631</v>
      </c>
      <c r="BN18" s="331">
        <v>2.6593260000000001</v>
      </c>
      <c r="BO18" s="331">
        <v>2.6677209999999998</v>
      </c>
      <c r="BP18" s="331">
        <v>2.6498330000000001</v>
      </c>
      <c r="BQ18" s="331">
        <v>2.6417419999999998</v>
      </c>
      <c r="BR18" s="331">
        <v>2.6986840000000001</v>
      </c>
      <c r="BS18" s="331">
        <v>2.7451129999999999</v>
      </c>
      <c r="BT18" s="331">
        <v>2.7501069999999999</v>
      </c>
      <c r="BU18" s="331">
        <v>2.7318199999999999</v>
      </c>
      <c r="BV18" s="331">
        <v>2.7096439999999999</v>
      </c>
    </row>
    <row r="19" spans="1:74" ht="11.1" customHeight="1">
      <c r="A19" s="61" t="s">
        <v>1206</v>
      </c>
      <c r="B19" s="176" t="s">
        <v>1207</v>
      </c>
      <c r="C19" s="219">
        <v>0.84696800000000005</v>
      </c>
      <c r="D19" s="219">
        <v>0.87396499999999999</v>
      </c>
      <c r="E19" s="219">
        <v>0.89561199999999996</v>
      </c>
      <c r="F19" s="219">
        <v>0.87813399999999997</v>
      </c>
      <c r="G19" s="219">
        <v>0.89267799999999997</v>
      </c>
      <c r="H19" s="219">
        <v>0.90533300000000005</v>
      </c>
      <c r="I19" s="219">
        <v>0.90606399999999998</v>
      </c>
      <c r="J19" s="219">
        <v>0.91100000000000003</v>
      </c>
      <c r="K19" s="219">
        <v>0.91446700000000003</v>
      </c>
      <c r="L19" s="219">
        <v>0.92441899999999999</v>
      </c>
      <c r="M19" s="219">
        <v>0.96736699999999998</v>
      </c>
      <c r="N19" s="219">
        <v>0.96119299999999996</v>
      </c>
      <c r="O19" s="219">
        <v>0.98183200000000004</v>
      </c>
      <c r="P19" s="219">
        <v>0.97166200000000003</v>
      </c>
      <c r="Q19" s="219">
        <v>1.0007360000000001</v>
      </c>
      <c r="R19" s="219">
        <v>0.99442299999999995</v>
      </c>
      <c r="S19" s="219">
        <v>0.99148499999999995</v>
      </c>
      <c r="T19" s="219">
        <v>1.0140290000000001</v>
      </c>
      <c r="U19" s="219">
        <v>1.0030600000000001</v>
      </c>
      <c r="V19" s="219">
        <v>1.026886</v>
      </c>
      <c r="W19" s="219">
        <v>1.0108109999999999</v>
      </c>
      <c r="X19" s="219">
        <v>1.0227470000000001</v>
      </c>
      <c r="Y19" s="219">
        <v>1.0761989999999999</v>
      </c>
      <c r="Z19" s="219">
        <v>1.085153</v>
      </c>
      <c r="AA19" s="219">
        <v>1.021809</v>
      </c>
      <c r="AB19" s="219">
        <v>1.013158</v>
      </c>
      <c r="AC19" s="219">
        <v>0.99024400000000001</v>
      </c>
      <c r="AD19" s="219">
        <v>1.0012920000000001</v>
      </c>
      <c r="AE19" s="219">
        <v>1.015447</v>
      </c>
      <c r="AF19" s="219">
        <v>1.001806</v>
      </c>
      <c r="AG19" s="219">
        <v>0.927342</v>
      </c>
      <c r="AH19" s="219">
        <v>0.95339700000000005</v>
      </c>
      <c r="AI19" s="219">
        <v>0.91909600000000002</v>
      </c>
      <c r="AJ19" s="219">
        <v>0.90037</v>
      </c>
      <c r="AK19" s="219">
        <v>0.91288599999999998</v>
      </c>
      <c r="AL19" s="219">
        <v>0.903694</v>
      </c>
      <c r="AM19" s="219">
        <v>0.89429199999999998</v>
      </c>
      <c r="AN19" s="219">
        <v>0.90774900000000003</v>
      </c>
      <c r="AO19" s="219">
        <v>0.94870500000000002</v>
      </c>
      <c r="AP19" s="219">
        <v>0.97163600000000006</v>
      </c>
      <c r="AQ19" s="219">
        <v>1.0094289999999999</v>
      </c>
      <c r="AR19" s="219">
        <v>1.031053</v>
      </c>
      <c r="AS19" s="219">
        <v>1.0180290000000001</v>
      </c>
      <c r="AT19" s="219">
        <v>1.0022310000000001</v>
      </c>
      <c r="AU19" s="219">
        <v>0.99632500000000002</v>
      </c>
      <c r="AV19" s="219">
        <v>1.0456380000000001</v>
      </c>
      <c r="AW19" s="219">
        <v>1.0807519999999999</v>
      </c>
      <c r="AX19" s="219">
        <v>1.0330158</v>
      </c>
      <c r="AY19" s="219">
        <v>1.0199357</v>
      </c>
      <c r="AZ19" s="331">
        <v>1.0141150000000001</v>
      </c>
      <c r="BA19" s="331">
        <v>1.0204530000000001</v>
      </c>
      <c r="BB19" s="331">
        <v>1.0210490000000001</v>
      </c>
      <c r="BC19" s="331">
        <v>1.0257860000000001</v>
      </c>
      <c r="BD19" s="331">
        <v>1.0304489999999999</v>
      </c>
      <c r="BE19" s="331">
        <v>1.0342469999999999</v>
      </c>
      <c r="BF19" s="331">
        <v>1.0230269999999999</v>
      </c>
      <c r="BG19" s="331">
        <v>1.0316890000000001</v>
      </c>
      <c r="BH19" s="331">
        <v>1.0270349999999999</v>
      </c>
      <c r="BI19" s="331">
        <v>1.0284949999999999</v>
      </c>
      <c r="BJ19" s="331">
        <v>1.0239720000000001</v>
      </c>
      <c r="BK19" s="331">
        <v>1.0199149999999999</v>
      </c>
      <c r="BL19" s="331">
        <v>1.0210950000000001</v>
      </c>
      <c r="BM19" s="331">
        <v>1.0207839999999999</v>
      </c>
      <c r="BN19" s="331">
        <v>1.0301340000000001</v>
      </c>
      <c r="BO19" s="331">
        <v>1.03278</v>
      </c>
      <c r="BP19" s="331">
        <v>1.0338000000000001</v>
      </c>
      <c r="BQ19" s="331">
        <v>1.034786</v>
      </c>
      <c r="BR19" s="331">
        <v>1.0328550000000001</v>
      </c>
      <c r="BS19" s="331">
        <v>1.0372669999999999</v>
      </c>
      <c r="BT19" s="331">
        <v>1.0345770000000001</v>
      </c>
      <c r="BU19" s="331">
        <v>1.036025</v>
      </c>
      <c r="BV19" s="331">
        <v>1.0330299999999999</v>
      </c>
    </row>
    <row r="20" spans="1:74" ht="11.1" customHeight="1">
      <c r="A20" s="61" t="s">
        <v>1081</v>
      </c>
      <c r="B20" s="176" t="s">
        <v>124</v>
      </c>
      <c r="C20" s="219">
        <v>0.82661200000000001</v>
      </c>
      <c r="D20" s="219">
        <v>0.85007100000000002</v>
      </c>
      <c r="E20" s="219">
        <v>0.85438700000000001</v>
      </c>
      <c r="F20" s="219">
        <v>0.84613300000000002</v>
      </c>
      <c r="G20" s="219">
        <v>0.84658</v>
      </c>
      <c r="H20" s="219">
        <v>0.85440000000000005</v>
      </c>
      <c r="I20" s="219">
        <v>0.85754799999999998</v>
      </c>
      <c r="J20" s="219">
        <v>0.86980599999999997</v>
      </c>
      <c r="K20" s="219">
        <v>0.87403299999999995</v>
      </c>
      <c r="L20" s="219">
        <v>0.88616099999999998</v>
      </c>
      <c r="M20" s="219">
        <v>0.92490000000000006</v>
      </c>
      <c r="N20" s="219">
        <v>0.91796699999999998</v>
      </c>
      <c r="O20" s="219">
        <v>0.91829000000000005</v>
      </c>
      <c r="P20" s="219">
        <v>0.90357100000000001</v>
      </c>
      <c r="Q20" s="219">
        <v>0.90896699999999997</v>
      </c>
      <c r="R20" s="219">
        <v>0.88460000000000005</v>
      </c>
      <c r="S20" s="219">
        <v>0.89419300000000002</v>
      </c>
      <c r="T20" s="219">
        <v>0.90746599999999999</v>
      </c>
      <c r="U20" s="219">
        <v>0.88841899999999996</v>
      </c>
      <c r="V20" s="219">
        <v>0.902451</v>
      </c>
      <c r="W20" s="219">
        <v>0.886266</v>
      </c>
      <c r="X20" s="219">
        <v>0.90364500000000003</v>
      </c>
      <c r="Y20" s="219">
        <v>0.94610000000000005</v>
      </c>
      <c r="Z20" s="219">
        <v>0.95864499999999997</v>
      </c>
      <c r="AA20" s="219">
        <v>0.93670900000000001</v>
      </c>
      <c r="AB20" s="219">
        <v>0.91886199999999996</v>
      </c>
      <c r="AC20" s="219">
        <v>0.88864500000000002</v>
      </c>
      <c r="AD20" s="219">
        <v>0.87819999999999998</v>
      </c>
      <c r="AE20" s="219">
        <v>0.89083800000000002</v>
      </c>
      <c r="AF20" s="219">
        <v>0.88376600000000005</v>
      </c>
      <c r="AG20" s="219">
        <v>0.81406400000000001</v>
      </c>
      <c r="AH20" s="219">
        <v>0.84167700000000001</v>
      </c>
      <c r="AI20" s="219">
        <v>0.81253299999999995</v>
      </c>
      <c r="AJ20" s="219">
        <v>0.80567699999999998</v>
      </c>
      <c r="AK20" s="219">
        <v>0.82479999999999998</v>
      </c>
      <c r="AL20" s="219">
        <v>0.82522499999999999</v>
      </c>
      <c r="AM20" s="219">
        <v>0.80435400000000001</v>
      </c>
      <c r="AN20" s="219">
        <v>0.80874999999999997</v>
      </c>
      <c r="AO20" s="219">
        <v>0.82841900000000002</v>
      </c>
      <c r="AP20" s="219">
        <v>0.85540000000000005</v>
      </c>
      <c r="AQ20" s="219">
        <v>0.87732200000000005</v>
      </c>
      <c r="AR20" s="219">
        <v>0.890733</v>
      </c>
      <c r="AS20" s="219">
        <v>0.868483</v>
      </c>
      <c r="AT20" s="219">
        <v>0.84903200000000001</v>
      </c>
      <c r="AU20" s="219">
        <v>0.85213300000000003</v>
      </c>
      <c r="AV20" s="219">
        <v>0.90306399999999998</v>
      </c>
      <c r="AW20" s="219">
        <v>0.93049999999999999</v>
      </c>
      <c r="AX20" s="219">
        <v>0.92529032257999999</v>
      </c>
      <c r="AY20" s="219">
        <v>0.89426819677000002</v>
      </c>
      <c r="AZ20" s="331">
        <v>0.90338370000000001</v>
      </c>
      <c r="BA20" s="331">
        <v>0.906779</v>
      </c>
      <c r="BB20" s="331">
        <v>0.90737610000000002</v>
      </c>
      <c r="BC20" s="331">
        <v>0.91117789999999999</v>
      </c>
      <c r="BD20" s="331">
        <v>0.91388400000000003</v>
      </c>
      <c r="BE20" s="331">
        <v>0.9157071</v>
      </c>
      <c r="BF20" s="331">
        <v>0.90526770000000001</v>
      </c>
      <c r="BG20" s="331">
        <v>0.91205360000000002</v>
      </c>
      <c r="BH20" s="331">
        <v>0.90933419999999998</v>
      </c>
      <c r="BI20" s="331">
        <v>0.90877169999999996</v>
      </c>
      <c r="BJ20" s="331">
        <v>0.90924629999999995</v>
      </c>
      <c r="BK20" s="331">
        <v>0.90829349999999998</v>
      </c>
      <c r="BL20" s="331">
        <v>0.9105065</v>
      </c>
      <c r="BM20" s="331">
        <v>0.90711640000000004</v>
      </c>
      <c r="BN20" s="331">
        <v>0.91664650000000003</v>
      </c>
      <c r="BO20" s="331">
        <v>0.91831479999999999</v>
      </c>
      <c r="BP20" s="331">
        <v>0.91730299999999998</v>
      </c>
      <c r="BQ20" s="331">
        <v>0.91625690000000004</v>
      </c>
      <c r="BR20" s="331">
        <v>0.91529629999999995</v>
      </c>
      <c r="BS20" s="331">
        <v>0.91774540000000004</v>
      </c>
      <c r="BT20" s="331">
        <v>0.91703040000000002</v>
      </c>
      <c r="BU20" s="331">
        <v>0.91645509999999997</v>
      </c>
      <c r="BV20" s="331">
        <v>0.91848940000000001</v>
      </c>
    </row>
    <row r="21" spans="1:74" ht="11.1" customHeight="1">
      <c r="A21" s="61" t="s">
        <v>1208</v>
      </c>
      <c r="B21" s="176" t="s">
        <v>1209</v>
      </c>
      <c r="C21" s="219">
        <v>0.14955919355</v>
      </c>
      <c r="D21" s="219">
        <v>0.15507971429</v>
      </c>
      <c r="E21" s="219">
        <v>0.13444722580999999</v>
      </c>
      <c r="F21" s="219">
        <v>0.169709</v>
      </c>
      <c r="G21" s="219">
        <v>0.17913599999999999</v>
      </c>
      <c r="H21" s="219">
        <v>0.129528</v>
      </c>
      <c r="I21" s="219">
        <v>0.19107651613000001</v>
      </c>
      <c r="J21" s="219">
        <v>0.16682077418999999</v>
      </c>
      <c r="K21" s="219">
        <v>0.169766</v>
      </c>
      <c r="L21" s="219">
        <v>0.16047283871000001</v>
      </c>
      <c r="M21" s="219">
        <v>0.19246766667000001</v>
      </c>
      <c r="N21" s="219">
        <v>0.18710161289999999</v>
      </c>
      <c r="O21" s="219">
        <v>0.17852829032</v>
      </c>
      <c r="P21" s="219">
        <v>0.15738614285999999</v>
      </c>
      <c r="Q21" s="219">
        <v>0.17455229032</v>
      </c>
      <c r="R21" s="219">
        <v>0.18160100000000001</v>
      </c>
      <c r="S21" s="219">
        <v>0.16853609677</v>
      </c>
      <c r="T21" s="219">
        <v>0.16813866666999999</v>
      </c>
      <c r="U21" s="219">
        <v>0.15872087097000001</v>
      </c>
      <c r="V21" s="219">
        <v>0.19304451613000001</v>
      </c>
      <c r="W21" s="219">
        <v>0.17269833333000001</v>
      </c>
      <c r="X21" s="219">
        <v>0.17618087096999999</v>
      </c>
      <c r="Y21" s="219">
        <v>0.18526033333</v>
      </c>
      <c r="Z21" s="219">
        <v>0.19721116128999999</v>
      </c>
      <c r="AA21" s="219">
        <v>0.19235516128999999</v>
      </c>
      <c r="AB21" s="219">
        <v>0.19121813793</v>
      </c>
      <c r="AC21" s="219">
        <v>0.17023148387000001</v>
      </c>
      <c r="AD21" s="219">
        <v>0.16203866667</v>
      </c>
      <c r="AE21" s="219">
        <v>0.19426754838999999</v>
      </c>
      <c r="AF21" s="219">
        <v>0.19642466667</v>
      </c>
      <c r="AG21" s="219">
        <v>0.19408145161000001</v>
      </c>
      <c r="AH21" s="219">
        <v>0.1971</v>
      </c>
      <c r="AI21" s="219">
        <v>0.21461333332999999</v>
      </c>
      <c r="AJ21" s="219">
        <v>0.18804716128999999</v>
      </c>
      <c r="AK21" s="219">
        <v>0.201849</v>
      </c>
      <c r="AL21" s="219">
        <v>0.19750409677</v>
      </c>
      <c r="AM21" s="219">
        <v>0.23274861290000001</v>
      </c>
      <c r="AN21" s="219">
        <v>0.16434000000000001</v>
      </c>
      <c r="AO21" s="219">
        <v>0.17648422581000001</v>
      </c>
      <c r="AP21" s="219">
        <v>0.20719066667</v>
      </c>
      <c r="AQ21" s="219">
        <v>0.20510612903</v>
      </c>
      <c r="AR21" s="219">
        <v>0.19055666667000001</v>
      </c>
      <c r="AS21" s="219">
        <v>0.21133619355</v>
      </c>
      <c r="AT21" s="219">
        <v>0.23056554839000001</v>
      </c>
      <c r="AU21" s="219">
        <v>0.20580233333</v>
      </c>
      <c r="AV21" s="219">
        <v>0.20657909677</v>
      </c>
      <c r="AW21" s="219">
        <v>0.21853033332999999</v>
      </c>
      <c r="AX21" s="219">
        <v>0.24510095944999999</v>
      </c>
      <c r="AY21" s="219">
        <v>0.19815311552000001</v>
      </c>
      <c r="AZ21" s="331">
        <v>0.18948970000000001</v>
      </c>
      <c r="BA21" s="331">
        <v>0.1908147</v>
      </c>
      <c r="BB21" s="331">
        <v>0.19575699999999999</v>
      </c>
      <c r="BC21" s="331">
        <v>0.19740569999999999</v>
      </c>
      <c r="BD21" s="331">
        <v>0.19871459999999999</v>
      </c>
      <c r="BE21" s="331">
        <v>0.19683880000000001</v>
      </c>
      <c r="BF21" s="331">
        <v>0.19534470000000001</v>
      </c>
      <c r="BG21" s="331">
        <v>0.19383429999999999</v>
      </c>
      <c r="BH21" s="331">
        <v>0.19179199999999999</v>
      </c>
      <c r="BI21" s="331">
        <v>0.19770299999999999</v>
      </c>
      <c r="BJ21" s="331">
        <v>0.1978104</v>
      </c>
      <c r="BK21" s="331">
        <v>0.19803180000000001</v>
      </c>
      <c r="BL21" s="331">
        <v>0.1981145</v>
      </c>
      <c r="BM21" s="331">
        <v>0.20012679999999999</v>
      </c>
      <c r="BN21" s="331">
        <v>0.20553389999999999</v>
      </c>
      <c r="BO21" s="331">
        <v>0.20749619999999999</v>
      </c>
      <c r="BP21" s="331">
        <v>0.20901710000000001</v>
      </c>
      <c r="BQ21" s="331">
        <v>0.2072841</v>
      </c>
      <c r="BR21" s="331">
        <v>0.2058866</v>
      </c>
      <c r="BS21" s="331">
        <v>0.2044416</v>
      </c>
      <c r="BT21" s="331">
        <v>0.20244309999999999</v>
      </c>
      <c r="BU21" s="331">
        <v>0.20838400000000001</v>
      </c>
      <c r="BV21" s="331">
        <v>0.20851140000000001</v>
      </c>
    </row>
    <row r="22" spans="1:74" ht="11.1" customHeight="1">
      <c r="A22" s="61" t="s">
        <v>699</v>
      </c>
      <c r="B22" s="176" t="s">
        <v>136</v>
      </c>
      <c r="C22" s="219">
        <v>0.94441799999999998</v>
      </c>
      <c r="D22" s="219">
        <v>0.49363899999999999</v>
      </c>
      <c r="E22" s="219">
        <v>0.17591599999999999</v>
      </c>
      <c r="F22" s="219">
        <v>0.404136</v>
      </c>
      <c r="G22" s="219">
        <v>0.12349499999999999</v>
      </c>
      <c r="H22" s="219">
        <v>0.244087</v>
      </c>
      <c r="I22" s="219">
        <v>0.29556199999999999</v>
      </c>
      <c r="J22" s="219">
        <v>0.43877500000000003</v>
      </c>
      <c r="K22" s="219">
        <v>0.31051800000000002</v>
      </c>
      <c r="L22" s="219">
        <v>0.14636299999999999</v>
      </c>
      <c r="M22" s="219">
        <v>-0.169462</v>
      </c>
      <c r="N22" s="219">
        <v>-0.166769</v>
      </c>
      <c r="O22" s="219">
        <v>0.30344500000000002</v>
      </c>
      <c r="P22" s="219">
        <v>-0.114218</v>
      </c>
      <c r="Q22" s="219">
        <v>-0.124524</v>
      </c>
      <c r="R22" s="219">
        <v>-0.12367499999999999</v>
      </c>
      <c r="S22" s="219">
        <v>4.9168999999999997E-2</v>
      </c>
      <c r="T22" s="219">
        <v>-0.109627</v>
      </c>
      <c r="U22" s="219">
        <v>-0.57151799999999997</v>
      </c>
      <c r="V22" s="219">
        <v>-0.74335600000000002</v>
      </c>
      <c r="W22" s="219">
        <v>-0.82670500000000002</v>
      </c>
      <c r="X22" s="219">
        <v>-0.95881499999999997</v>
      </c>
      <c r="Y22" s="219">
        <v>-0.66247800000000001</v>
      </c>
      <c r="Z22" s="219">
        <v>-1.342449</v>
      </c>
      <c r="AA22" s="219">
        <v>-0.408555</v>
      </c>
      <c r="AB22" s="219">
        <v>-0.99287099999999995</v>
      </c>
      <c r="AC22" s="219">
        <v>-1.2104870000000001</v>
      </c>
      <c r="AD22" s="219">
        <v>-1.256235</v>
      </c>
      <c r="AE22" s="219">
        <v>-0.99805299999999997</v>
      </c>
      <c r="AF22" s="219">
        <v>-0.93848699999999996</v>
      </c>
      <c r="AG22" s="219">
        <v>-1.0784050000000001</v>
      </c>
      <c r="AH22" s="219">
        <v>-0.80618800000000002</v>
      </c>
      <c r="AI22" s="219">
        <v>-1.0015890000000001</v>
      </c>
      <c r="AJ22" s="219">
        <v>-1.2480169999999999</v>
      </c>
      <c r="AK22" s="219">
        <v>-1.332238</v>
      </c>
      <c r="AL22" s="219">
        <v>-1.525299</v>
      </c>
      <c r="AM22" s="219">
        <v>-0.71972100000000006</v>
      </c>
      <c r="AN22" s="219">
        <v>-1.153529</v>
      </c>
      <c r="AO22" s="219">
        <v>-1.0146520000000001</v>
      </c>
      <c r="AP22" s="219">
        <v>-0.72640499999999997</v>
      </c>
      <c r="AQ22" s="219">
        <v>-1.027185</v>
      </c>
      <c r="AR22" s="219">
        <v>-1.3650059999999999</v>
      </c>
      <c r="AS22" s="219">
        <v>-1.622457</v>
      </c>
      <c r="AT22" s="219">
        <v>-1.5347029999999999</v>
      </c>
      <c r="AU22" s="219">
        <v>-1.463786</v>
      </c>
      <c r="AV22" s="219">
        <v>-1.767058</v>
      </c>
      <c r="AW22" s="219">
        <v>-1.850187</v>
      </c>
      <c r="AX22" s="219">
        <v>-2.4031383406</v>
      </c>
      <c r="AY22" s="219">
        <v>-1.9334039207</v>
      </c>
      <c r="AZ22" s="331">
        <v>-1.094792</v>
      </c>
      <c r="BA22" s="331">
        <v>-1.064964</v>
      </c>
      <c r="BB22" s="331">
        <v>-1.1207670000000001</v>
      </c>
      <c r="BC22" s="331">
        <v>-1.0424359999999999</v>
      </c>
      <c r="BD22" s="331">
        <v>-1.1279710000000001</v>
      </c>
      <c r="BE22" s="331">
        <v>-1.279393</v>
      </c>
      <c r="BF22" s="331">
        <v>-1.3090630000000001</v>
      </c>
      <c r="BG22" s="331">
        <v>-1.506575</v>
      </c>
      <c r="BH22" s="331">
        <v>-1.535172</v>
      </c>
      <c r="BI22" s="331">
        <v>-1.859494</v>
      </c>
      <c r="BJ22" s="331">
        <v>-1.860058</v>
      </c>
      <c r="BK22" s="331">
        <v>-0.81700379999999995</v>
      </c>
      <c r="BL22" s="331">
        <v>-1.1648430000000001</v>
      </c>
      <c r="BM22" s="331">
        <v>-1.26478</v>
      </c>
      <c r="BN22" s="331">
        <v>-1.2599020000000001</v>
      </c>
      <c r="BO22" s="331">
        <v>-1.2159439999999999</v>
      </c>
      <c r="BP22" s="331">
        <v>-1.331634</v>
      </c>
      <c r="BQ22" s="331">
        <v>-1.50488</v>
      </c>
      <c r="BR22" s="331">
        <v>-1.5594669999999999</v>
      </c>
      <c r="BS22" s="331">
        <v>-1.6357060000000001</v>
      </c>
      <c r="BT22" s="331">
        <v>-1.695749</v>
      </c>
      <c r="BU22" s="331">
        <v>-1.956361</v>
      </c>
      <c r="BV22" s="331">
        <v>-1.947114</v>
      </c>
    </row>
    <row r="23" spans="1:74" ht="11.1" customHeight="1">
      <c r="A23" s="61" t="s">
        <v>201</v>
      </c>
      <c r="B23" s="176" t="s">
        <v>202</v>
      </c>
      <c r="C23" s="219">
        <v>-3.1620000000000002E-2</v>
      </c>
      <c r="D23" s="219">
        <v>-3.0238999999999999E-2</v>
      </c>
      <c r="E23" s="219">
        <v>-3.9327000000000001E-2</v>
      </c>
      <c r="F23" s="219">
        <v>-2.2194999999999999E-2</v>
      </c>
      <c r="G23" s="219">
        <v>-1.3695000000000001E-2</v>
      </c>
      <c r="H23" s="219">
        <v>1.1131E-2</v>
      </c>
      <c r="I23" s="219">
        <v>1.0578000000000001E-2</v>
      </c>
      <c r="J23" s="219">
        <v>1.8799999999999999E-3</v>
      </c>
      <c r="K23" s="219">
        <v>1.0128E-2</v>
      </c>
      <c r="L23" s="219">
        <v>1.8734000000000001E-2</v>
      </c>
      <c r="M23" s="219">
        <v>1.5375E-2</v>
      </c>
      <c r="N23" s="219">
        <v>-7.2240000000000004E-3</v>
      </c>
      <c r="O23" s="219">
        <v>-6.2497999999999998E-2</v>
      </c>
      <c r="P23" s="219">
        <v>-1.6573999999999998E-2</v>
      </c>
      <c r="Q23" s="219">
        <v>-4.6502000000000002E-2</v>
      </c>
      <c r="R23" s="219">
        <v>-7.8955999999999998E-2</v>
      </c>
      <c r="S23" s="219">
        <v>-5.4731000000000002E-2</v>
      </c>
      <c r="T23" s="219">
        <v>-3.2141999999999997E-2</v>
      </c>
      <c r="U23" s="219">
        <v>-6.6767999999999994E-2</v>
      </c>
      <c r="V23" s="219">
        <v>-5.6902000000000001E-2</v>
      </c>
      <c r="W23" s="219">
        <v>-7.2903999999999997E-2</v>
      </c>
      <c r="X23" s="219">
        <v>-7.0624999999999993E-2</v>
      </c>
      <c r="Y23" s="219">
        <v>-3.9796999999999999E-2</v>
      </c>
      <c r="Z23" s="219">
        <v>-2.8362999999999999E-2</v>
      </c>
      <c r="AA23" s="219">
        <v>-3.4039E-2</v>
      </c>
      <c r="AB23" s="219">
        <v>-0.110239</v>
      </c>
      <c r="AC23" s="219">
        <v>-8.2860000000000003E-2</v>
      </c>
      <c r="AD23" s="219">
        <v>-7.4591000000000005E-2</v>
      </c>
      <c r="AE23" s="219">
        <v>-6.9490999999999997E-2</v>
      </c>
      <c r="AF23" s="219">
        <v>-0.111069</v>
      </c>
      <c r="AG23" s="219">
        <v>-9.0130000000000002E-2</v>
      </c>
      <c r="AH23" s="219">
        <v>-8.0170000000000005E-2</v>
      </c>
      <c r="AI23" s="219">
        <v>-0.12925700000000001</v>
      </c>
      <c r="AJ23" s="219">
        <v>-0.100869</v>
      </c>
      <c r="AK23" s="219">
        <v>-0.101162</v>
      </c>
      <c r="AL23" s="219">
        <v>-8.3616999999999997E-2</v>
      </c>
      <c r="AM23" s="219">
        <v>-5.9292999999999998E-2</v>
      </c>
      <c r="AN23" s="219">
        <v>-0.14331099999999999</v>
      </c>
      <c r="AO23" s="219">
        <v>-8.1459000000000004E-2</v>
      </c>
      <c r="AP23" s="219">
        <v>-6.5376000000000004E-2</v>
      </c>
      <c r="AQ23" s="219">
        <v>-6.6790000000000002E-2</v>
      </c>
      <c r="AR23" s="219">
        <v>-3.0837E-2</v>
      </c>
      <c r="AS23" s="219">
        <v>-0.18860499999999999</v>
      </c>
      <c r="AT23" s="219">
        <v>-0.16126599999999999</v>
      </c>
      <c r="AU23" s="219">
        <v>-7.3912000000000005E-2</v>
      </c>
      <c r="AV23" s="219">
        <v>-0.21201300000000001</v>
      </c>
      <c r="AW23" s="219">
        <v>-5.4141000000000002E-2</v>
      </c>
      <c r="AX23" s="219">
        <v>-8.4063648387000006E-2</v>
      </c>
      <c r="AY23" s="219">
        <v>-0.11343020323</v>
      </c>
      <c r="AZ23" s="331">
        <v>-0.1187459</v>
      </c>
      <c r="BA23" s="331">
        <v>-0.1070781</v>
      </c>
      <c r="BB23" s="331">
        <v>-9.27563E-2</v>
      </c>
      <c r="BC23" s="331">
        <v>-8.9875399999999994E-2</v>
      </c>
      <c r="BD23" s="331">
        <v>-9.5967899999999995E-2</v>
      </c>
      <c r="BE23" s="331">
        <v>-9.9241800000000005E-2</v>
      </c>
      <c r="BF23" s="331">
        <v>-0.10850360000000001</v>
      </c>
      <c r="BG23" s="331">
        <v>-0.1149293</v>
      </c>
      <c r="BH23" s="331">
        <v>-0.11652990000000001</v>
      </c>
      <c r="BI23" s="331">
        <v>-0.10882989999999999</v>
      </c>
      <c r="BJ23" s="331">
        <v>-9.2687699999999998E-2</v>
      </c>
      <c r="BK23" s="331">
        <v>-0.1171823</v>
      </c>
      <c r="BL23" s="331">
        <v>-0.1202999</v>
      </c>
      <c r="BM23" s="331">
        <v>-0.1080917</v>
      </c>
      <c r="BN23" s="331">
        <v>-9.3885499999999997E-2</v>
      </c>
      <c r="BO23" s="331">
        <v>-9.2919199999999993E-2</v>
      </c>
      <c r="BP23" s="331">
        <v>-0.1017911</v>
      </c>
      <c r="BQ23" s="331">
        <v>-0.1004451</v>
      </c>
      <c r="BR23" s="331">
        <v>-0.1104391</v>
      </c>
      <c r="BS23" s="331">
        <v>-0.1139363</v>
      </c>
      <c r="BT23" s="331">
        <v>-0.12141830000000001</v>
      </c>
      <c r="BU23" s="331">
        <v>-0.1166523</v>
      </c>
      <c r="BV23" s="331">
        <v>-9.8669199999999999E-2</v>
      </c>
    </row>
    <row r="24" spans="1:74" ht="11.1" customHeight="1">
      <c r="A24" s="61" t="s">
        <v>199</v>
      </c>
      <c r="B24" s="176" t="s">
        <v>1260</v>
      </c>
      <c r="C24" s="219">
        <v>6.2996999999999997E-2</v>
      </c>
      <c r="D24" s="219">
        <v>0.12662599999999999</v>
      </c>
      <c r="E24" s="219">
        <v>4.7687E-2</v>
      </c>
      <c r="F24" s="219">
        <v>-1.9283999999999999E-2</v>
      </c>
      <c r="G24" s="219">
        <v>-2.3989E-2</v>
      </c>
      <c r="H24" s="219">
        <v>1.5962E-2</v>
      </c>
      <c r="I24" s="219">
        <v>-3.9176000000000002E-2</v>
      </c>
      <c r="J24" s="219">
        <v>6.9300000000000004E-4</v>
      </c>
      <c r="K24" s="219">
        <v>-8.4320000000000003E-3</v>
      </c>
      <c r="L24" s="219">
        <v>1.6173E-2</v>
      </c>
      <c r="M24" s="219">
        <v>2.5037E-2</v>
      </c>
      <c r="N24" s="219">
        <v>5.8909999999999997E-2</v>
      </c>
      <c r="O24" s="219">
        <v>6.8565000000000001E-2</v>
      </c>
      <c r="P24" s="219">
        <v>7.8446000000000002E-2</v>
      </c>
      <c r="Q24" s="219">
        <v>-1.9970999999999999E-2</v>
      </c>
      <c r="R24" s="219">
        <v>-8.0043000000000003E-2</v>
      </c>
      <c r="S24" s="219">
        <v>-8.8711999999999999E-2</v>
      </c>
      <c r="T24" s="219">
        <v>-6.4827999999999997E-2</v>
      </c>
      <c r="U24" s="219">
        <v>-6.0970000000000003E-2</v>
      </c>
      <c r="V24" s="219">
        <v>-4.6490999999999998E-2</v>
      </c>
      <c r="W24" s="219">
        <v>-2.3302E-2</v>
      </c>
      <c r="X24" s="219">
        <v>4.0827000000000002E-2</v>
      </c>
      <c r="Y24" s="219">
        <v>-2.9320000000000001E-3</v>
      </c>
      <c r="Z24" s="219">
        <v>4.1464000000000001E-2</v>
      </c>
      <c r="AA24" s="219">
        <v>-1.0410000000000001E-2</v>
      </c>
      <c r="AB24" s="219">
        <v>-2.1624999999999998E-2</v>
      </c>
      <c r="AC24" s="219">
        <v>-4.9798000000000002E-2</v>
      </c>
      <c r="AD24" s="219">
        <v>-7.8759999999999997E-2</v>
      </c>
      <c r="AE24" s="219">
        <v>-3.8443999999999999E-2</v>
      </c>
      <c r="AF24" s="219">
        <v>-6.3412999999999997E-2</v>
      </c>
      <c r="AG24" s="219">
        <v>-6.9139999999999993E-2</v>
      </c>
      <c r="AH24" s="219">
        <v>-6.5059000000000006E-2</v>
      </c>
      <c r="AI24" s="219">
        <v>-4.1444000000000002E-2</v>
      </c>
      <c r="AJ24" s="219">
        <v>-9.0237999999999999E-2</v>
      </c>
      <c r="AK24" s="219">
        <v>-9.8803000000000002E-2</v>
      </c>
      <c r="AL24" s="219">
        <v>-4.1638000000000001E-2</v>
      </c>
      <c r="AM24" s="219">
        <v>1.7684999999999999E-2</v>
      </c>
      <c r="AN24" s="219">
        <v>-2.5554E-2</v>
      </c>
      <c r="AO24" s="219">
        <v>-0.15595600000000001</v>
      </c>
      <c r="AP24" s="219">
        <v>-0.17641499999999999</v>
      </c>
      <c r="AQ24" s="219">
        <v>-0.23965400000000001</v>
      </c>
      <c r="AR24" s="219">
        <v>-0.17023199999999999</v>
      </c>
      <c r="AS24" s="219">
        <v>-0.210871</v>
      </c>
      <c r="AT24" s="219">
        <v>-0.22867000000000001</v>
      </c>
      <c r="AU24" s="219">
        <v>-0.25664799999999999</v>
      </c>
      <c r="AV24" s="219">
        <v>-0.245284</v>
      </c>
      <c r="AW24" s="219">
        <v>-0.23780999999999999</v>
      </c>
      <c r="AX24" s="219">
        <v>-0.19500000000000001</v>
      </c>
      <c r="AY24" s="219">
        <v>-0.1635471</v>
      </c>
      <c r="AZ24" s="331">
        <v>-3.4452200000000002E-2</v>
      </c>
      <c r="BA24" s="331">
        <v>-3.1612300000000003E-2</v>
      </c>
      <c r="BB24" s="331">
        <v>-4.8754800000000001E-2</v>
      </c>
      <c r="BC24" s="331">
        <v>-0.1235395</v>
      </c>
      <c r="BD24" s="331">
        <v>-7.8862000000000002E-2</v>
      </c>
      <c r="BE24" s="331">
        <v>-0.1098968</v>
      </c>
      <c r="BF24" s="331">
        <v>-0.13364100000000001</v>
      </c>
      <c r="BG24" s="331">
        <v>-0.13199630000000001</v>
      </c>
      <c r="BH24" s="331">
        <v>-0.11473360000000001</v>
      </c>
      <c r="BI24" s="331">
        <v>-0.1194592</v>
      </c>
      <c r="BJ24" s="331">
        <v>-0.10134650000000001</v>
      </c>
      <c r="BK24" s="331">
        <v>8.1590700000000008E-6</v>
      </c>
      <c r="BL24" s="331">
        <v>-9.9018900000000007E-2</v>
      </c>
      <c r="BM24" s="331">
        <v>-0.1916061</v>
      </c>
      <c r="BN24" s="331">
        <v>-0.19921800000000001</v>
      </c>
      <c r="BO24" s="331">
        <v>-0.22833290000000001</v>
      </c>
      <c r="BP24" s="331">
        <v>-0.16827610000000001</v>
      </c>
      <c r="BQ24" s="331">
        <v>-0.2050121</v>
      </c>
      <c r="BR24" s="331">
        <v>-0.2392175</v>
      </c>
      <c r="BS24" s="331">
        <v>-0.20061619999999999</v>
      </c>
      <c r="BT24" s="331">
        <v>-0.15465470000000001</v>
      </c>
      <c r="BU24" s="331">
        <v>-0.15369830000000001</v>
      </c>
      <c r="BV24" s="331">
        <v>-0.13861370000000001</v>
      </c>
    </row>
    <row r="25" spans="1:74" ht="11.1" customHeight="1">
      <c r="A25" s="61" t="s">
        <v>198</v>
      </c>
      <c r="B25" s="176" t="s">
        <v>200</v>
      </c>
      <c r="C25" s="219">
        <v>0.54483800000000004</v>
      </c>
      <c r="D25" s="219">
        <v>0.51035699999999995</v>
      </c>
      <c r="E25" s="219">
        <v>0.50274099999999999</v>
      </c>
      <c r="F25" s="219">
        <v>0.59973299999999996</v>
      </c>
      <c r="G25" s="219">
        <v>0.56741900000000001</v>
      </c>
      <c r="H25" s="219">
        <v>0.54666599999999999</v>
      </c>
      <c r="I25" s="219">
        <v>0.61703200000000002</v>
      </c>
      <c r="J25" s="219">
        <v>0.69464499999999996</v>
      </c>
      <c r="K25" s="219">
        <v>0.65249999999999997</v>
      </c>
      <c r="L25" s="219">
        <v>0.73822500000000002</v>
      </c>
      <c r="M25" s="219">
        <v>0.63070000000000004</v>
      </c>
      <c r="N25" s="219">
        <v>0.65964500000000004</v>
      </c>
      <c r="O25" s="219">
        <v>0.80496699999999999</v>
      </c>
      <c r="P25" s="219">
        <v>0.60614199999999996</v>
      </c>
      <c r="Q25" s="219">
        <v>0.69667699999999999</v>
      </c>
      <c r="R25" s="219">
        <v>0.74643300000000001</v>
      </c>
      <c r="S25" s="219">
        <v>0.68287100000000001</v>
      </c>
      <c r="T25" s="219">
        <v>0.65486599999999995</v>
      </c>
      <c r="U25" s="219">
        <v>0.67964500000000005</v>
      </c>
      <c r="V25" s="219">
        <v>0.66764500000000004</v>
      </c>
      <c r="W25" s="219">
        <v>0.734066</v>
      </c>
      <c r="X25" s="219">
        <v>0.65170899999999998</v>
      </c>
      <c r="Y25" s="219">
        <v>0.66866599999999998</v>
      </c>
      <c r="Z25" s="219">
        <v>0.643903</v>
      </c>
      <c r="AA25" s="219">
        <v>0.60425799999999996</v>
      </c>
      <c r="AB25" s="219">
        <v>0.49751699999999999</v>
      </c>
      <c r="AC25" s="219">
        <v>0.46809600000000001</v>
      </c>
      <c r="AD25" s="219">
        <v>0.49996600000000002</v>
      </c>
      <c r="AE25" s="219">
        <v>0.64167700000000005</v>
      </c>
      <c r="AF25" s="219">
        <v>0.66966599999999998</v>
      </c>
      <c r="AG25" s="219">
        <v>0.57516100000000003</v>
      </c>
      <c r="AH25" s="219">
        <v>0.52290300000000001</v>
      </c>
      <c r="AI25" s="219">
        <v>0.74493299999999996</v>
      </c>
      <c r="AJ25" s="219">
        <v>0.64319300000000001</v>
      </c>
      <c r="AK25" s="219">
        <v>0.60176600000000002</v>
      </c>
      <c r="AL25" s="219">
        <v>0.70096700000000001</v>
      </c>
      <c r="AM25" s="219">
        <v>0.60912900000000003</v>
      </c>
      <c r="AN25" s="219">
        <v>0.57153500000000002</v>
      </c>
      <c r="AO25" s="219">
        <v>0.54441899999999999</v>
      </c>
      <c r="AP25" s="219">
        <v>0.66203299999999998</v>
      </c>
      <c r="AQ25" s="219">
        <v>0.73261200000000004</v>
      </c>
      <c r="AR25" s="219">
        <v>0.6452</v>
      </c>
      <c r="AS25" s="219">
        <v>0.76751599999999998</v>
      </c>
      <c r="AT25" s="219">
        <v>0.68103199999999997</v>
      </c>
      <c r="AU25" s="219">
        <v>0.76316600000000001</v>
      </c>
      <c r="AV25" s="219">
        <v>0.73048299999999999</v>
      </c>
      <c r="AW25" s="219">
        <v>0.59483299999999995</v>
      </c>
      <c r="AX25" s="219">
        <v>0.38228993548000001</v>
      </c>
      <c r="AY25" s="219">
        <v>0.51735390000000003</v>
      </c>
      <c r="AZ25" s="331">
        <v>0.56053839999999999</v>
      </c>
      <c r="BA25" s="331">
        <v>0.59520090000000003</v>
      </c>
      <c r="BB25" s="331">
        <v>0.62398019999999998</v>
      </c>
      <c r="BC25" s="331">
        <v>0.7769026</v>
      </c>
      <c r="BD25" s="331">
        <v>0.69708349999999997</v>
      </c>
      <c r="BE25" s="331">
        <v>0.68149380000000004</v>
      </c>
      <c r="BF25" s="331">
        <v>0.69121220000000005</v>
      </c>
      <c r="BG25" s="331">
        <v>0.69878879999999999</v>
      </c>
      <c r="BH25" s="331">
        <v>0.66613999999999995</v>
      </c>
      <c r="BI25" s="331">
        <v>0.47701090000000002</v>
      </c>
      <c r="BJ25" s="331">
        <v>0.42948779999999998</v>
      </c>
      <c r="BK25" s="331">
        <v>0.54449910000000001</v>
      </c>
      <c r="BL25" s="331">
        <v>0.53898789999999996</v>
      </c>
      <c r="BM25" s="331">
        <v>0.57930890000000002</v>
      </c>
      <c r="BN25" s="331">
        <v>0.62491529999999995</v>
      </c>
      <c r="BO25" s="331">
        <v>0.7336279</v>
      </c>
      <c r="BP25" s="331">
        <v>0.69337700000000002</v>
      </c>
      <c r="BQ25" s="331">
        <v>0.68360600000000005</v>
      </c>
      <c r="BR25" s="331">
        <v>0.6806179</v>
      </c>
      <c r="BS25" s="331">
        <v>0.67221169999999997</v>
      </c>
      <c r="BT25" s="331">
        <v>0.65533350000000001</v>
      </c>
      <c r="BU25" s="331">
        <v>0.5030656</v>
      </c>
      <c r="BV25" s="331">
        <v>0.43244880000000002</v>
      </c>
    </row>
    <row r="26" spans="1:74" ht="11.1" customHeight="1">
      <c r="A26" s="61" t="s">
        <v>205</v>
      </c>
      <c r="B26" s="176" t="s">
        <v>204</v>
      </c>
      <c r="C26" s="219">
        <v>-4.6913000000000003E-2</v>
      </c>
      <c r="D26" s="219">
        <v>-6.4388000000000001E-2</v>
      </c>
      <c r="E26" s="219">
        <v>-6.1643999999999997E-2</v>
      </c>
      <c r="F26" s="219">
        <v>-8.0574000000000007E-2</v>
      </c>
      <c r="G26" s="219">
        <v>-5.7611999999999997E-2</v>
      </c>
      <c r="H26" s="219">
        <v>-5.7801999999999999E-2</v>
      </c>
      <c r="I26" s="219">
        <v>-9.2365000000000003E-2</v>
      </c>
      <c r="J26" s="219">
        <v>-9.1678999999999997E-2</v>
      </c>
      <c r="K26" s="219">
        <v>-9.1424000000000005E-2</v>
      </c>
      <c r="L26" s="219">
        <v>-7.2605000000000003E-2</v>
      </c>
      <c r="M26" s="219">
        <v>-8.1975000000000006E-2</v>
      </c>
      <c r="N26" s="219">
        <v>-0.12148399999999999</v>
      </c>
      <c r="O26" s="219">
        <v>-9.8972000000000004E-2</v>
      </c>
      <c r="P26" s="219">
        <v>-8.6777000000000007E-2</v>
      </c>
      <c r="Q26" s="219">
        <v>-0.139706</v>
      </c>
      <c r="R26" s="219">
        <v>-0.15822700000000001</v>
      </c>
      <c r="S26" s="219">
        <v>-9.8767999999999995E-2</v>
      </c>
      <c r="T26" s="219">
        <v>-0.103546</v>
      </c>
      <c r="U26" s="219">
        <v>-0.132357</v>
      </c>
      <c r="V26" s="219">
        <v>-0.101035</v>
      </c>
      <c r="W26" s="219">
        <v>-0.103645</v>
      </c>
      <c r="X26" s="219">
        <v>-0.13942099999999999</v>
      </c>
      <c r="Y26" s="219">
        <v>-0.14419699999999999</v>
      </c>
      <c r="Z26" s="219">
        <v>-0.14945800000000001</v>
      </c>
      <c r="AA26" s="219">
        <v>-0.127303</v>
      </c>
      <c r="AB26" s="219">
        <v>-0.11440400000000001</v>
      </c>
      <c r="AC26" s="219">
        <v>-0.100693</v>
      </c>
      <c r="AD26" s="219">
        <v>-9.7717999999999999E-2</v>
      </c>
      <c r="AE26" s="219">
        <v>-0.11278199999999999</v>
      </c>
      <c r="AF26" s="219">
        <v>-8.2954E-2</v>
      </c>
      <c r="AG26" s="219">
        <v>-8.5912000000000002E-2</v>
      </c>
      <c r="AH26" s="219">
        <v>-5.0445999999999998E-2</v>
      </c>
      <c r="AI26" s="219">
        <v>-5.3696000000000001E-2</v>
      </c>
      <c r="AJ26" s="219">
        <v>-2.7373000000000001E-2</v>
      </c>
      <c r="AK26" s="219">
        <v>-2.4428999999999999E-2</v>
      </c>
      <c r="AL26" s="219">
        <v>-3.7005999999999997E-2</v>
      </c>
      <c r="AM26" s="219">
        <v>-4.5397E-2</v>
      </c>
      <c r="AN26" s="219">
        <v>-8.5945999999999995E-2</v>
      </c>
      <c r="AO26" s="219">
        <v>-4.6356000000000001E-2</v>
      </c>
      <c r="AP26" s="219">
        <v>-6.4210000000000003E-2</v>
      </c>
      <c r="AQ26" s="219">
        <v>-8.0093999999999999E-2</v>
      </c>
      <c r="AR26" s="219">
        <v>-4.2327999999999998E-2</v>
      </c>
      <c r="AS26" s="219">
        <v>-3.9389E-2</v>
      </c>
      <c r="AT26" s="219">
        <v>-5.0700000000000002E-2</v>
      </c>
      <c r="AU26" s="219">
        <v>-4.2816E-2</v>
      </c>
      <c r="AV26" s="219">
        <v>-6.3143000000000005E-2</v>
      </c>
      <c r="AW26" s="219">
        <v>-4.5527999999999999E-2</v>
      </c>
      <c r="AX26" s="219">
        <v>-2.1666651613E-2</v>
      </c>
      <c r="AY26" s="219">
        <v>-3.8163916128999997E-2</v>
      </c>
      <c r="AZ26" s="331">
        <v>-7.8478199999999998E-2</v>
      </c>
      <c r="BA26" s="331">
        <v>-7.2836399999999996E-2</v>
      </c>
      <c r="BB26" s="331">
        <v>-7.9461400000000001E-2</v>
      </c>
      <c r="BC26" s="331">
        <v>-6.5897999999999998E-2</v>
      </c>
      <c r="BD26" s="331">
        <v>-6.5651600000000004E-2</v>
      </c>
      <c r="BE26" s="331">
        <v>-6.9870199999999993E-2</v>
      </c>
      <c r="BF26" s="331">
        <v>-6.9444500000000006E-2</v>
      </c>
      <c r="BG26" s="331">
        <v>-7.5876799999999994E-2</v>
      </c>
      <c r="BH26" s="331">
        <v>-7.5901099999999999E-2</v>
      </c>
      <c r="BI26" s="331">
        <v>-7.5451900000000002E-2</v>
      </c>
      <c r="BJ26" s="331">
        <v>-8.0001900000000001E-2</v>
      </c>
      <c r="BK26" s="331">
        <v>-8.2628900000000005E-2</v>
      </c>
      <c r="BL26" s="331">
        <v>-8.3871299999999996E-2</v>
      </c>
      <c r="BM26" s="331">
        <v>-8.0218800000000007E-2</v>
      </c>
      <c r="BN26" s="331">
        <v>-8.2571000000000006E-2</v>
      </c>
      <c r="BO26" s="331">
        <v>-7.9425599999999999E-2</v>
      </c>
      <c r="BP26" s="331">
        <v>-8.2604300000000005E-2</v>
      </c>
      <c r="BQ26" s="331">
        <v>-8.4245799999999996E-2</v>
      </c>
      <c r="BR26" s="331">
        <v>-8.4257399999999996E-2</v>
      </c>
      <c r="BS26" s="331">
        <v>-8.5696499999999995E-2</v>
      </c>
      <c r="BT26" s="331">
        <v>-8.5037699999999994E-2</v>
      </c>
      <c r="BU26" s="331">
        <v>-8.9406799999999995E-2</v>
      </c>
      <c r="BV26" s="331">
        <v>-8.6321899999999993E-2</v>
      </c>
    </row>
    <row r="27" spans="1:74" ht="11.1" customHeight="1">
      <c r="A27" s="61" t="s">
        <v>194</v>
      </c>
      <c r="B27" s="176" t="s">
        <v>954</v>
      </c>
      <c r="C27" s="219">
        <v>0.66588800000000004</v>
      </c>
      <c r="D27" s="219">
        <v>0.58508599999999999</v>
      </c>
      <c r="E27" s="219">
        <v>0.56623100000000004</v>
      </c>
      <c r="F27" s="219">
        <v>0.74329100000000004</v>
      </c>
      <c r="G27" s="219">
        <v>0.741815</v>
      </c>
      <c r="H27" s="219">
        <v>0.74149900000000002</v>
      </c>
      <c r="I27" s="219">
        <v>0.91067799999999999</v>
      </c>
      <c r="J27" s="219">
        <v>0.85395299999999996</v>
      </c>
      <c r="K27" s="219">
        <v>0.73003499999999999</v>
      </c>
      <c r="L27" s="219">
        <v>0.71587599999999996</v>
      </c>
      <c r="M27" s="219">
        <v>0.54523100000000002</v>
      </c>
      <c r="N27" s="219">
        <v>0.60089700000000001</v>
      </c>
      <c r="O27" s="219">
        <v>0.71601300000000001</v>
      </c>
      <c r="P27" s="219">
        <v>0.60864200000000002</v>
      </c>
      <c r="Q27" s="219">
        <v>0.58671200000000001</v>
      </c>
      <c r="R27" s="219">
        <v>0.81617899999999999</v>
      </c>
      <c r="S27" s="219">
        <v>0.96300600000000003</v>
      </c>
      <c r="T27" s="219">
        <v>0.79031300000000004</v>
      </c>
      <c r="U27" s="219">
        <v>0.66098699999999999</v>
      </c>
      <c r="V27" s="219">
        <v>0.59791099999999997</v>
      </c>
      <c r="W27" s="219">
        <v>0.55117400000000005</v>
      </c>
      <c r="X27" s="219">
        <v>0.50549599999999995</v>
      </c>
      <c r="Y27" s="219">
        <v>0.68462400000000001</v>
      </c>
      <c r="Z27" s="219">
        <v>0.56967100000000004</v>
      </c>
      <c r="AA27" s="219">
        <v>0.67927599999999999</v>
      </c>
      <c r="AB27" s="219">
        <v>0.52331700000000003</v>
      </c>
      <c r="AC27" s="219">
        <v>0.477572</v>
      </c>
      <c r="AD27" s="219">
        <v>0.58134799999999998</v>
      </c>
      <c r="AE27" s="219">
        <v>0.59395900000000001</v>
      </c>
      <c r="AF27" s="219">
        <v>0.61932100000000001</v>
      </c>
      <c r="AG27" s="219">
        <v>0.58769199999999999</v>
      </c>
      <c r="AH27" s="219">
        <v>0.67286199999999996</v>
      </c>
      <c r="AI27" s="219">
        <v>0.40636100000000003</v>
      </c>
      <c r="AJ27" s="219">
        <v>0.40954800000000002</v>
      </c>
      <c r="AK27" s="219">
        <v>0.37692199999999998</v>
      </c>
      <c r="AL27" s="219">
        <v>0.32000400000000001</v>
      </c>
      <c r="AM27" s="219">
        <v>0.423653</v>
      </c>
      <c r="AN27" s="219">
        <v>0.37784200000000001</v>
      </c>
      <c r="AO27" s="219">
        <v>0.402505</v>
      </c>
      <c r="AP27" s="219">
        <v>0.58806899999999995</v>
      </c>
      <c r="AQ27" s="219">
        <v>0.68032700000000002</v>
      </c>
      <c r="AR27" s="219">
        <v>0.51307599999999998</v>
      </c>
      <c r="AS27" s="219">
        <v>0.47627700000000001</v>
      </c>
      <c r="AT27" s="219">
        <v>0.44569500000000001</v>
      </c>
      <c r="AU27" s="219">
        <v>0.39760400000000001</v>
      </c>
      <c r="AV27" s="219">
        <v>0.38792700000000002</v>
      </c>
      <c r="AW27" s="219">
        <v>0.35188700000000001</v>
      </c>
      <c r="AX27" s="219">
        <v>0.32854838710000001</v>
      </c>
      <c r="AY27" s="219">
        <v>0.51578817596000004</v>
      </c>
      <c r="AZ27" s="331">
        <v>0.45296330000000001</v>
      </c>
      <c r="BA27" s="331">
        <v>0.37145410000000001</v>
      </c>
      <c r="BB27" s="331">
        <v>0.59552839999999996</v>
      </c>
      <c r="BC27" s="331">
        <v>0.54795050000000001</v>
      </c>
      <c r="BD27" s="331">
        <v>0.61558939999999995</v>
      </c>
      <c r="BE27" s="331">
        <v>0.57694350000000005</v>
      </c>
      <c r="BF27" s="331">
        <v>0.48753180000000002</v>
      </c>
      <c r="BG27" s="331">
        <v>0.51866599999999996</v>
      </c>
      <c r="BH27" s="331">
        <v>0.4394537</v>
      </c>
      <c r="BI27" s="331">
        <v>0.43716260000000001</v>
      </c>
      <c r="BJ27" s="331">
        <v>0.44413999999999998</v>
      </c>
      <c r="BK27" s="331">
        <v>0.53398809999999997</v>
      </c>
      <c r="BL27" s="331">
        <v>0.50480829999999999</v>
      </c>
      <c r="BM27" s="331">
        <v>0.45802500000000002</v>
      </c>
      <c r="BN27" s="331">
        <v>0.59321639999999998</v>
      </c>
      <c r="BO27" s="331">
        <v>0.54209059999999998</v>
      </c>
      <c r="BP27" s="331">
        <v>0.61079079999999997</v>
      </c>
      <c r="BQ27" s="331">
        <v>0.5629324</v>
      </c>
      <c r="BR27" s="331">
        <v>0.48942570000000002</v>
      </c>
      <c r="BS27" s="331">
        <v>0.53856029999999999</v>
      </c>
      <c r="BT27" s="331">
        <v>0.44579609999999997</v>
      </c>
      <c r="BU27" s="331">
        <v>0.46358670000000002</v>
      </c>
      <c r="BV27" s="331">
        <v>0.46390239999999999</v>
      </c>
    </row>
    <row r="28" spans="1:74" ht="11.1" customHeight="1">
      <c r="A28" s="61" t="s">
        <v>193</v>
      </c>
      <c r="B28" s="176" t="s">
        <v>585</v>
      </c>
      <c r="C28" s="219">
        <v>-4.1736000000000002E-2</v>
      </c>
      <c r="D28" s="219">
        <v>-5.5659E-2</v>
      </c>
      <c r="E28" s="219">
        <v>-0.24310300000000001</v>
      </c>
      <c r="F28" s="219">
        <v>-0.129582</v>
      </c>
      <c r="G28" s="219">
        <v>-7.7299999999999994E-2</v>
      </c>
      <c r="H28" s="219">
        <v>-0.12068</v>
      </c>
      <c r="I28" s="219">
        <v>-0.16831199999999999</v>
      </c>
      <c r="J28" s="219">
        <v>-8.3682999999999994E-2</v>
      </c>
      <c r="K28" s="219">
        <v>-9.6329999999999999E-2</v>
      </c>
      <c r="L28" s="219">
        <v>-0.19728499999999999</v>
      </c>
      <c r="M28" s="219">
        <v>-0.295927</v>
      </c>
      <c r="N28" s="219">
        <v>-0.41827300000000001</v>
      </c>
      <c r="O28" s="219">
        <v>-0.31205300000000002</v>
      </c>
      <c r="P28" s="219">
        <v>-0.28723700000000002</v>
      </c>
      <c r="Q28" s="219">
        <v>-0.300564</v>
      </c>
      <c r="R28" s="219">
        <v>-0.34049600000000002</v>
      </c>
      <c r="S28" s="219">
        <v>-0.31043399999999999</v>
      </c>
      <c r="T28" s="219">
        <v>-0.26453399999999999</v>
      </c>
      <c r="U28" s="219">
        <v>-0.243424</v>
      </c>
      <c r="V28" s="219">
        <v>-0.42980400000000002</v>
      </c>
      <c r="W28" s="219">
        <v>-0.42966599999999999</v>
      </c>
      <c r="X28" s="219">
        <v>-0.45738400000000001</v>
      </c>
      <c r="Y28" s="219">
        <v>-0.55205400000000004</v>
      </c>
      <c r="Z28" s="219">
        <v>-0.55582600000000004</v>
      </c>
      <c r="AA28" s="219">
        <v>-0.28425800000000001</v>
      </c>
      <c r="AB28" s="219">
        <v>-0.31931300000000001</v>
      </c>
      <c r="AC28" s="219">
        <v>-0.36479600000000001</v>
      </c>
      <c r="AD28" s="219">
        <v>-0.34349800000000003</v>
      </c>
      <c r="AE28" s="219">
        <v>-0.27178099999999999</v>
      </c>
      <c r="AF28" s="219">
        <v>-0.30591699999999999</v>
      </c>
      <c r="AG28" s="219">
        <v>-0.35006599999999999</v>
      </c>
      <c r="AH28" s="219">
        <v>-0.34638799999999997</v>
      </c>
      <c r="AI28" s="219">
        <v>-0.37446200000000002</v>
      </c>
      <c r="AJ28" s="219">
        <v>-0.43584499999999998</v>
      </c>
      <c r="AK28" s="219">
        <v>-0.45229900000000001</v>
      </c>
      <c r="AL28" s="219">
        <v>-0.52637400000000001</v>
      </c>
      <c r="AM28" s="219">
        <v>-0.50792300000000001</v>
      </c>
      <c r="AN28" s="219">
        <v>-0.46594999999999998</v>
      </c>
      <c r="AO28" s="219">
        <v>-0.25204500000000002</v>
      </c>
      <c r="AP28" s="219">
        <v>-0.28378399999999998</v>
      </c>
      <c r="AQ28" s="219">
        <v>-0.23408999999999999</v>
      </c>
      <c r="AR28" s="219">
        <v>-0.27672799999999997</v>
      </c>
      <c r="AS28" s="219">
        <v>-0.32070700000000002</v>
      </c>
      <c r="AT28" s="219">
        <v>-0.31249700000000002</v>
      </c>
      <c r="AU28" s="219">
        <v>-0.323069</v>
      </c>
      <c r="AV28" s="219">
        <v>-0.46035100000000001</v>
      </c>
      <c r="AW28" s="219">
        <v>-0.53490700000000002</v>
      </c>
      <c r="AX28" s="219">
        <v>-0.48199796221000002</v>
      </c>
      <c r="AY28" s="219">
        <v>-0.63584500717000003</v>
      </c>
      <c r="AZ28" s="331">
        <v>-0.32875219999999999</v>
      </c>
      <c r="BA28" s="331">
        <v>-0.19759280000000001</v>
      </c>
      <c r="BB28" s="331">
        <v>-0.35145209999999999</v>
      </c>
      <c r="BC28" s="331">
        <v>-0.2947765</v>
      </c>
      <c r="BD28" s="331">
        <v>-0.32422699999999999</v>
      </c>
      <c r="BE28" s="331">
        <v>-0.35499940000000002</v>
      </c>
      <c r="BF28" s="331">
        <v>-0.31817810000000002</v>
      </c>
      <c r="BG28" s="331">
        <v>-0.37210169999999998</v>
      </c>
      <c r="BH28" s="331">
        <v>-0.39208589999999999</v>
      </c>
      <c r="BI28" s="331">
        <v>-0.51334789999999997</v>
      </c>
      <c r="BJ28" s="331">
        <v>-0.52017950000000002</v>
      </c>
      <c r="BK28" s="331">
        <v>-0.27562360000000002</v>
      </c>
      <c r="BL28" s="331">
        <v>-0.3285942</v>
      </c>
      <c r="BM28" s="331">
        <v>-0.28098709999999999</v>
      </c>
      <c r="BN28" s="331">
        <v>-0.3424123</v>
      </c>
      <c r="BO28" s="331">
        <v>-0.24336749999999999</v>
      </c>
      <c r="BP28" s="331">
        <v>-0.31604599999999999</v>
      </c>
      <c r="BQ28" s="331">
        <v>-0.34338930000000001</v>
      </c>
      <c r="BR28" s="331">
        <v>-0.32135469999999999</v>
      </c>
      <c r="BS28" s="331">
        <v>-0.39203870000000002</v>
      </c>
      <c r="BT28" s="331">
        <v>-0.43702839999999998</v>
      </c>
      <c r="BU28" s="331">
        <v>-0.5460739</v>
      </c>
      <c r="BV28" s="331">
        <v>-0.53544239999999999</v>
      </c>
    </row>
    <row r="29" spans="1:74" ht="11.1" customHeight="1">
      <c r="A29" s="61" t="s">
        <v>195</v>
      </c>
      <c r="B29" s="176" t="s">
        <v>191</v>
      </c>
      <c r="C29" s="219">
        <v>1.7779E-2</v>
      </c>
      <c r="D29" s="219">
        <v>8.7770000000000001E-3</v>
      </c>
      <c r="E29" s="219">
        <v>9.1579999999999995E-3</v>
      </c>
      <c r="F29" s="219">
        <v>1.1516999999999999E-2</v>
      </c>
      <c r="G29" s="219">
        <v>1.7799999999999999E-3</v>
      </c>
      <c r="H29" s="219">
        <v>5.6973999999999997E-2</v>
      </c>
      <c r="I29" s="219">
        <v>3.0765000000000001E-2</v>
      </c>
      <c r="J29" s="219">
        <v>1.7683999999999998E-2</v>
      </c>
      <c r="K29" s="219">
        <v>4.0736000000000001E-2</v>
      </c>
      <c r="L29" s="219">
        <v>2.9992000000000001E-2</v>
      </c>
      <c r="M29" s="219">
        <v>-2.1840000000000002E-3</v>
      </c>
      <c r="N29" s="219">
        <v>-6.0678000000000003E-2</v>
      </c>
      <c r="O29" s="219">
        <v>-6.1379999999999997E-2</v>
      </c>
      <c r="P29" s="219">
        <v>-3.1514E-2</v>
      </c>
      <c r="Q29" s="219">
        <v>-2.2963000000000001E-2</v>
      </c>
      <c r="R29" s="219">
        <v>-2.2304000000000001E-2</v>
      </c>
      <c r="S29" s="219">
        <v>3.5456000000000001E-2</v>
      </c>
      <c r="T29" s="219">
        <v>8.4169999999999991E-3</v>
      </c>
      <c r="U29" s="219">
        <v>-1.4186000000000001E-2</v>
      </c>
      <c r="V29" s="219">
        <v>-2.4826000000000001E-2</v>
      </c>
      <c r="W29" s="219">
        <v>-4.5360999999999999E-2</v>
      </c>
      <c r="X29" s="219">
        <v>-1.7226999999999999E-2</v>
      </c>
      <c r="Y29" s="219">
        <v>-3.3678E-2</v>
      </c>
      <c r="Z29" s="219">
        <v>-0.108608</v>
      </c>
      <c r="AA29" s="219">
        <v>-0.108415</v>
      </c>
      <c r="AB29" s="219">
        <v>-8.5020999999999999E-2</v>
      </c>
      <c r="AC29" s="219">
        <v>-9.5011999999999999E-2</v>
      </c>
      <c r="AD29" s="219">
        <v>-4.4839999999999998E-2</v>
      </c>
      <c r="AE29" s="219">
        <v>-7.5244000000000005E-2</v>
      </c>
      <c r="AF29" s="219">
        <v>-0.109642</v>
      </c>
      <c r="AG29" s="219">
        <v>-9.4004000000000004E-2</v>
      </c>
      <c r="AH29" s="219">
        <v>1.4028000000000001E-2</v>
      </c>
      <c r="AI29" s="219">
        <v>-4.7139E-2</v>
      </c>
      <c r="AJ29" s="219">
        <v>-4.3652999999999997E-2</v>
      </c>
      <c r="AK29" s="219">
        <v>-0.114346</v>
      </c>
      <c r="AL29" s="219">
        <v>-0.13062299999999999</v>
      </c>
      <c r="AM29" s="219">
        <v>-0.116048</v>
      </c>
      <c r="AN29" s="219">
        <v>-5.3217E-2</v>
      </c>
      <c r="AO29" s="219">
        <v>-0.114028</v>
      </c>
      <c r="AP29" s="219">
        <v>-6.4102000000000006E-2</v>
      </c>
      <c r="AQ29" s="219">
        <v>-5.0684E-2</v>
      </c>
      <c r="AR29" s="219">
        <v>-0.10421800000000001</v>
      </c>
      <c r="AS29" s="219">
        <v>-8.4154000000000007E-2</v>
      </c>
      <c r="AT29" s="219">
        <v>-7.0407999999999998E-2</v>
      </c>
      <c r="AU29" s="219">
        <v>-7.2334999999999997E-2</v>
      </c>
      <c r="AV29" s="219">
        <v>-4.0418999999999997E-2</v>
      </c>
      <c r="AW29" s="219">
        <v>-0.13957800000000001</v>
      </c>
      <c r="AX29" s="219">
        <v>-0.13043778802</v>
      </c>
      <c r="AY29" s="219">
        <v>-8.9027069286999994E-2</v>
      </c>
      <c r="AZ29" s="331">
        <v>-8.6732600000000007E-2</v>
      </c>
      <c r="BA29" s="331">
        <v>-0.114611</v>
      </c>
      <c r="BB29" s="331">
        <v>-7.9716899999999993E-2</v>
      </c>
      <c r="BC29" s="331">
        <v>-5.3814000000000001E-2</v>
      </c>
      <c r="BD29" s="331">
        <v>-0.100912</v>
      </c>
      <c r="BE29" s="331">
        <v>-6.6254099999999996E-2</v>
      </c>
      <c r="BF29" s="331">
        <v>-6.3089999999999993E-2</v>
      </c>
      <c r="BG29" s="331">
        <v>-9.1488100000000003E-2</v>
      </c>
      <c r="BH29" s="331">
        <v>-9.2543500000000001E-2</v>
      </c>
      <c r="BI29" s="331">
        <v>-0.114965</v>
      </c>
      <c r="BJ29" s="331">
        <v>-0.13599349999999999</v>
      </c>
      <c r="BK29" s="331">
        <v>-0.10825650000000001</v>
      </c>
      <c r="BL29" s="331">
        <v>-8.8562799999999997E-2</v>
      </c>
      <c r="BM29" s="331">
        <v>-9.5853099999999997E-2</v>
      </c>
      <c r="BN29" s="331">
        <v>-5.1784400000000001E-2</v>
      </c>
      <c r="BO29" s="331">
        <v>-5.8658799999999997E-2</v>
      </c>
      <c r="BP29" s="331">
        <v>-0.10714</v>
      </c>
      <c r="BQ29" s="331">
        <v>-6.9215399999999996E-2</v>
      </c>
      <c r="BR29" s="331">
        <v>-6.2971700000000005E-2</v>
      </c>
      <c r="BS29" s="331">
        <v>-9.3627699999999994E-2</v>
      </c>
      <c r="BT29" s="331">
        <v>-8.5924600000000004E-2</v>
      </c>
      <c r="BU29" s="331">
        <v>-0.11648849999999999</v>
      </c>
      <c r="BV29" s="331">
        <v>-0.13418440000000001</v>
      </c>
    </row>
    <row r="30" spans="1:74" ht="11.1" customHeight="1">
      <c r="A30" s="61" t="s">
        <v>196</v>
      </c>
      <c r="B30" s="176" t="s">
        <v>190</v>
      </c>
      <c r="C30" s="219">
        <v>7.0571999999999996E-2</v>
      </c>
      <c r="D30" s="219">
        <v>-9.6270999999999995E-2</v>
      </c>
      <c r="E30" s="219">
        <v>-0.27517900000000001</v>
      </c>
      <c r="F30" s="219">
        <v>-0.46503</v>
      </c>
      <c r="G30" s="219">
        <v>-0.56723199999999996</v>
      </c>
      <c r="H30" s="219">
        <v>-0.40169899999999997</v>
      </c>
      <c r="I30" s="219">
        <v>-0.60050099999999995</v>
      </c>
      <c r="J30" s="219">
        <v>-0.45485799999999998</v>
      </c>
      <c r="K30" s="219">
        <v>-0.57519500000000001</v>
      </c>
      <c r="L30" s="219">
        <v>-0.71094900000000005</v>
      </c>
      <c r="M30" s="219">
        <v>-0.61354699999999995</v>
      </c>
      <c r="N30" s="219">
        <v>-0.41948800000000003</v>
      </c>
      <c r="O30" s="219">
        <v>-0.39789000000000002</v>
      </c>
      <c r="P30" s="219">
        <v>-0.46049299999999999</v>
      </c>
      <c r="Q30" s="219">
        <v>-0.461206</v>
      </c>
      <c r="R30" s="219">
        <v>-0.68250100000000002</v>
      </c>
      <c r="S30" s="219">
        <v>-0.55823800000000001</v>
      </c>
      <c r="T30" s="219">
        <v>-0.598576</v>
      </c>
      <c r="U30" s="219">
        <v>-0.79346000000000005</v>
      </c>
      <c r="V30" s="219">
        <v>-0.68726699999999996</v>
      </c>
      <c r="W30" s="219">
        <v>-0.75165400000000004</v>
      </c>
      <c r="X30" s="219">
        <v>-0.93863200000000002</v>
      </c>
      <c r="Y30" s="219">
        <v>-0.80469299999999999</v>
      </c>
      <c r="Z30" s="219">
        <v>-0.95350400000000002</v>
      </c>
      <c r="AA30" s="219">
        <v>-0.71566099999999999</v>
      </c>
      <c r="AB30" s="219">
        <v>-0.78459599999999996</v>
      </c>
      <c r="AC30" s="219">
        <v>-0.77438300000000004</v>
      </c>
      <c r="AD30" s="219">
        <v>-0.98029900000000003</v>
      </c>
      <c r="AE30" s="219">
        <v>-0.93951799999999996</v>
      </c>
      <c r="AF30" s="219">
        <v>-0.99919899999999995</v>
      </c>
      <c r="AG30" s="219">
        <v>-0.92926900000000001</v>
      </c>
      <c r="AH30" s="219">
        <v>-0.86750899999999997</v>
      </c>
      <c r="AI30" s="219">
        <v>-0.91755799999999998</v>
      </c>
      <c r="AJ30" s="219">
        <v>-0.95965299999999998</v>
      </c>
      <c r="AK30" s="219">
        <v>-0.87261299999999997</v>
      </c>
      <c r="AL30" s="219">
        <v>-0.83368900000000001</v>
      </c>
      <c r="AM30" s="219">
        <v>-0.56103700000000001</v>
      </c>
      <c r="AN30" s="219">
        <v>-0.65437500000000004</v>
      </c>
      <c r="AO30" s="219">
        <v>-0.65475399999999995</v>
      </c>
      <c r="AP30" s="219">
        <v>-0.60137499999999999</v>
      </c>
      <c r="AQ30" s="219">
        <v>-0.907111</v>
      </c>
      <c r="AR30" s="219">
        <v>-1.164979</v>
      </c>
      <c r="AS30" s="219">
        <v>-1.2763880000000001</v>
      </c>
      <c r="AT30" s="219">
        <v>-1.1784319999999999</v>
      </c>
      <c r="AU30" s="219">
        <v>-1.243946</v>
      </c>
      <c r="AV30" s="219">
        <v>-1.1606069999999999</v>
      </c>
      <c r="AW30" s="219">
        <v>-1.122333</v>
      </c>
      <c r="AX30" s="219">
        <v>-1.3428092174999999</v>
      </c>
      <c r="AY30" s="219">
        <v>-1.0973872493000001</v>
      </c>
      <c r="AZ30" s="331">
        <v>-0.78623390000000004</v>
      </c>
      <c r="BA30" s="331">
        <v>-0.81474150000000001</v>
      </c>
      <c r="BB30" s="331">
        <v>-0.91694089999999995</v>
      </c>
      <c r="BC30" s="331">
        <v>-0.97325969999999995</v>
      </c>
      <c r="BD30" s="331">
        <v>-1.027928</v>
      </c>
      <c r="BE30" s="331">
        <v>-1.115162</v>
      </c>
      <c r="BF30" s="331">
        <v>-1.0907450000000001</v>
      </c>
      <c r="BG30" s="331">
        <v>-1.2135659999999999</v>
      </c>
      <c r="BH30" s="331">
        <v>-1.1732549999999999</v>
      </c>
      <c r="BI30" s="331">
        <v>-1.146757</v>
      </c>
      <c r="BJ30" s="331">
        <v>-1.026789</v>
      </c>
      <c r="BK30" s="331">
        <v>-0.73852240000000002</v>
      </c>
      <c r="BL30" s="331">
        <v>-0.83554240000000002</v>
      </c>
      <c r="BM30" s="331">
        <v>-0.8738148</v>
      </c>
      <c r="BN30" s="331">
        <v>-0.91800570000000004</v>
      </c>
      <c r="BO30" s="331">
        <v>-1.0098009999999999</v>
      </c>
      <c r="BP30" s="331">
        <v>-1.087483</v>
      </c>
      <c r="BQ30" s="331">
        <v>-1.1914370000000001</v>
      </c>
      <c r="BR30" s="331">
        <v>-1.1556979999999999</v>
      </c>
      <c r="BS30" s="331">
        <v>-1.2297480000000001</v>
      </c>
      <c r="BT30" s="331">
        <v>-1.1917340000000001</v>
      </c>
      <c r="BU30" s="331">
        <v>-1.161503</v>
      </c>
      <c r="BV30" s="331">
        <v>-1.0881749999999999</v>
      </c>
    </row>
    <row r="31" spans="1:74" ht="11.1" customHeight="1">
      <c r="A31" s="61" t="s">
        <v>197</v>
      </c>
      <c r="B31" s="176" t="s">
        <v>192</v>
      </c>
      <c r="C31" s="219">
        <v>8.1457000000000002E-2</v>
      </c>
      <c r="D31" s="219">
        <v>-7.6635999999999996E-2</v>
      </c>
      <c r="E31" s="219">
        <v>-7.2520000000000001E-2</v>
      </c>
      <c r="F31" s="219">
        <v>8.7277999999999994E-2</v>
      </c>
      <c r="G31" s="219">
        <v>-2.9437000000000001E-2</v>
      </c>
      <c r="H31" s="219">
        <v>-0.15657399999999999</v>
      </c>
      <c r="I31" s="219">
        <v>-2.5731E-2</v>
      </c>
      <c r="J31" s="219">
        <v>-0.15576200000000001</v>
      </c>
      <c r="K31" s="219">
        <v>-3.3466999999999997E-2</v>
      </c>
      <c r="L31" s="219">
        <v>-6.8710000000000004E-3</v>
      </c>
      <c r="M31" s="219">
        <v>-3.1364000000000003E-2</v>
      </c>
      <c r="N31" s="219">
        <v>-4.3816000000000001E-2</v>
      </c>
      <c r="O31" s="219">
        <v>-3.2057000000000002E-2</v>
      </c>
      <c r="P31" s="219">
        <v>-0.10942</v>
      </c>
      <c r="Q31" s="219">
        <v>1.3594999999999999E-2</v>
      </c>
      <c r="R31" s="219">
        <v>1.5344E-2</v>
      </c>
      <c r="S31" s="219">
        <v>-0.14602699999999999</v>
      </c>
      <c r="T31" s="219">
        <v>-6.3514000000000001E-2</v>
      </c>
      <c r="U31" s="219">
        <v>-0.22540299999999999</v>
      </c>
      <c r="V31" s="219">
        <v>-0.22833700000000001</v>
      </c>
      <c r="W31" s="219">
        <v>-0.16969500000000001</v>
      </c>
      <c r="X31" s="219">
        <v>-5.3350000000000002E-2</v>
      </c>
      <c r="Y31" s="219">
        <v>-1.7441999999999999E-2</v>
      </c>
      <c r="Z31" s="219">
        <v>-0.13197999999999999</v>
      </c>
      <c r="AA31" s="219">
        <v>-5.5254999999999999E-2</v>
      </c>
      <c r="AB31" s="219">
        <v>-8.4528000000000006E-2</v>
      </c>
      <c r="AC31" s="219">
        <v>-0.14416799999999999</v>
      </c>
      <c r="AD31" s="219">
        <v>-0.16911699999999999</v>
      </c>
      <c r="AE31" s="219">
        <v>-0.24274200000000001</v>
      </c>
      <c r="AF31" s="219">
        <v>-4.3923999999999998E-2</v>
      </c>
      <c r="AG31" s="219">
        <v>-6.1351000000000003E-2</v>
      </c>
      <c r="AH31" s="219">
        <v>-0.15021100000000001</v>
      </c>
      <c r="AI31" s="219">
        <v>-8.6296999999999999E-2</v>
      </c>
      <c r="AJ31" s="219">
        <v>-0.108128</v>
      </c>
      <c r="AK31" s="219">
        <v>-0.14735699999999999</v>
      </c>
      <c r="AL31" s="219">
        <v>-0.29115099999999999</v>
      </c>
      <c r="AM31" s="219">
        <v>-1.717E-3</v>
      </c>
      <c r="AN31" s="219">
        <v>-0.120854</v>
      </c>
      <c r="AO31" s="219">
        <v>-0.16574700000000001</v>
      </c>
      <c r="AP31" s="219">
        <v>-0.11626400000000001</v>
      </c>
      <c r="AQ31" s="219">
        <v>-0.31137100000000001</v>
      </c>
      <c r="AR31" s="219">
        <v>-0.21395</v>
      </c>
      <c r="AS31" s="219">
        <v>-0.112928</v>
      </c>
      <c r="AT31" s="219">
        <v>-9.2457999999999999E-2</v>
      </c>
      <c r="AU31" s="219">
        <v>-6.3931000000000002E-2</v>
      </c>
      <c r="AV31" s="219">
        <v>-9.3927999999999998E-2</v>
      </c>
      <c r="AW31" s="219">
        <v>-0.155862</v>
      </c>
      <c r="AX31" s="219">
        <v>-0.18468202765</v>
      </c>
      <c r="AY31" s="219">
        <v>-0.2062099677</v>
      </c>
      <c r="AZ31" s="331">
        <v>-0.12821379999999999</v>
      </c>
      <c r="BA31" s="331">
        <v>-0.13455629999999999</v>
      </c>
      <c r="BB31" s="331">
        <v>-0.1748007</v>
      </c>
      <c r="BC31" s="331">
        <v>-0.20995320000000001</v>
      </c>
      <c r="BD31" s="331">
        <v>-0.1825021</v>
      </c>
      <c r="BE31" s="331">
        <v>-0.1553621</v>
      </c>
      <c r="BF31" s="331">
        <v>-0.1398983</v>
      </c>
      <c r="BG31" s="331">
        <v>-0.13828689999999999</v>
      </c>
      <c r="BH31" s="331">
        <v>-8.91517E-2</v>
      </c>
      <c r="BI31" s="331">
        <v>-0.1247986</v>
      </c>
      <c r="BJ31" s="331">
        <v>-0.15105540000000001</v>
      </c>
      <c r="BK31" s="331">
        <v>-0.1149878</v>
      </c>
      <c r="BL31" s="331">
        <v>-0.1069836</v>
      </c>
      <c r="BM31" s="331">
        <v>-0.136486</v>
      </c>
      <c r="BN31" s="331">
        <v>-0.18825990000000001</v>
      </c>
      <c r="BO31" s="331">
        <v>-0.21385979999999999</v>
      </c>
      <c r="BP31" s="331">
        <v>-0.20006689999999999</v>
      </c>
      <c r="BQ31" s="331">
        <v>-0.16696569999999999</v>
      </c>
      <c r="BR31" s="331">
        <v>-0.1610328</v>
      </c>
      <c r="BS31" s="331">
        <v>-0.1329697</v>
      </c>
      <c r="BT31" s="331">
        <v>-0.13102030000000001</v>
      </c>
      <c r="BU31" s="331">
        <v>-0.15334149999999999</v>
      </c>
      <c r="BV31" s="331">
        <v>-0.1674071</v>
      </c>
    </row>
    <row r="32" spans="1:74" ht="11.1" customHeight="1">
      <c r="A32" s="61" t="s">
        <v>206</v>
      </c>
      <c r="B32" s="176" t="s">
        <v>1251</v>
      </c>
      <c r="C32" s="219">
        <v>-0.37884400000000001</v>
      </c>
      <c r="D32" s="219">
        <v>-0.41401399999999999</v>
      </c>
      <c r="E32" s="219">
        <v>-0.25812800000000002</v>
      </c>
      <c r="F32" s="219">
        <v>-0.32101800000000003</v>
      </c>
      <c r="G32" s="219">
        <v>-0.41825400000000001</v>
      </c>
      <c r="H32" s="219">
        <v>-0.39139000000000002</v>
      </c>
      <c r="I32" s="219">
        <v>-0.34740599999999999</v>
      </c>
      <c r="J32" s="219">
        <v>-0.34409800000000001</v>
      </c>
      <c r="K32" s="219">
        <v>-0.31803300000000001</v>
      </c>
      <c r="L32" s="219">
        <v>-0.38492700000000002</v>
      </c>
      <c r="M32" s="219">
        <v>-0.36080800000000002</v>
      </c>
      <c r="N32" s="219">
        <v>-0.41525800000000002</v>
      </c>
      <c r="O32" s="219">
        <v>-0.32124999999999998</v>
      </c>
      <c r="P32" s="219">
        <v>-0.415433</v>
      </c>
      <c r="Q32" s="219">
        <v>-0.43059599999999998</v>
      </c>
      <c r="R32" s="219">
        <v>-0.33910400000000002</v>
      </c>
      <c r="S32" s="219">
        <v>-0.37525399999999998</v>
      </c>
      <c r="T32" s="219">
        <v>-0.436083</v>
      </c>
      <c r="U32" s="219">
        <v>-0.37558200000000003</v>
      </c>
      <c r="V32" s="219">
        <v>-0.43425000000000002</v>
      </c>
      <c r="W32" s="219">
        <v>-0.51571800000000001</v>
      </c>
      <c r="X32" s="219">
        <v>-0.48020800000000002</v>
      </c>
      <c r="Y32" s="219">
        <v>-0.42097499999999999</v>
      </c>
      <c r="Z32" s="219">
        <v>-0.66974800000000001</v>
      </c>
      <c r="AA32" s="219">
        <v>-0.35674800000000001</v>
      </c>
      <c r="AB32" s="219">
        <v>-0.493979</v>
      </c>
      <c r="AC32" s="219">
        <v>-0.54444499999999996</v>
      </c>
      <c r="AD32" s="219">
        <v>-0.54872600000000005</v>
      </c>
      <c r="AE32" s="219">
        <v>-0.48368699999999998</v>
      </c>
      <c r="AF32" s="219">
        <v>-0.51135600000000003</v>
      </c>
      <c r="AG32" s="219">
        <v>-0.56138600000000005</v>
      </c>
      <c r="AH32" s="219">
        <v>-0.45619799999999999</v>
      </c>
      <c r="AI32" s="219">
        <v>-0.50302999999999998</v>
      </c>
      <c r="AJ32" s="219">
        <v>-0.534999</v>
      </c>
      <c r="AK32" s="219">
        <v>-0.499917</v>
      </c>
      <c r="AL32" s="219">
        <v>-0.60217200000000004</v>
      </c>
      <c r="AM32" s="219">
        <v>-0.478773</v>
      </c>
      <c r="AN32" s="219">
        <v>-0.55369900000000005</v>
      </c>
      <c r="AO32" s="219">
        <v>-0.49123099999999997</v>
      </c>
      <c r="AP32" s="219">
        <v>-0.60498099999999999</v>
      </c>
      <c r="AQ32" s="219">
        <v>-0.55032999999999999</v>
      </c>
      <c r="AR32" s="219">
        <v>-0.52000999999999997</v>
      </c>
      <c r="AS32" s="219">
        <v>-0.63320799999999999</v>
      </c>
      <c r="AT32" s="219">
        <v>-0.56699900000000003</v>
      </c>
      <c r="AU32" s="219">
        <v>-0.54789900000000002</v>
      </c>
      <c r="AV32" s="219">
        <v>-0.60972300000000001</v>
      </c>
      <c r="AW32" s="219">
        <v>-0.50674799999999998</v>
      </c>
      <c r="AX32" s="219">
        <v>-0.67331936774000001</v>
      </c>
      <c r="AY32" s="219">
        <v>-0.62293548386999997</v>
      </c>
      <c r="AZ32" s="331">
        <v>-0.54668510000000003</v>
      </c>
      <c r="BA32" s="331">
        <v>-0.55859000000000003</v>
      </c>
      <c r="BB32" s="331">
        <v>-0.59639220000000004</v>
      </c>
      <c r="BC32" s="331">
        <v>-0.55617309999999998</v>
      </c>
      <c r="BD32" s="331">
        <v>-0.56459400000000004</v>
      </c>
      <c r="BE32" s="331">
        <v>-0.56704319999999997</v>
      </c>
      <c r="BF32" s="331">
        <v>-0.56430650000000004</v>
      </c>
      <c r="BG32" s="331">
        <v>-0.58578459999999999</v>
      </c>
      <c r="BH32" s="331">
        <v>-0.58656459999999999</v>
      </c>
      <c r="BI32" s="331">
        <v>-0.57005779999999995</v>
      </c>
      <c r="BJ32" s="331">
        <v>-0.62563150000000001</v>
      </c>
      <c r="BK32" s="331">
        <v>-0.45829760000000003</v>
      </c>
      <c r="BL32" s="331">
        <v>-0.54576599999999997</v>
      </c>
      <c r="BM32" s="331">
        <v>-0.53505670000000005</v>
      </c>
      <c r="BN32" s="331">
        <v>-0.6018966</v>
      </c>
      <c r="BO32" s="331">
        <v>-0.56529770000000001</v>
      </c>
      <c r="BP32" s="331">
        <v>-0.57239399999999996</v>
      </c>
      <c r="BQ32" s="331">
        <v>-0.59070829999999996</v>
      </c>
      <c r="BR32" s="331">
        <v>-0.59453909999999999</v>
      </c>
      <c r="BS32" s="331">
        <v>-0.59784499999999996</v>
      </c>
      <c r="BT32" s="331">
        <v>-0.59006029999999998</v>
      </c>
      <c r="BU32" s="331">
        <v>-0.58584840000000005</v>
      </c>
      <c r="BV32" s="331">
        <v>-0.59465120000000005</v>
      </c>
    </row>
    <row r="33" spans="1:74" ht="11.1" customHeight="1">
      <c r="A33" s="61" t="s">
        <v>1021</v>
      </c>
      <c r="B33" s="176" t="s">
        <v>137</v>
      </c>
      <c r="C33" s="219">
        <v>6.6451612903000001E-2</v>
      </c>
      <c r="D33" s="219">
        <v>0.27403571429000001</v>
      </c>
      <c r="E33" s="219">
        <v>0.44016129032000001</v>
      </c>
      <c r="F33" s="219">
        <v>-0.62773333333000003</v>
      </c>
      <c r="G33" s="219">
        <v>-0.70406451612999998</v>
      </c>
      <c r="H33" s="219">
        <v>-0.25493333333000001</v>
      </c>
      <c r="I33" s="219">
        <v>-0.69499999999999995</v>
      </c>
      <c r="J33" s="219">
        <v>-0.15877419355</v>
      </c>
      <c r="K33" s="219">
        <v>0.13823333333000001</v>
      </c>
      <c r="L33" s="219">
        <v>0.60583870967999998</v>
      </c>
      <c r="M33" s="219">
        <v>0.16256666667</v>
      </c>
      <c r="N33" s="219">
        <v>0.45309677419</v>
      </c>
      <c r="O33" s="219">
        <v>-0.11925035484</v>
      </c>
      <c r="P33" s="219">
        <v>1.1551878571</v>
      </c>
      <c r="Q33" s="219">
        <v>0.51809283871</v>
      </c>
      <c r="R33" s="219">
        <v>0.10555406667</v>
      </c>
      <c r="S33" s="219">
        <v>-0.82542896773999996</v>
      </c>
      <c r="T33" s="219">
        <v>-0.47904273333000003</v>
      </c>
      <c r="U33" s="219">
        <v>-0.80290335483999997</v>
      </c>
      <c r="V33" s="219">
        <v>-4.4258419355000002E-2</v>
      </c>
      <c r="W33" s="219">
        <v>-7.7527799999999994E-2</v>
      </c>
      <c r="X33" s="219">
        <v>0.58966658064999999</v>
      </c>
      <c r="Y33" s="219">
        <v>-2.6196133332999999E-2</v>
      </c>
      <c r="Z33" s="219">
        <v>0.44661383870999999</v>
      </c>
      <c r="AA33" s="219">
        <v>-0.31341241935000003</v>
      </c>
      <c r="AB33" s="219">
        <v>0.35168031034000002</v>
      </c>
      <c r="AC33" s="219">
        <v>0.27855587097000001</v>
      </c>
      <c r="AD33" s="219">
        <v>0.28879483333</v>
      </c>
      <c r="AE33" s="219">
        <v>-0.20194361290000001</v>
      </c>
      <c r="AF33" s="219">
        <v>-0.47676806666999999</v>
      </c>
      <c r="AG33" s="219">
        <v>-0.58489351612999996</v>
      </c>
      <c r="AH33" s="219">
        <v>7.0681870967999993E-2</v>
      </c>
      <c r="AI33" s="219">
        <v>-0.41340193333000003</v>
      </c>
      <c r="AJ33" s="219">
        <v>0.50867029032</v>
      </c>
      <c r="AK33" s="219">
        <v>9.2098833332999994E-2</v>
      </c>
      <c r="AL33" s="219">
        <v>-0.35369632258</v>
      </c>
      <c r="AM33" s="219">
        <v>0.25758300000000001</v>
      </c>
      <c r="AN33" s="219">
        <v>1.0430913571</v>
      </c>
      <c r="AO33" s="219">
        <v>0.15337838710000001</v>
      </c>
      <c r="AP33" s="219">
        <v>-0.3204825</v>
      </c>
      <c r="AQ33" s="219">
        <v>-0.46946967742000001</v>
      </c>
      <c r="AR33" s="219">
        <v>-0.55953866666999996</v>
      </c>
      <c r="AS33" s="219">
        <v>-0.28944954838999998</v>
      </c>
      <c r="AT33" s="219">
        <v>-0.19607325806000001</v>
      </c>
      <c r="AU33" s="219">
        <v>-0.11332433333</v>
      </c>
      <c r="AV33" s="219">
        <v>1.0262270323</v>
      </c>
      <c r="AW33" s="219">
        <v>0.4458879</v>
      </c>
      <c r="AX33" s="219">
        <v>0.51020775667999996</v>
      </c>
      <c r="AY33" s="219">
        <v>0.69710100124999996</v>
      </c>
      <c r="AZ33" s="331">
        <v>0.43652669999999999</v>
      </c>
      <c r="BA33" s="331">
        <v>5.82248E-2</v>
      </c>
      <c r="BB33" s="331">
        <v>-0.30021059999999999</v>
      </c>
      <c r="BC33" s="331">
        <v>-0.6557096</v>
      </c>
      <c r="BD33" s="331">
        <v>-0.63775329999999997</v>
      </c>
      <c r="BE33" s="331">
        <v>-0.61967740000000004</v>
      </c>
      <c r="BF33" s="331">
        <v>-0.1699843</v>
      </c>
      <c r="BG33" s="331">
        <v>-0.2017002</v>
      </c>
      <c r="BH33" s="331">
        <v>0.47215479999999999</v>
      </c>
      <c r="BI33" s="331">
        <v>0.14080860000000001</v>
      </c>
      <c r="BJ33" s="331">
        <v>0.2808021</v>
      </c>
      <c r="BK33" s="331">
        <v>-0.10945589999999999</v>
      </c>
      <c r="BL33" s="331">
        <v>0.48074869999999997</v>
      </c>
      <c r="BM33" s="331">
        <v>0.26318760000000002</v>
      </c>
      <c r="BN33" s="331">
        <v>-0.134522</v>
      </c>
      <c r="BO33" s="331">
        <v>-0.54847250000000003</v>
      </c>
      <c r="BP33" s="331">
        <v>-0.51293330000000004</v>
      </c>
      <c r="BQ33" s="331">
        <v>-0.52006719999999995</v>
      </c>
      <c r="BR33" s="331">
        <v>-9.5147800000000005E-2</v>
      </c>
      <c r="BS33" s="331">
        <v>-0.14220579999999999</v>
      </c>
      <c r="BT33" s="331">
        <v>0.54233500000000001</v>
      </c>
      <c r="BU33" s="331">
        <v>0.17119519999999999</v>
      </c>
      <c r="BV33" s="331">
        <v>0.33740819999999999</v>
      </c>
    </row>
    <row r="34" spans="1:74" s="64" customFormat="1" ht="11.1" customHeight="1">
      <c r="A34" s="61" t="s">
        <v>1032</v>
      </c>
      <c r="B34" s="176" t="s">
        <v>576</v>
      </c>
      <c r="C34" s="219">
        <v>18.651713806</v>
      </c>
      <c r="D34" s="219">
        <v>18.849643429</v>
      </c>
      <c r="E34" s="219">
        <v>19.099485516000001</v>
      </c>
      <c r="F34" s="219">
        <v>19.043607667</v>
      </c>
      <c r="G34" s="219">
        <v>18.865948484</v>
      </c>
      <c r="H34" s="219">
        <v>19.536642666999999</v>
      </c>
      <c r="I34" s="219">
        <v>19.318761515999999</v>
      </c>
      <c r="J34" s="219">
        <v>19.661911580999998</v>
      </c>
      <c r="K34" s="219">
        <v>19.438580333000001</v>
      </c>
      <c r="L34" s="219">
        <v>18.974026548000001</v>
      </c>
      <c r="M34" s="219">
        <v>18.977166333</v>
      </c>
      <c r="N34" s="219">
        <v>19.721776386999998</v>
      </c>
      <c r="O34" s="219">
        <v>18.901066934999999</v>
      </c>
      <c r="P34" s="219">
        <v>18.808724999999999</v>
      </c>
      <c r="Q34" s="219">
        <v>19.234111128999999</v>
      </c>
      <c r="R34" s="219">
        <v>18.588232067</v>
      </c>
      <c r="S34" s="219">
        <v>18.420015128999999</v>
      </c>
      <c r="T34" s="219">
        <v>19.181593932999998</v>
      </c>
      <c r="U34" s="219">
        <v>18.705388515999999</v>
      </c>
      <c r="V34" s="219">
        <v>19.348891096999999</v>
      </c>
      <c r="W34" s="219">
        <v>18.847669533000001</v>
      </c>
      <c r="X34" s="219">
        <v>18.796385451999999</v>
      </c>
      <c r="Y34" s="219">
        <v>19.018983200000001</v>
      </c>
      <c r="Z34" s="219">
        <v>18.721361000000002</v>
      </c>
      <c r="AA34" s="219">
        <v>18.303740741999999</v>
      </c>
      <c r="AB34" s="219">
        <v>18.643491447999999</v>
      </c>
      <c r="AC34" s="219">
        <v>18.163894355</v>
      </c>
      <c r="AD34" s="219">
        <v>18.210787499999999</v>
      </c>
      <c r="AE34" s="219">
        <v>18.589162935000001</v>
      </c>
      <c r="AF34" s="219">
        <v>18.8572366</v>
      </c>
      <c r="AG34" s="219">
        <v>18.515474935</v>
      </c>
      <c r="AH34" s="219">
        <v>19.155727871</v>
      </c>
      <c r="AI34" s="219">
        <v>18.0918484</v>
      </c>
      <c r="AJ34" s="219">
        <v>18.705192451999999</v>
      </c>
      <c r="AK34" s="219">
        <v>18.527892832999999</v>
      </c>
      <c r="AL34" s="219">
        <v>18.120291773999998</v>
      </c>
      <c r="AM34" s="219">
        <v>18.714220612999998</v>
      </c>
      <c r="AN34" s="219">
        <v>18.658609357</v>
      </c>
      <c r="AO34" s="219">
        <v>18.476392613000002</v>
      </c>
      <c r="AP34" s="219">
        <v>18.553136167000002</v>
      </c>
      <c r="AQ34" s="219">
        <v>18.550778451999999</v>
      </c>
      <c r="AR34" s="219">
        <v>18.724160999999999</v>
      </c>
      <c r="AS34" s="219">
        <v>19.046038644999999</v>
      </c>
      <c r="AT34" s="219">
        <v>19.090982289999999</v>
      </c>
      <c r="AU34" s="219">
        <v>19.116147999999999</v>
      </c>
      <c r="AV34" s="219">
        <v>19.272671128999999</v>
      </c>
      <c r="AW34" s="219">
        <v>19.413149232999999</v>
      </c>
      <c r="AX34" s="219">
        <v>18.979488921000002</v>
      </c>
      <c r="AY34" s="219">
        <v>18.898419988000001</v>
      </c>
      <c r="AZ34" s="331">
        <v>18.86872</v>
      </c>
      <c r="BA34" s="331">
        <v>18.75788</v>
      </c>
      <c r="BB34" s="331">
        <v>18.640720000000002</v>
      </c>
      <c r="BC34" s="331">
        <v>18.677779999999998</v>
      </c>
      <c r="BD34" s="331">
        <v>19.051690000000001</v>
      </c>
      <c r="BE34" s="331">
        <v>19.031980000000001</v>
      </c>
      <c r="BF34" s="331">
        <v>19.284040000000001</v>
      </c>
      <c r="BG34" s="331">
        <v>18.827629999999999</v>
      </c>
      <c r="BH34" s="331">
        <v>18.962959999999999</v>
      </c>
      <c r="BI34" s="331">
        <v>18.859069999999999</v>
      </c>
      <c r="BJ34" s="331">
        <v>19.090170000000001</v>
      </c>
      <c r="BK34" s="331">
        <v>18.796600000000002</v>
      </c>
      <c r="BL34" s="331">
        <v>18.9407</v>
      </c>
      <c r="BM34" s="331">
        <v>18.815719999999999</v>
      </c>
      <c r="BN34" s="331">
        <v>18.718699999999998</v>
      </c>
      <c r="BO34" s="331">
        <v>18.748139999999999</v>
      </c>
      <c r="BP34" s="331">
        <v>19.121949999999998</v>
      </c>
      <c r="BQ34" s="331">
        <v>19.121659999999999</v>
      </c>
      <c r="BR34" s="331">
        <v>19.380279999999999</v>
      </c>
      <c r="BS34" s="331">
        <v>18.90945</v>
      </c>
      <c r="BT34" s="331">
        <v>19.05134</v>
      </c>
      <c r="BU34" s="331">
        <v>18.93336</v>
      </c>
      <c r="BV34" s="331">
        <v>19.122219999999999</v>
      </c>
    </row>
    <row r="35" spans="1:74" s="64" customFormat="1" ht="11.1" customHeight="1">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334"/>
      <c r="BA35" s="334"/>
      <c r="BB35" s="334"/>
      <c r="BC35" s="334"/>
      <c r="BD35" s="334"/>
      <c r="BE35" s="334"/>
      <c r="BF35" s="334"/>
      <c r="BG35" s="334"/>
      <c r="BH35" s="334"/>
      <c r="BI35" s="334"/>
      <c r="BJ35" s="334"/>
      <c r="BK35" s="334"/>
      <c r="BL35" s="334"/>
      <c r="BM35" s="334"/>
      <c r="BN35" s="334"/>
      <c r="BO35" s="334"/>
      <c r="BP35" s="334"/>
      <c r="BQ35" s="334"/>
      <c r="BR35" s="334"/>
      <c r="BS35" s="334"/>
      <c r="BT35" s="334"/>
      <c r="BU35" s="334"/>
      <c r="BV35" s="334"/>
    </row>
    <row r="36" spans="1:74" ht="11.1" customHeight="1">
      <c r="A36" s="57"/>
      <c r="B36" s="65" t="s">
        <v>1060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334"/>
      <c r="BA36" s="334"/>
      <c r="BB36" s="334"/>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c r="A37" s="57"/>
      <c r="B37" s="66" t="s">
        <v>1255</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334"/>
      <c r="BA37" s="334"/>
      <c r="BB37" s="334"/>
      <c r="BC37" s="334"/>
      <c r="BD37" s="334"/>
      <c r="BE37" s="334"/>
      <c r="BF37" s="334"/>
      <c r="BG37" s="334"/>
      <c r="BH37" s="334"/>
      <c r="BI37" s="334"/>
      <c r="BJ37" s="334"/>
      <c r="BK37" s="334"/>
      <c r="BL37" s="334"/>
      <c r="BM37" s="334"/>
      <c r="BN37" s="334"/>
      <c r="BO37" s="334"/>
      <c r="BP37" s="334"/>
      <c r="BQ37" s="334"/>
      <c r="BR37" s="334"/>
      <c r="BS37" s="334"/>
      <c r="BT37" s="334"/>
      <c r="BU37" s="334"/>
      <c r="BV37" s="334"/>
    </row>
    <row r="38" spans="1:74" ht="11.1" customHeight="1">
      <c r="A38" s="57" t="s">
        <v>1024</v>
      </c>
      <c r="B38" s="177" t="s">
        <v>577</v>
      </c>
      <c r="C38" s="219">
        <v>0.105702</v>
      </c>
      <c r="D38" s="219">
        <v>7.6152999999999998E-2</v>
      </c>
      <c r="E38" s="219">
        <v>7.9963000000000006E-2</v>
      </c>
      <c r="F38" s="219">
        <v>6.7003999999999994E-2</v>
      </c>
      <c r="G38" s="219">
        <v>6.9142999999999996E-2</v>
      </c>
      <c r="H38" s="219">
        <v>8.3863999999999994E-2</v>
      </c>
      <c r="I38" s="219">
        <v>0.10767400000000001</v>
      </c>
      <c r="J38" s="219">
        <v>0.124653</v>
      </c>
      <c r="K38" s="219">
        <v>9.9226999999999996E-2</v>
      </c>
      <c r="L38" s="219">
        <v>0.107831</v>
      </c>
      <c r="M38" s="219">
        <v>0.13777400000000001</v>
      </c>
      <c r="N38" s="219">
        <v>4.6614000000000003E-2</v>
      </c>
      <c r="O38" s="219">
        <v>-9.1497999999999996E-2</v>
      </c>
      <c r="P38" s="219">
        <v>7.9283000000000006E-2</v>
      </c>
      <c r="Q38" s="219">
        <v>2.5078E-2</v>
      </c>
      <c r="R38" s="219">
        <v>4.8044000000000003E-2</v>
      </c>
      <c r="S38" s="219">
        <v>6.8490000000000001E-3</v>
      </c>
      <c r="T38" s="219">
        <v>3.5090999999999997E-2</v>
      </c>
      <c r="U38" s="219">
        <v>4.4250000000000001E-3</v>
      </c>
      <c r="V38" s="219">
        <v>4.9064999999999998E-2</v>
      </c>
      <c r="W38" s="219">
        <v>6.5894999999999995E-2</v>
      </c>
      <c r="X38" s="219">
        <v>5.8729999999999997E-2</v>
      </c>
      <c r="Y38" s="219">
        <v>8.4934999999999997E-2</v>
      </c>
      <c r="Z38" s="219">
        <v>3.1088000000000001E-2</v>
      </c>
      <c r="AA38" s="219">
        <v>9.8088999999999996E-2</v>
      </c>
      <c r="AB38" s="219">
        <v>2.6828999999999999E-2</v>
      </c>
      <c r="AC38" s="219">
        <v>3.4619999999999998E-3</v>
      </c>
      <c r="AD38" s="219">
        <v>4.9042000000000002E-2</v>
      </c>
      <c r="AE38" s="219">
        <v>6.9508E-2</v>
      </c>
      <c r="AF38" s="219">
        <v>1.6964E-2</v>
      </c>
      <c r="AG38" s="219">
        <v>7.1096000000000006E-2</v>
      </c>
      <c r="AH38" s="219">
        <v>7.5669E-2</v>
      </c>
      <c r="AI38" s="219">
        <v>1.4710000000000001E-2</v>
      </c>
      <c r="AJ38" s="219">
        <v>8.8131000000000001E-2</v>
      </c>
      <c r="AK38" s="219">
        <v>4.0804E-2</v>
      </c>
      <c r="AL38" s="219">
        <v>4.0801999999999998E-2</v>
      </c>
      <c r="AM38" s="219">
        <v>2.9544999999999998E-2</v>
      </c>
      <c r="AN38" s="219">
        <v>-2.7238999999999999E-2</v>
      </c>
      <c r="AO38" s="219">
        <v>4.6991999999999999E-2</v>
      </c>
      <c r="AP38" s="219">
        <v>5.2023E-2</v>
      </c>
      <c r="AQ38" s="219">
        <v>4.7919000000000003E-2</v>
      </c>
      <c r="AR38" s="219">
        <v>0.113329</v>
      </c>
      <c r="AS38" s="219">
        <v>-5.2476000000000002E-2</v>
      </c>
      <c r="AT38" s="219">
        <v>1.5282E-2</v>
      </c>
      <c r="AU38" s="219">
        <v>0.114388</v>
      </c>
      <c r="AV38" s="219">
        <v>-3.3302999999999999E-2</v>
      </c>
      <c r="AW38" s="219">
        <v>0.10502599999999999</v>
      </c>
      <c r="AX38" s="219">
        <v>7.4522199999999997E-2</v>
      </c>
      <c r="AY38" s="219">
        <v>4.21278E-2</v>
      </c>
      <c r="AZ38" s="331">
        <v>4.3154199999999997E-2</v>
      </c>
      <c r="BA38" s="331">
        <v>4.9344899999999997E-2</v>
      </c>
      <c r="BB38" s="331">
        <v>5.4711000000000003E-2</v>
      </c>
      <c r="BC38" s="331">
        <v>5.2655300000000002E-2</v>
      </c>
      <c r="BD38" s="331">
        <v>6.3123700000000005E-2</v>
      </c>
      <c r="BE38" s="331">
        <v>6.9810700000000003E-2</v>
      </c>
      <c r="BF38" s="331">
        <v>7.6162499999999994E-2</v>
      </c>
      <c r="BG38" s="331">
        <v>7.7902299999999994E-2</v>
      </c>
      <c r="BH38" s="331">
        <v>8.1610100000000005E-2</v>
      </c>
      <c r="BI38" s="331">
        <v>8.0982600000000002E-2</v>
      </c>
      <c r="BJ38" s="331">
        <v>7.1502200000000002E-2</v>
      </c>
      <c r="BK38" s="331">
        <v>3.9986300000000002E-2</v>
      </c>
      <c r="BL38" s="331">
        <v>4.1188700000000002E-2</v>
      </c>
      <c r="BM38" s="331">
        <v>4.9474299999999999E-2</v>
      </c>
      <c r="BN38" s="331">
        <v>5.5287599999999999E-2</v>
      </c>
      <c r="BO38" s="331">
        <v>5.2835600000000003E-2</v>
      </c>
      <c r="BP38" s="331">
        <v>6.3140199999999994E-2</v>
      </c>
      <c r="BQ38" s="331">
        <v>6.9814299999999996E-2</v>
      </c>
      <c r="BR38" s="331">
        <v>7.6165999999999998E-2</v>
      </c>
      <c r="BS38" s="331">
        <v>7.7901399999999996E-2</v>
      </c>
      <c r="BT38" s="331">
        <v>8.1611199999999995E-2</v>
      </c>
      <c r="BU38" s="331">
        <v>8.09888E-2</v>
      </c>
      <c r="BV38" s="331">
        <v>7.1508699999999994E-2</v>
      </c>
    </row>
    <row r="39" spans="1:74" ht="11.1" customHeight="1">
      <c r="A39" s="57" t="s">
        <v>1025</v>
      </c>
      <c r="B39" s="177" t="s">
        <v>1261</v>
      </c>
      <c r="C39" s="219">
        <v>2.6438030000000001</v>
      </c>
      <c r="D39" s="219">
        <v>2.5306600000000001</v>
      </c>
      <c r="E39" s="219">
        <v>2.2254610000000001</v>
      </c>
      <c r="F39" s="219">
        <v>1.843315</v>
      </c>
      <c r="G39" s="219">
        <v>1.8780429999999999</v>
      </c>
      <c r="H39" s="219">
        <v>1.937794</v>
      </c>
      <c r="I39" s="219">
        <v>1.978275</v>
      </c>
      <c r="J39" s="219">
        <v>2.0250159999999999</v>
      </c>
      <c r="K39" s="219">
        <v>2.0835340000000002</v>
      </c>
      <c r="L39" s="219">
        <v>2.1255600000000001</v>
      </c>
      <c r="M39" s="219">
        <v>2.1406710000000002</v>
      </c>
      <c r="N39" s="219">
        <v>2.6770070000000001</v>
      </c>
      <c r="O39" s="219">
        <v>2.6743380000000001</v>
      </c>
      <c r="P39" s="219">
        <v>2.4621960000000001</v>
      </c>
      <c r="Q39" s="219">
        <v>2.315448</v>
      </c>
      <c r="R39" s="219">
        <v>1.9813229999999999</v>
      </c>
      <c r="S39" s="219">
        <v>2.0181260000000001</v>
      </c>
      <c r="T39" s="219">
        <v>1.955705</v>
      </c>
      <c r="U39" s="219">
        <v>1.966804</v>
      </c>
      <c r="V39" s="219">
        <v>2.0356369999999999</v>
      </c>
      <c r="W39" s="219">
        <v>2.0060310000000001</v>
      </c>
      <c r="X39" s="219">
        <v>2.1789230000000002</v>
      </c>
      <c r="Y39" s="219">
        <v>2.3314010000000001</v>
      </c>
      <c r="Z39" s="219">
        <v>2.5343339999999999</v>
      </c>
      <c r="AA39" s="219">
        <v>2.4966210000000002</v>
      </c>
      <c r="AB39" s="219">
        <v>2.4392710000000002</v>
      </c>
      <c r="AC39" s="219">
        <v>2.2315239999999998</v>
      </c>
      <c r="AD39" s="219">
        <v>2.0980729999999999</v>
      </c>
      <c r="AE39" s="219">
        <v>2.0858449999999999</v>
      </c>
      <c r="AF39" s="219">
        <v>2.0368189999999999</v>
      </c>
      <c r="AG39" s="219">
        <v>2.058246</v>
      </c>
      <c r="AH39" s="219">
        <v>2.1357789999999999</v>
      </c>
      <c r="AI39" s="219">
        <v>2.149289</v>
      </c>
      <c r="AJ39" s="219">
        <v>2.344214</v>
      </c>
      <c r="AK39" s="219">
        <v>2.3900619999999999</v>
      </c>
      <c r="AL39" s="219">
        <v>2.5483929999999999</v>
      </c>
      <c r="AM39" s="219">
        <v>2.7671039999999998</v>
      </c>
      <c r="AN39" s="219">
        <v>2.7531240000000001</v>
      </c>
      <c r="AO39" s="219">
        <v>2.4979469999999999</v>
      </c>
      <c r="AP39" s="219">
        <v>2.2449520000000001</v>
      </c>
      <c r="AQ39" s="219">
        <v>2.0377320000000001</v>
      </c>
      <c r="AR39" s="219">
        <v>2.0249009999999998</v>
      </c>
      <c r="AS39" s="219">
        <v>2.2215799999999999</v>
      </c>
      <c r="AT39" s="219">
        <v>2.1435559999999998</v>
      </c>
      <c r="AU39" s="219">
        <v>2.2165849999999998</v>
      </c>
      <c r="AV39" s="219">
        <v>2.5075539999999998</v>
      </c>
      <c r="AW39" s="219">
        <v>2.7057910000000001</v>
      </c>
      <c r="AX39" s="219">
        <v>2.7488869999999999</v>
      </c>
      <c r="AY39" s="219">
        <v>2.858006</v>
      </c>
      <c r="AZ39" s="331">
        <v>2.7021009999999999</v>
      </c>
      <c r="BA39" s="331">
        <v>2.4612120000000002</v>
      </c>
      <c r="BB39" s="331">
        <v>2.2286649999999999</v>
      </c>
      <c r="BC39" s="331">
        <v>2.116282</v>
      </c>
      <c r="BD39" s="331">
        <v>2.1535090000000001</v>
      </c>
      <c r="BE39" s="331">
        <v>2.2103899999999999</v>
      </c>
      <c r="BF39" s="331">
        <v>2.2472470000000002</v>
      </c>
      <c r="BG39" s="331">
        <v>2.2532779999999999</v>
      </c>
      <c r="BH39" s="331">
        <v>2.4239760000000001</v>
      </c>
      <c r="BI39" s="331">
        <v>2.533239</v>
      </c>
      <c r="BJ39" s="331">
        <v>2.741044</v>
      </c>
      <c r="BK39" s="331">
        <v>2.8438870000000001</v>
      </c>
      <c r="BL39" s="331">
        <v>2.7261489999999999</v>
      </c>
      <c r="BM39" s="331">
        <v>2.4952890000000001</v>
      </c>
      <c r="BN39" s="331">
        <v>2.274664</v>
      </c>
      <c r="BO39" s="331">
        <v>2.1659639999999998</v>
      </c>
      <c r="BP39" s="331">
        <v>2.196866</v>
      </c>
      <c r="BQ39" s="331">
        <v>2.2498040000000001</v>
      </c>
      <c r="BR39" s="331">
        <v>2.2874180000000002</v>
      </c>
      <c r="BS39" s="331">
        <v>2.2968639999999998</v>
      </c>
      <c r="BT39" s="331">
        <v>2.463991</v>
      </c>
      <c r="BU39" s="331">
        <v>2.573531</v>
      </c>
      <c r="BV39" s="331">
        <v>2.779487</v>
      </c>
    </row>
    <row r="40" spans="1:74" ht="11.1" customHeight="1">
      <c r="A40" s="57" t="s">
        <v>1026</v>
      </c>
      <c r="B40" s="177" t="s">
        <v>578</v>
      </c>
      <c r="C40" s="219">
        <v>4.7089999999999996E-3</v>
      </c>
      <c r="D40" s="219">
        <v>3.6784999999999998E-2</v>
      </c>
      <c r="E40" s="219">
        <v>4.8806000000000002E-2</v>
      </c>
      <c r="F40" s="219">
        <v>6.3866000000000006E-2</v>
      </c>
      <c r="G40" s="219">
        <v>1.1806000000000001E-2</v>
      </c>
      <c r="H40" s="219">
        <v>-4.5329999999999997E-3</v>
      </c>
      <c r="I40" s="219">
        <v>-7.9129000000000005E-2</v>
      </c>
      <c r="J40" s="219">
        <v>3.6483000000000002E-2</v>
      </c>
      <c r="K40" s="219">
        <v>5.8066E-2</v>
      </c>
      <c r="L40" s="219">
        <v>-1.1547999999999999E-2</v>
      </c>
      <c r="M40" s="219">
        <v>-3.2532999999999999E-2</v>
      </c>
      <c r="N40" s="219">
        <v>2.8354000000000001E-2</v>
      </c>
      <c r="O40" s="219">
        <v>7.8548000000000007E-2</v>
      </c>
      <c r="P40" s="219">
        <v>-4.3820999999999999E-2</v>
      </c>
      <c r="Q40" s="219">
        <v>0.153419</v>
      </c>
      <c r="R40" s="219">
        <v>4.1500000000000002E-2</v>
      </c>
      <c r="S40" s="219">
        <v>-0.10567699999999999</v>
      </c>
      <c r="T40" s="219">
        <v>-8.3932999999999994E-2</v>
      </c>
      <c r="U40" s="219">
        <v>5.0032E-2</v>
      </c>
      <c r="V40" s="219">
        <v>3.9482999999999997E-2</v>
      </c>
      <c r="W40" s="219">
        <v>5.4766000000000002E-2</v>
      </c>
      <c r="X40" s="219">
        <v>6.9350000000000002E-3</v>
      </c>
      <c r="Y40" s="219">
        <v>9.6000000000000002E-2</v>
      </c>
      <c r="Z40" s="219">
        <v>2.2806E-2</v>
      </c>
      <c r="AA40" s="219">
        <v>-2.3515999999999999E-2</v>
      </c>
      <c r="AB40" s="219">
        <v>0.102172</v>
      </c>
      <c r="AC40" s="219">
        <v>6.2579999999999997E-2</v>
      </c>
      <c r="AD40" s="219">
        <v>-6.9532999999999998E-2</v>
      </c>
      <c r="AE40" s="219">
        <v>-0.13683799999999999</v>
      </c>
      <c r="AF40" s="219">
        <v>4.2700000000000002E-2</v>
      </c>
      <c r="AG40" s="219">
        <v>-2.6450999999999999E-2</v>
      </c>
      <c r="AH40" s="219">
        <v>-9.7409999999999997E-3</v>
      </c>
      <c r="AI40" s="219">
        <v>-7.1733000000000005E-2</v>
      </c>
      <c r="AJ40" s="219">
        <v>0.14061199999999999</v>
      </c>
      <c r="AK40" s="219">
        <v>0.129166</v>
      </c>
      <c r="AL40" s="219">
        <v>0.200903</v>
      </c>
      <c r="AM40" s="219">
        <v>2.5225000000000001E-2</v>
      </c>
      <c r="AN40" s="219">
        <v>0.14485700000000001</v>
      </c>
      <c r="AO40" s="219">
        <v>-2.4774000000000001E-2</v>
      </c>
      <c r="AP40" s="219">
        <v>6.7433000000000007E-2</v>
      </c>
      <c r="AQ40" s="219">
        <v>0.100129</v>
      </c>
      <c r="AR40" s="219">
        <v>2.3932999999999999E-2</v>
      </c>
      <c r="AS40" s="219">
        <v>0.184387</v>
      </c>
      <c r="AT40" s="219">
        <v>-4.3321999999999999E-2</v>
      </c>
      <c r="AU40" s="219">
        <v>0.199433</v>
      </c>
      <c r="AV40" s="219">
        <v>0.166709</v>
      </c>
      <c r="AW40" s="219">
        <v>0.290433</v>
      </c>
      <c r="AX40" s="219">
        <v>4.2303399999999998E-2</v>
      </c>
      <c r="AY40" s="219">
        <v>2.5789599999999999E-2</v>
      </c>
      <c r="AZ40" s="331">
        <v>5.2066899999999999E-2</v>
      </c>
      <c r="BA40" s="331">
        <v>2.9761900000000001E-2</v>
      </c>
      <c r="BB40" s="331">
        <v>2.33575E-2</v>
      </c>
      <c r="BC40" s="331">
        <v>2.5921799999999998E-2</v>
      </c>
      <c r="BD40" s="331">
        <v>2.6326499999999999E-2</v>
      </c>
      <c r="BE40" s="331">
        <v>2.1143599999999999E-2</v>
      </c>
      <c r="BF40" s="331">
        <v>2.4337299999999999E-2</v>
      </c>
      <c r="BG40" s="331">
        <v>2.7319099999999999E-2</v>
      </c>
      <c r="BH40" s="331">
        <v>5.5054600000000002E-2</v>
      </c>
      <c r="BI40" s="331">
        <v>3.2367E-2</v>
      </c>
      <c r="BJ40" s="331">
        <v>2.31559E-2</v>
      </c>
      <c r="BK40" s="331">
        <v>1.9960700000000001E-2</v>
      </c>
      <c r="BL40" s="331">
        <v>5.0292499999999997E-2</v>
      </c>
      <c r="BM40" s="331">
        <v>2.92217E-2</v>
      </c>
      <c r="BN40" s="331">
        <v>2.3192999999999998E-2</v>
      </c>
      <c r="BO40" s="331">
        <v>2.5871700000000001E-2</v>
      </c>
      <c r="BP40" s="331">
        <v>2.6311299999999999E-2</v>
      </c>
      <c r="BQ40" s="331">
        <v>2.1139000000000002E-2</v>
      </c>
      <c r="BR40" s="331">
        <v>2.4335900000000001E-2</v>
      </c>
      <c r="BS40" s="331">
        <v>2.7318599999999998E-2</v>
      </c>
      <c r="BT40" s="331">
        <v>5.5054499999999999E-2</v>
      </c>
      <c r="BU40" s="331">
        <v>3.2366899999999997E-2</v>
      </c>
      <c r="BV40" s="331">
        <v>2.31559E-2</v>
      </c>
    </row>
    <row r="41" spans="1:74" ht="11.1" customHeight="1">
      <c r="A41" s="57"/>
      <c r="B41" s="66" t="s">
        <v>735</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334"/>
      <c r="BA41" s="334"/>
      <c r="BB41" s="334"/>
      <c r="BC41" s="334"/>
      <c r="BD41" s="334"/>
      <c r="BE41" s="334"/>
      <c r="BF41" s="334"/>
      <c r="BG41" s="334"/>
      <c r="BH41" s="334"/>
      <c r="BI41" s="334"/>
      <c r="BJ41" s="334"/>
      <c r="BK41" s="334"/>
      <c r="BL41" s="334"/>
      <c r="BM41" s="334"/>
      <c r="BN41" s="334"/>
      <c r="BO41" s="334"/>
      <c r="BP41" s="334"/>
      <c r="BQ41" s="334"/>
      <c r="BR41" s="334"/>
      <c r="BS41" s="334"/>
      <c r="BT41" s="334"/>
      <c r="BU41" s="334"/>
      <c r="BV41" s="334"/>
    </row>
    <row r="42" spans="1:74" ht="11.1" customHeight="1">
      <c r="A42" s="61" t="s">
        <v>700</v>
      </c>
      <c r="B42" s="176" t="s">
        <v>579</v>
      </c>
      <c r="C42" s="219">
        <v>8.5195410000000003</v>
      </c>
      <c r="D42" s="219">
        <v>8.5793700000000008</v>
      </c>
      <c r="E42" s="219">
        <v>8.7928339999999992</v>
      </c>
      <c r="F42" s="219">
        <v>9.1078100000000006</v>
      </c>
      <c r="G42" s="219">
        <v>9.1624920000000003</v>
      </c>
      <c r="H42" s="219">
        <v>9.3109780000000004</v>
      </c>
      <c r="I42" s="219">
        <v>9.3008839999999999</v>
      </c>
      <c r="J42" s="219">
        <v>9.2554119999999998</v>
      </c>
      <c r="K42" s="219">
        <v>9.1122800000000002</v>
      </c>
      <c r="L42" s="219">
        <v>9.0156200000000002</v>
      </c>
      <c r="M42" s="219">
        <v>8.8159299999999998</v>
      </c>
      <c r="N42" s="219">
        <v>8.9108219999999996</v>
      </c>
      <c r="O42" s="219">
        <v>8.3701519999999991</v>
      </c>
      <c r="P42" s="219">
        <v>8.6040369999999999</v>
      </c>
      <c r="Q42" s="219">
        <v>8.7986369999999994</v>
      </c>
      <c r="R42" s="219">
        <v>8.7962579999999999</v>
      </c>
      <c r="S42" s="219">
        <v>8.8172610000000002</v>
      </c>
      <c r="T42" s="219">
        <v>9.0670420000000007</v>
      </c>
      <c r="U42" s="219">
        <v>9.0312280000000005</v>
      </c>
      <c r="V42" s="219">
        <v>8.9252939999999992</v>
      </c>
      <c r="W42" s="219">
        <v>8.7438850000000006</v>
      </c>
      <c r="X42" s="219">
        <v>8.6485810000000001</v>
      </c>
      <c r="Y42" s="219">
        <v>8.5371260000000007</v>
      </c>
      <c r="Z42" s="219">
        <v>8.6833799999999997</v>
      </c>
      <c r="AA42" s="219">
        <v>8.1904059999999994</v>
      </c>
      <c r="AB42" s="219">
        <v>8.5977720000000009</v>
      </c>
      <c r="AC42" s="219">
        <v>8.5820659999999993</v>
      </c>
      <c r="AD42" s="219">
        <v>8.7405170000000005</v>
      </c>
      <c r="AE42" s="219">
        <v>8.9791969999999992</v>
      </c>
      <c r="AF42" s="219">
        <v>8.9955350000000003</v>
      </c>
      <c r="AG42" s="219">
        <v>8.8102879999999999</v>
      </c>
      <c r="AH42" s="219">
        <v>9.153829</v>
      </c>
      <c r="AI42" s="219">
        <v>8.5608450000000005</v>
      </c>
      <c r="AJ42" s="219">
        <v>8.7007359999999991</v>
      </c>
      <c r="AK42" s="219">
        <v>8.4825859999999995</v>
      </c>
      <c r="AL42" s="219">
        <v>8.3888549999999995</v>
      </c>
      <c r="AM42" s="219">
        <v>8.218394</v>
      </c>
      <c r="AN42" s="219">
        <v>8.4116750000000007</v>
      </c>
      <c r="AO42" s="219">
        <v>8.6159400000000002</v>
      </c>
      <c r="AP42" s="219">
        <v>8.7656989999999997</v>
      </c>
      <c r="AQ42" s="219">
        <v>8.9826189999999997</v>
      </c>
      <c r="AR42" s="219">
        <v>8.9648439999999994</v>
      </c>
      <c r="AS42" s="219">
        <v>9.0555509999999995</v>
      </c>
      <c r="AT42" s="219">
        <v>9.0881830000000008</v>
      </c>
      <c r="AU42" s="219">
        <v>8.9180410000000006</v>
      </c>
      <c r="AV42" s="219">
        <v>8.8210949999999997</v>
      </c>
      <c r="AW42" s="219">
        <v>8.7468760000000003</v>
      </c>
      <c r="AX42" s="219">
        <v>8.7646774193999999</v>
      </c>
      <c r="AY42" s="219">
        <v>8.2790369676999997</v>
      </c>
      <c r="AZ42" s="331">
        <v>8.51675</v>
      </c>
      <c r="BA42" s="331">
        <v>8.6696589999999993</v>
      </c>
      <c r="BB42" s="331">
        <v>8.8247780000000002</v>
      </c>
      <c r="BC42" s="331">
        <v>8.9776570000000007</v>
      </c>
      <c r="BD42" s="331">
        <v>9.050027</v>
      </c>
      <c r="BE42" s="331">
        <v>9.0424659999999992</v>
      </c>
      <c r="BF42" s="331">
        <v>9.0893660000000001</v>
      </c>
      <c r="BG42" s="331">
        <v>8.8308529999999994</v>
      </c>
      <c r="BH42" s="331">
        <v>8.8151840000000004</v>
      </c>
      <c r="BI42" s="331">
        <v>8.6314720000000005</v>
      </c>
      <c r="BJ42" s="331">
        <v>8.676793</v>
      </c>
      <c r="BK42" s="331">
        <v>8.2570510000000006</v>
      </c>
      <c r="BL42" s="331">
        <v>8.5103639999999992</v>
      </c>
      <c r="BM42" s="331">
        <v>8.6694289999999992</v>
      </c>
      <c r="BN42" s="331">
        <v>8.8151220000000006</v>
      </c>
      <c r="BO42" s="331">
        <v>8.9561550000000008</v>
      </c>
      <c r="BP42" s="331">
        <v>9.0311260000000004</v>
      </c>
      <c r="BQ42" s="331">
        <v>9.0378030000000003</v>
      </c>
      <c r="BR42" s="331">
        <v>9.0810899999999997</v>
      </c>
      <c r="BS42" s="331">
        <v>8.7912800000000004</v>
      </c>
      <c r="BT42" s="331">
        <v>8.7789000000000001</v>
      </c>
      <c r="BU42" s="331">
        <v>8.6083259999999999</v>
      </c>
      <c r="BV42" s="331">
        <v>8.6232380000000006</v>
      </c>
    </row>
    <row r="43" spans="1:74" ht="11.1" customHeight="1">
      <c r="A43" s="61" t="s">
        <v>1246</v>
      </c>
      <c r="B43" s="176" t="s">
        <v>1247</v>
      </c>
      <c r="C43" s="219">
        <v>0.76561638710000002</v>
      </c>
      <c r="D43" s="219">
        <v>0.79551485714000003</v>
      </c>
      <c r="E43" s="219">
        <v>0.78893429031999995</v>
      </c>
      <c r="F43" s="219">
        <v>0.82123699999999999</v>
      </c>
      <c r="G43" s="219">
        <v>0.84087929031999997</v>
      </c>
      <c r="H43" s="219">
        <v>0.88589466667000005</v>
      </c>
      <c r="I43" s="219">
        <v>0.86329309676999999</v>
      </c>
      <c r="J43" s="219">
        <v>0.86124170968000002</v>
      </c>
      <c r="K43" s="219">
        <v>0.84134399999999998</v>
      </c>
      <c r="L43" s="219">
        <v>0.86451503226000004</v>
      </c>
      <c r="M43" s="219">
        <v>0.86506133333000002</v>
      </c>
      <c r="N43" s="219">
        <v>0.86952193548000001</v>
      </c>
      <c r="O43" s="219">
        <v>0.78138648386999998</v>
      </c>
      <c r="P43" s="219">
        <v>0.84588428570999996</v>
      </c>
      <c r="Q43" s="219">
        <v>0.82575009677</v>
      </c>
      <c r="R43" s="219">
        <v>0.80671099999999996</v>
      </c>
      <c r="S43" s="219">
        <v>0.85269067742000004</v>
      </c>
      <c r="T43" s="219">
        <v>0.90276400000000001</v>
      </c>
      <c r="U43" s="219">
        <v>0.81414970968</v>
      </c>
      <c r="V43" s="219">
        <v>0.90244561290000003</v>
      </c>
      <c r="W43" s="219">
        <v>0.81671400000000005</v>
      </c>
      <c r="X43" s="219">
        <v>0.84037319354999995</v>
      </c>
      <c r="Y43" s="219">
        <v>0.840059</v>
      </c>
      <c r="Z43" s="219">
        <v>0.86421506451999996</v>
      </c>
      <c r="AA43" s="219">
        <v>0.77509864516000004</v>
      </c>
      <c r="AB43" s="219">
        <v>0.82590682759</v>
      </c>
      <c r="AC43" s="219">
        <v>0.83119496774000001</v>
      </c>
      <c r="AD43" s="219">
        <v>0.84433666666999996</v>
      </c>
      <c r="AE43" s="219">
        <v>0.87153709677000002</v>
      </c>
      <c r="AF43" s="219">
        <v>0.87706799999999996</v>
      </c>
      <c r="AG43" s="219">
        <v>0.83101693548</v>
      </c>
      <c r="AH43" s="219">
        <v>0.89645441935000003</v>
      </c>
      <c r="AI43" s="219">
        <v>0.81114799999999998</v>
      </c>
      <c r="AJ43" s="219">
        <v>0.86725919355000003</v>
      </c>
      <c r="AK43" s="219">
        <v>0.81296566667000003</v>
      </c>
      <c r="AL43" s="219">
        <v>0.81112961289999996</v>
      </c>
      <c r="AM43" s="219">
        <v>0.78002032257999998</v>
      </c>
      <c r="AN43" s="219">
        <v>0.81771457143000004</v>
      </c>
      <c r="AO43" s="219">
        <v>0.84051390322999997</v>
      </c>
      <c r="AP43" s="219">
        <v>0.87998100000000001</v>
      </c>
      <c r="AQ43" s="219">
        <v>0.88699748386999999</v>
      </c>
      <c r="AR43" s="219">
        <v>0.89889633332999996</v>
      </c>
      <c r="AS43" s="219">
        <v>0.85869209677000002</v>
      </c>
      <c r="AT43" s="219">
        <v>0.85237325805999997</v>
      </c>
      <c r="AU43" s="219">
        <v>0.86370933333</v>
      </c>
      <c r="AV43" s="219">
        <v>0.87813441935000003</v>
      </c>
      <c r="AW43" s="219">
        <v>0.87306233333000005</v>
      </c>
      <c r="AX43" s="219">
        <v>0.87249104977000003</v>
      </c>
      <c r="AY43" s="219">
        <v>0.82361726067999996</v>
      </c>
      <c r="AZ43" s="331">
        <v>0.83568279999999995</v>
      </c>
      <c r="BA43" s="331">
        <v>0.84838740000000001</v>
      </c>
      <c r="BB43" s="331">
        <v>0.87563659999999999</v>
      </c>
      <c r="BC43" s="331">
        <v>0.88760499999999998</v>
      </c>
      <c r="BD43" s="331">
        <v>0.88963499999999995</v>
      </c>
      <c r="BE43" s="331">
        <v>0.88323430000000003</v>
      </c>
      <c r="BF43" s="331">
        <v>0.88096759999999996</v>
      </c>
      <c r="BG43" s="331">
        <v>0.85131239999999997</v>
      </c>
      <c r="BH43" s="331">
        <v>0.86904800000000004</v>
      </c>
      <c r="BI43" s="331">
        <v>0.84172279999999999</v>
      </c>
      <c r="BJ43" s="331">
        <v>0.84589340000000002</v>
      </c>
      <c r="BK43" s="331">
        <v>0.80601809999999996</v>
      </c>
      <c r="BL43" s="331">
        <v>0.83322560000000001</v>
      </c>
      <c r="BM43" s="331">
        <v>0.83776519999999999</v>
      </c>
      <c r="BN43" s="331">
        <v>0.87850499999999998</v>
      </c>
      <c r="BO43" s="331">
        <v>0.87908310000000001</v>
      </c>
      <c r="BP43" s="331">
        <v>0.87577139999999998</v>
      </c>
      <c r="BQ43" s="331">
        <v>0.86938689999999996</v>
      </c>
      <c r="BR43" s="331">
        <v>0.87749670000000002</v>
      </c>
      <c r="BS43" s="331">
        <v>0.84933999999999998</v>
      </c>
      <c r="BT43" s="331">
        <v>0.86965099999999995</v>
      </c>
      <c r="BU43" s="331">
        <v>0.83711930000000001</v>
      </c>
      <c r="BV43" s="331">
        <v>0.84777380000000002</v>
      </c>
    </row>
    <row r="44" spans="1:74" ht="11.1" customHeight="1">
      <c r="A44" s="61" t="s">
        <v>701</v>
      </c>
      <c r="B44" s="176" t="s">
        <v>567</v>
      </c>
      <c r="C44" s="219">
        <v>1.3436170000000001</v>
      </c>
      <c r="D44" s="219">
        <v>1.342848</v>
      </c>
      <c r="E44" s="219">
        <v>1.4428989999999999</v>
      </c>
      <c r="F44" s="219">
        <v>1.409583</v>
      </c>
      <c r="G44" s="219">
        <v>1.4458439999999999</v>
      </c>
      <c r="H44" s="219">
        <v>1.5432729999999999</v>
      </c>
      <c r="I44" s="219">
        <v>1.493668</v>
      </c>
      <c r="J44" s="219">
        <v>1.4858769999999999</v>
      </c>
      <c r="K44" s="219">
        <v>1.4567349999999999</v>
      </c>
      <c r="L44" s="219">
        <v>1.4295720000000001</v>
      </c>
      <c r="M44" s="219">
        <v>1.3964479999999999</v>
      </c>
      <c r="N44" s="219">
        <v>1.383386</v>
      </c>
      <c r="O44" s="219">
        <v>1.3464590000000001</v>
      </c>
      <c r="P44" s="219">
        <v>1.3523780000000001</v>
      </c>
      <c r="Q44" s="219">
        <v>1.3845860000000001</v>
      </c>
      <c r="R44" s="219">
        <v>1.4571289999999999</v>
      </c>
      <c r="S44" s="219">
        <v>1.4237139999999999</v>
      </c>
      <c r="T44" s="219">
        <v>1.540084</v>
      </c>
      <c r="U44" s="219">
        <v>1.473201</v>
      </c>
      <c r="V44" s="219">
        <v>1.554368</v>
      </c>
      <c r="W44" s="219">
        <v>1.4162049999999999</v>
      </c>
      <c r="X44" s="219">
        <v>1.3837729999999999</v>
      </c>
      <c r="Y44" s="219">
        <v>1.4164540000000001</v>
      </c>
      <c r="Z44" s="219">
        <v>1.352843</v>
      </c>
      <c r="AA44" s="219">
        <v>1.3080039999999999</v>
      </c>
      <c r="AB44" s="219">
        <v>1.350806</v>
      </c>
      <c r="AC44" s="219">
        <v>1.381181</v>
      </c>
      <c r="AD44" s="219">
        <v>1.3503259999999999</v>
      </c>
      <c r="AE44" s="219">
        <v>1.4085939999999999</v>
      </c>
      <c r="AF44" s="219">
        <v>1.546257</v>
      </c>
      <c r="AG44" s="219">
        <v>1.468318</v>
      </c>
      <c r="AH44" s="219">
        <v>1.4702850000000001</v>
      </c>
      <c r="AI44" s="219">
        <v>1.377761</v>
      </c>
      <c r="AJ44" s="219">
        <v>1.352927</v>
      </c>
      <c r="AK44" s="219">
        <v>1.381087</v>
      </c>
      <c r="AL44" s="219">
        <v>1.3810210000000001</v>
      </c>
      <c r="AM44" s="219">
        <v>1.297113</v>
      </c>
      <c r="AN44" s="219">
        <v>1.3204610000000001</v>
      </c>
      <c r="AO44" s="219">
        <v>1.3694230000000001</v>
      </c>
      <c r="AP44" s="219">
        <v>1.414364</v>
      </c>
      <c r="AQ44" s="219">
        <v>1.4159280000000001</v>
      </c>
      <c r="AR44" s="219">
        <v>1.4313480000000001</v>
      </c>
      <c r="AS44" s="219">
        <v>1.5192319999999999</v>
      </c>
      <c r="AT44" s="219">
        <v>1.5251399999999999</v>
      </c>
      <c r="AU44" s="219">
        <v>1.4187650000000001</v>
      </c>
      <c r="AV44" s="219">
        <v>1.4516450000000001</v>
      </c>
      <c r="AW44" s="219">
        <v>1.4206890000000001</v>
      </c>
      <c r="AX44" s="219">
        <v>1.4888709677</v>
      </c>
      <c r="AY44" s="219">
        <v>1.4392993870999999</v>
      </c>
      <c r="AZ44" s="331">
        <v>1.354141</v>
      </c>
      <c r="BA44" s="331">
        <v>1.3823749999999999</v>
      </c>
      <c r="BB44" s="331">
        <v>1.4222589999999999</v>
      </c>
      <c r="BC44" s="331">
        <v>1.4300459999999999</v>
      </c>
      <c r="BD44" s="331">
        <v>1.47658</v>
      </c>
      <c r="BE44" s="331">
        <v>1.5067950000000001</v>
      </c>
      <c r="BF44" s="331">
        <v>1.4897910000000001</v>
      </c>
      <c r="BG44" s="331">
        <v>1.4333089999999999</v>
      </c>
      <c r="BH44" s="331">
        <v>1.391659</v>
      </c>
      <c r="BI44" s="331">
        <v>1.4127909999999999</v>
      </c>
      <c r="BJ44" s="331">
        <v>1.413203</v>
      </c>
      <c r="BK44" s="331">
        <v>1.3585860000000001</v>
      </c>
      <c r="BL44" s="331">
        <v>1.3573839999999999</v>
      </c>
      <c r="BM44" s="331">
        <v>1.3836949999999999</v>
      </c>
      <c r="BN44" s="331">
        <v>1.4422200000000001</v>
      </c>
      <c r="BO44" s="331">
        <v>1.4374089999999999</v>
      </c>
      <c r="BP44" s="331">
        <v>1.478963</v>
      </c>
      <c r="BQ44" s="331">
        <v>1.5081610000000001</v>
      </c>
      <c r="BR44" s="331">
        <v>1.493614</v>
      </c>
      <c r="BS44" s="331">
        <v>1.4357549999999999</v>
      </c>
      <c r="BT44" s="331">
        <v>1.403151</v>
      </c>
      <c r="BU44" s="331">
        <v>1.4122520000000001</v>
      </c>
      <c r="BV44" s="331">
        <v>1.413794</v>
      </c>
    </row>
    <row r="45" spans="1:74" ht="11.1" customHeight="1">
      <c r="A45" s="61" t="s">
        <v>702</v>
      </c>
      <c r="B45" s="176" t="s">
        <v>580</v>
      </c>
      <c r="C45" s="219">
        <v>3.700507</v>
      </c>
      <c r="D45" s="219">
        <v>3.8544779999999998</v>
      </c>
      <c r="E45" s="219">
        <v>3.834562</v>
      </c>
      <c r="F45" s="219">
        <v>3.7586020000000002</v>
      </c>
      <c r="G45" s="219">
        <v>3.6386059999999998</v>
      </c>
      <c r="H45" s="219">
        <v>3.742667</v>
      </c>
      <c r="I45" s="219">
        <v>3.5440469999999999</v>
      </c>
      <c r="J45" s="219">
        <v>3.829529</v>
      </c>
      <c r="K45" s="219">
        <v>3.886171</v>
      </c>
      <c r="L45" s="219">
        <v>3.7729219999999999</v>
      </c>
      <c r="M45" s="219">
        <v>3.873319</v>
      </c>
      <c r="N45" s="219">
        <v>4.1755110000000002</v>
      </c>
      <c r="O45" s="219">
        <v>3.958021</v>
      </c>
      <c r="P45" s="219">
        <v>3.913478</v>
      </c>
      <c r="Q45" s="219">
        <v>4.0451090000000001</v>
      </c>
      <c r="R45" s="219">
        <v>3.7545099999999998</v>
      </c>
      <c r="S45" s="219">
        <v>3.699379</v>
      </c>
      <c r="T45" s="219">
        <v>3.9474399999999998</v>
      </c>
      <c r="U45" s="219">
        <v>3.563685</v>
      </c>
      <c r="V45" s="219">
        <v>4.0089230000000002</v>
      </c>
      <c r="W45" s="219">
        <v>3.9360400000000002</v>
      </c>
      <c r="X45" s="219">
        <v>4.0033960000000004</v>
      </c>
      <c r="Y45" s="219">
        <v>4.1094169999999997</v>
      </c>
      <c r="Z45" s="219">
        <v>3.8531580000000001</v>
      </c>
      <c r="AA45" s="219">
        <v>3.860948</v>
      </c>
      <c r="AB45" s="219">
        <v>3.9228749999999999</v>
      </c>
      <c r="AC45" s="219">
        <v>3.7148270000000001</v>
      </c>
      <c r="AD45" s="219">
        <v>3.7189399999999999</v>
      </c>
      <c r="AE45" s="219">
        <v>3.7562890000000002</v>
      </c>
      <c r="AF45" s="219">
        <v>3.7324769999999998</v>
      </c>
      <c r="AG45" s="219">
        <v>3.5565899999999999</v>
      </c>
      <c r="AH45" s="219">
        <v>3.7429640000000002</v>
      </c>
      <c r="AI45" s="219">
        <v>3.6742729999999999</v>
      </c>
      <c r="AJ45" s="219">
        <v>3.8523830000000001</v>
      </c>
      <c r="AK45" s="219">
        <v>3.8475630000000001</v>
      </c>
      <c r="AL45" s="219">
        <v>3.52881</v>
      </c>
      <c r="AM45" s="219">
        <v>4.05457</v>
      </c>
      <c r="AN45" s="219">
        <v>3.9753609999999999</v>
      </c>
      <c r="AO45" s="219">
        <v>3.772043</v>
      </c>
      <c r="AP45" s="219">
        <v>3.8710119999999999</v>
      </c>
      <c r="AQ45" s="219">
        <v>3.7716569999999998</v>
      </c>
      <c r="AR45" s="219">
        <v>3.6675490000000002</v>
      </c>
      <c r="AS45" s="219">
        <v>3.5681259999999999</v>
      </c>
      <c r="AT45" s="219">
        <v>3.7266699999999999</v>
      </c>
      <c r="AU45" s="219">
        <v>3.713168</v>
      </c>
      <c r="AV45" s="219">
        <v>4.0952400000000004</v>
      </c>
      <c r="AW45" s="219">
        <v>3.8633470000000001</v>
      </c>
      <c r="AX45" s="219">
        <v>3.7305806451999999</v>
      </c>
      <c r="AY45" s="219">
        <v>4.0274615483999998</v>
      </c>
      <c r="AZ45" s="331">
        <v>3.9910070000000002</v>
      </c>
      <c r="BA45" s="331">
        <v>3.9412400000000001</v>
      </c>
      <c r="BB45" s="331">
        <v>3.8427449999999999</v>
      </c>
      <c r="BC45" s="331">
        <v>3.7843779999999998</v>
      </c>
      <c r="BD45" s="331">
        <v>3.778762</v>
      </c>
      <c r="BE45" s="331">
        <v>3.666836</v>
      </c>
      <c r="BF45" s="331">
        <v>3.8113239999999999</v>
      </c>
      <c r="BG45" s="331">
        <v>3.8180209999999999</v>
      </c>
      <c r="BH45" s="331">
        <v>3.9146730000000001</v>
      </c>
      <c r="BI45" s="331">
        <v>3.9263810000000001</v>
      </c>
      <c r="BJ45" s="331">
        <v>3.990434</v>
      </c>
      <c r="BK45" s="331">
        <v>4.0564929999999997</v>
      </c>
      <c r="BL45" s="331">
        <v>4.0675059999999998</v>
      </c>
      <c r="BM45" s="331">
        <v>3.9933420000000002</v>
      </c>
      <c r="BN45" s="331">
        <v>3.9037320000000002</v>
      </c>
      <c r="BO45" s="331">
        <v>3.8565360000000002</v>
      </c>
      <c r="BP45" s="331">
        <v>3.8571369999999998</v>
      </c>
      <c r="BQ45" s="331">
        <v>3.748837</v>
      </c>
      <c r="BR45" s="331">
        <v>3.894085</v>
      </c>
      <c r="BS45" s="331">
        <v>3.9056129999999998</v>
      </c>
      <c r="BT45" s="331">
        <v>4.026262</v>
      </c>
      <c r="BU45" s="331">
        <v>4.0238350000000001</v>
      </c>
      <c r="BV45" s="331">
        <v>4.0714680000000003</v>
      </c>
    </row>
    <row r="46" spans="1:74" ht="11.1" customHeight="1">
      <c r="A46" s="61" t="s">
        <v>703</v>
      </c>
      <c r="B46" s="176" t="s">
        <v>581</v>
      </c>
      <c r="C46" s="219">
        <v>0.61481200000000003</v>
      </c>
      <c r="D46" s="219">
        <v>0.51511300000000004</v>
      </c>
      <c r="E46" s="219">
        <v>0.53102800000000006</v>
      </c>
      <c r="F46" s="219">
        <v>0.58984400000000003</v>
      </c>
      <c r="G46" s="219">
        <v>0.51898200000000005</v>
      </c>
      <c r="H46" s="219">
        <v>0.49999199999999999</v>
      </c>
      <c r="I46" s="219">
        <v>0.59536500000000003</v>
      </c>
      <c r="J46" s="219">
        <v>0.47639900000000002</v>
      </c>
      <c r="K46" s="219">
        <v>0.512799</v>
      </c>
      <c r="L46" s="219">
        <v>0.488709</v>
      </c>
      <c r="M46" s="219">
        <v>0.55153600000000003</v>
      </c>
      <c r="N46" s="219">
        <v>0.525119</v>
      </c>
      <c r="O46" s="219">
        <v>0.58194299999999999</v>
      </c>
      <c r="P46" s="219">
        <v>0.566187</v>
      </c>
      <c r="Q46" s="219">
        <v>0.46207900000000002</v>
      </c>
      <c r="R46" s="219">
        <v>0.477076</v>
      </c>
      <c r="S46" s="219">
        <v>0.46761799999999998</v>
      </c>
      <c r="T46" s="219">
        <v>0.47918500000000003</v>
      </c>
      <c r="U46" s="219">
        <v>0.32862799999999998</v>
      </c>
      <c r="V46" s="219">
        <v>0.34746899999999997</v>
      </c>
      <c r="W46" s="219">
        <v>0.49073699999999998</v>
      </c>
      <c r="X46" s="219">
        <v>0.40477800000000003</v>
      </c>
      <c r="Y46" s="219">
        <v>0.41869099999999998</v>
      </c>
      <c r="Z46" s="219">
        <v>0.51937500000000003</v>
      </c>
      <c r="AA46" s="219">
        <v>0.45203500000000002</v>
      </c>
      <c r="AB46" s="219">
        <v>0.392988</v>
      </c>
      <c r="AC46" s="219">
        <v>0.41212199999999999</v>
      </c>
      <c r="AD46" s="219">
        <v>0.423182</v>
      </c>
      <c r="AE46" s="219">
        <v>0.31709599999999999</v>
      </c>
      <c r="AF46" s="219">
        <v>0.364375</v>
      </c>
      <c r="AG46" s="219">
        <v>0.458069</v>
      </c>
      <c r="AH46" s="219">
        <v>0.40101399999999998</v>
      </c>
      <c r="AI46" s="219">
        <v>0.37606899999999999</v>
      </c>
      <c r="AJ46" s="219">
        <v>0.31093599999999999</v>
      </c>
      <c r="AK46" s="219">
        <v>0.323376</v>
      </c>
      <c r="AL46" s="219">
        <v>0.19575200000000001</v>
      </c>
      <c r="AM46" s="219">
        <v>0.34989500000000001</v>
      </c>
      <c r="AN46" s="219">
        <v>0.30389500000000003</v>
      </c>
      <c r="AO46" s="219">
        <v>0.43141400000000002</v>
      </c>
      <c r="AP46" s="219">
        <v>0.28370200000000001</v>
      </c>
      <c r="AQ46" s="219">
        <v>0.215112</v>
      </c>
      <c r="AR46" s="219">
        <v>0.30275000000000002</v>
      </c>
      <c r="AS46" s="219">
        <v>0.36194300000000001</v>
      </c>
      <c r="AT46" s="219">
        <v>0.40325100000000003</v>
      </c>
      <c r="AU46" s="219">
        <v>0.348802</v>
      </c>
      <c r="AV46" s="219">
        <v>0.30510399999999999</v>
      </c>
      <c r="AW46" s="219">
        <v>0.33027200000000001</v>
      </c>
      <c r="AX46" s="219">
        <v>0.22241935484</v>
      </c>
      <c r="AY46" s="219">
        <v>0.29552122581000001</v>
      </c>
      <c r="AZ46" s="331">
        <v>0.37016870000000002</v>
      </c>
      <c r="BA46" s="331">
        <v>0.3739478</v>
      </c>
      <c r="BB46" s="331">
        <v>0.3302678</v>
      </c>
      <c r="BC46" s="331">
        <v>0.2854911</v>
      </c>
      <c r="BD46" s="331">
        <v>0.32523679999999999</v>
      </c>
      <c r="BE46" s="331">
        <v>0.34391830000000001</v>
      </c>
      <c r="BF46" s="331">
        <v>0.34777750000000002</v>
      </c>
      <c r="BG46" s="331">
        <v>0.32567160000000001</v>
      </c>
      <c r="BH46" s="331">
        <v>0.3430588</v>
      </c>
      <c r="BI46" s="331">
        <v>0.32828010000000002</v>
      </c>
      <c r="BJ46" s="331">
        <v>0.34315000000000001</v>
      </c>
      <c r="BK46" s="331">
        <v>0.35592810000000003</v>
      </c>
      <c r="BL46" s="331">
        <v>0.3534349</v>
      </c>
      <c r="BM46" s="331">
        <v>0.35377779999999998</v>
      </c>
      <c r="BN46" s="331">
        <v>0.30757279999999998</v>
      </c>
      <c r="BO46" s="331">
        <v>0.26355030000000002</v>
      </c>
      <c r="BP46" s="331">
        <v>0.30377510000000002</v>
      </c>
      <c r="BQ46" s="331">
        <v>0.32428079999999998</v>
      </c>
      <c r="BR46" s="331">
        <v>0.32675739999999998</v>
      </c>
      <c r="BS46" s="331">
        <v>0.32314660000000001</v>
      </c>
      <c r="BT46" s="331">
        <v>0.30322900000000003</v>
      </c>
      <c r="BU46" s="331">
        <v>0.2944099</v>
      </c>
      <c r="BV46" s="331">
        <v>0.31606919999999999</v>
      </c>
    </row>
    <row r="47" spans="1:74" ht="11.1" customHeight="1">
      <c r="A47" s="61" t="s">
        <v>1027</v>
      </c>
      <c r="B47" s="176" t="s">
        <v>1252</v>
      </c>
      <c r="C47" s="219">
        <v>1.71899</v>
      </c>
      <c r="D47" s="219">
        <v>1.914196</v>
      </c>
      <c r="E47" s="219">
        <v>2.1438999999999999</v>
      </c>
      <c r="F47" s="219">
        <v>2.2035439999999999</v>
      </c>
      <c r="G47" s="219">
        <v>2.1410010000000002</v>
      </c>
      <c r="H47" s="219">
        <v>2.4225059999999998</v>
      </c>
      <c r="I47" s="219">
        <v>2.3778169999999998</v>
      </c>
      <c r="J47" s="219">
        <v>2.428445</v>
      </c>
      <c r="K47" s="219">
        <v>2.2296640000000001</v>
      </c>
      <c r="L47" s="219">
        <v>2.0452300000000001</v>
      </c>
      <c r="M47" s="219">
        <v>2.0939209999999999</v>
      </c>
      <c r="N47" s="219">
        <v>1.9748650000000001</v>
      </c>
      <c r="O47" s="219">
        <v>1.9928429999999999</v>
      </c>
      <c r="P47" s="219">
        <v>1.874884</v>
      </c>
      <c r="Q47" s="219">
        <v>2.0496590000000001</v>
      </c>
      <c r="R47" s="219">
        <v>2.0322589999999998</v>
      </c>
      <c r="S47" s="219">
        <v>2.0926439999999999</v>
      </c>
      <c r="T47" s="219">
        <v>2.2408809999999999</v>
      </c>
      <c r="U47" s="219">
        <v>2.2873169999999998</v>
      </c>
      <c r="V47" s="219">
        <v>2.3885839999999998</v>
      </c>
      <c r="W47" s="219">
        <v>2.134045</v>
      </c>
      <c r="X47" s="219">
        <v>2.1111749999999998</v>
      </c>
      <c r="Y47" s="219">
        <v>2.0248529999999998</v>
      </c>
      <c r="Z47" s="219">
        <v>1.72428</v>
      </c>
      <c r="AA47" s="219">
        <v>1.9210860000000001</v>
      </c>
      <c r="AB47" s="219">
        <v>1.8106720000000001</v>
      </c>
      <c r="AC47" s="219">
        <v>1.7760339999999999</v>
      </c>
      <c r="AD47" s="219">
        <v>1.9001349999999999</v>
      </c>
      <c r="AE47" s="219">
        <v>2.1094059999999999</v>
      </c>
      <c r="AF47" s="219">
        <v>2.122004</v>
      </c>
      <c r="AG47" s="219">
        <v>2.1191900000000001</v>
      </c>
      <c r="AH47" s="219">
        <v>2.1857959999999999</v>
      </c>
      <c r="AI47" s="219">
        <v>2.010567</v>
      </c>
      <c r="AJ47" s="219">
        <v>1.9151290000000001</v>
      </c>
      <c r="AK47" s="219">
        <v>1.933109</v>
      </c>
      <c r="AL47" s="219">
        <v>1.835663</v>
      </c>
      <c r="AM47" s="219">
        <v>1.9040319999999999</v>
      </c>
      <c r="AN47" s="219">
        <v>1.77637</v>
      </c>
      <c r="AO47" s="219">
        <v>1.7672810000000001</v>
      </c>
      <c r="AP47" s="219">
        <v>1.853847</v>
      </c>
      <c r="AQ47" s="219">
        <v>1.979568</v>
      </c>
      <c r="AR47" s="219">
        <v>2.195551</v>
      </c>
      <c r="AS47" s="219">
        <v>2.1875629999999999</v>
      </c>
      <c r="AT47" s="219">
        <v>2.2320929999999999</v>
      </c>
      <c r="AU47" s="219">
        <v>2.1869000000000001</v>
      </c>
      <c r="AV47" s="219">
        <v>1.958466</v>
      </c>
      <c r="AW47" s="219">
        <v>1.95052</v>
      </c>
      <c r="AX47" s="219">
        <v>1.854341</v>
      </c>
      <c r="AY47" s="219">
        <v>1.8647830000000001</v>
      </c>
      <c r="AZ47" s="331">
        <v>1.839329</v>
      </c>
      <c r="BA47" s="331">
        <v>1.850338</v>
      </c>
      <c r="BB47" s="331">
        <v>1.9139390000000001</v>
      </c>
      <c r="BC47" s="331">
        <v>2.0053450000000002</v>
      </c>
      <c r="BD47" s="331">
        <v>2.1781280000000001</v>
      </c>
      <c r="BE47" s="331">
        <v>2.170623</v>
      </c>
      <c r="BF47" s="331">
        <v>2.198032</v>
      </c>
      <c r="BG47" s="331">
        <v>2.0612750000000002</v>
      </c>
      <c r="BH47" s="331">
        <v>1.937748</v>
      </c>
      <c r="BI47" s="331">
        <v>1.9135549999999999</v>
      </c>
      <c r="BJ47" s="331">
        <v>1.8308880000000001</v>
      </c>
      <c r="BK47" s="331">
        <v>1.864711</v>
      </c>
      <c r="BL47" s="331">
        <v>1.834382</v>
      </c>
      <c r="BM47" s="331">
        <v>1.841494</v>
      </c>
      <c r="BN47" s="331">
        <v>1.896903</v>
      </c>
      <c r="BO47" s="331">
        <v>1.9898210000000001</v>
      </c>
      <c r="BP47" s="331">
        <v>2.1646299999999998</v>
      </c>
      <c r="BQ47" s="331">
        <v>2.1618170000000001</v>
      </c>
      <c r="BR47" s="331">
        <v>2.1968200000000002</v>
      </c>
      <c r="BS47" s="331">
        <v>2.0515690000000002</v>
      </c>
      <c r="BT47" s="331">
        <v>1.939138</v>
      </c>
      <c r="BU47" s="331">
        <v>1.907654</v>
      </c>
      <c r="BV47" s="331">
        <v>1.823501</v>
      </c>
    </row>
    <row r="48" spans="1:74" ht="11.1" customHeight="1">
      <c r="A48" s="61" t="s">
        <v>704</v>
      </c>
      <c r="B48" s="176" t="s">
        <v>210</v>
      </c>
      <c r="C48" s="219">
        <v>18.651681</v>
      </c>
      <c r="D48" s="219">
        <v>18.849602999999998</v>
      </c>
      <c r="E48" s="219">
        <v>19.099453</v>
      </c>
      <c r="F48" s="219">
        <v>19.043568</v>
      </c>
      <c r="G48" s="219">
        <v>18.865917</v>
      </c>
      <c r="H48" s="219">
        <v>19.536541</v>
      </c>
      <c r="I48" s="219">
        <v>19.318601000000001</v>
      </c>
      <c r="J48" s="219">
        <v>19.661814</v>
      </c>
      <c r="K48" s="219">
        <v>19.438476000000001</v>
      </c>
      <c r="L48" s="219">
        <v>18.973896</v>
      </c>
      <c r="M48" s="219">
        <v>18.977066000000001</v>
      </c>
      <c r="N48" s="219">
        <v>19.721678000000001</v>
      </c>
      <c r="O48" s="219">
        <v>18.910806000000001</v>
      </c>
      <c r="P48" s="219">
        <v>18.808622</v>
      </c>
      <c r="Q48" s="219">
        <v>19.234014999999999</v>
      </c>
      <c r="R48" s="219">
        <v>18.588099</v>
      </c>
      <c r="S48" s="219">
        <v>18.419913999999999</v>
      </c>
      <c r="T48" s="219">
        <v>19.181495000000002</v>
      </c>
      <c r="U48" s="219">
        <v>18.70532</v>
      </c>
      <c r="V48" s="219">
        <v>19.348822999999999</v>
      </c>
      <c r="W48" s="219">
        <v>18.847604</v>
      </c>
      <c r="X48" s="219">
        <v>18.796291</v>
      </c>
      <c r="Y48" s="219">
        <v>19.018877</v>
      </c>
      <c r="Z48" s="219">
        <v>18.721264000000001</v>
      </c>
      <c r="AA48" s="219">
        <v>18.303673</v>
      </c>
      <c r="AB48" s="219">
        <v>18.643384999999999</v>
      </c>
      <c r="AC48" s="219">
        <v>18.163796000000001</v>
      </c>
      <c r="AD48" s="219">
        <v>18.210681999999998</v>
      </c>
      <c r="AE48" s="219">
        <v>18.589096999999999</v>
      </c>
      <c r="AF48" s="219">
        <v>18.857130999999999</v>
      </c>
      <c r="AG48" s="219">
        <v>18.515346000000001</v>
      </c>
      <c r="AH48" s="219">
        <v>19.155595000000002</v>
      </c>
      <c r="AI48" s="219">
        <v>18.091781000000001</v>
      </c>
      <c r="AJ48" s="219">
        <v>18.705068000000001</v>
      </c>
      <c r="AK48" s="219">
        <v>18.527753000000001</v>
      </c>
      <c r="AL48" s="219">
        <v>18.120199</v>
      </c>
      <c r="AM48" s="219">
        <v>18.645878</v>
      </c>
      <c r="AN48" s="219">
        <v>18.658504000000001</v>
      </c>
      <c r="AO48" s="219">
        <v>18.476265999999999</v>
      </c>
      <c r="AP48" s="219">
        <v>18.553032000000002</v>
      </c>
      <c r="AQ48" s="219">
        <v>18.550664000000001</v>
      </c>
      <c r="AR48" s="219">
        <v>18.724205000000001</v>
      </c>
      <c r="AS48" s="219">
        <v>19.045905999999999</v>
      </c>
      <c r="AT48" s="219">
        <v>19.090852999999999</v>
      </c>
      <c r="AU48" s="219">
        <v>19.116081999999999</v>
      </c>
      <c r="AV48" s="219">
        <v>19.27251</v>
      </c>
      <c r="AW48" s="219">
        <v>19.412953999999999</v>
      </c>
      <c r="AX48" s="219">
        <v>18.926601987000002</v>
      </c>
      <c r="AY48" s="219">
        <v>18.832025528999999</v>
      </c>
      <c r="AZ48" s="331">
        <v>18.86872</v>
      </c>
      <c r="BA48" s="331">
        <v>18.75788</v>
      </c>
      <c r="BB48" s="331">
        <v>18.640720000000002</v>
      </c>
      <c r="BC48" s="331">
        <v>18.677779999999998</v>
      </c>
      <c r="BD48" s="331">
        <v>19.051690000000001</v>
      </c>
      <c r="BE48" s="331">
        <v>19.031980000000001</v>
      </c>
      <c r="BF48" s="331">
        <v>19.284040000000001</v>
      </c>
      <c r="BG48" s="331">
        <v>18.827629999999999</v>
      </c>
      <c r="BH48" s="331">
        <v>18.962959999999999</v>
      </c>
      <c r="BI48" s="331">
        <v>18.859069999999999</v>
      </c>
      <c r="BJ48" s="331">
        <v>19.090170000000001</v>
      </c>
      <c r="BK48" s="331">
        <v>18.796600000000002</v>
      </c>
      <c r="BL48" s="331">
        <v>18.9407</v>
      </c>
      <c r="BM48" s="331">
        <v>18.815719999999999</v>
      </c>
      <c r="BN48" s="331">
        <v>18.718699999999998</v>
      </c>
      <c r="BO48" s="331">
        <v>18.748139999999999</v>
      </c>
      <c r="BP48" s="331">
        <v>19.121949999999998</v>
      </c>
      <c r="BQ48" s="331">
        <v>19.121659999999999</v>
      </c>
      <c r="BR48" s="331">
        <v>19.380279999999999</v>
      </c>
      <c r="BS48" s="331">
        <v>18.90945</v>
      </c>
      <c r="BT48" s="331">
        <v>19.05134</v>
      </c>
      <c r="BU48" s="331">
        <v>18.93336</v>
      </c>
      <c r="BV48" s="331">
        <v>19.122219999999999</v>
      </c>
    </row>
    <row r="49" spans="1:74" ht="11.1" customHeight="1">
      <c r="A49" s="61"/>
      <c r="B49" s="44"/>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334"/>
      <c r="BA49" s="334"/>
      <c r="BB49" s="334"/>
      <c r="BC49" s="334"/>
      <c r="BD49" s="334"/>
      <c r="BE49" s="334"/>
      <c r="BF49" s="334"/>
      <c r="BG49" s="334"/>
      <c r="BH49" s="334"/>
      <c r="BI49" s="334"/>
      <c r="BJ49" s="334"/>
      <c r="BK49" s="334"/>
      <c r="BL49" s="334"/>
      <c r="BM49" s="334"/>
      <c r="BN49" s="334"/>
      <c r="BO49" s="334"/>
      <c r="BP49" s="334"/>
      <c r="BQ49" s="334"/>
      <c r="BR49" s="334"/>
      <c r="BS49" s="334"/>
      <c r="BT49" s="334"/>
      <c r="BU49" s="334"/>
      <c r="BV49" s="334"/>
    </row>
    <row r="50" spans="1:74" ht="11.1" customHeight="1">
      <c r="A50" s="61" t="s">
        <v>1028</v>
      </c>
      <c r="B50" s="178" t="s">
        <v>736</v>
      </c>
      <c r="C50" s="219">
        <v>9.4037959999999998</v>
      </c>
      <c r="D50" s="219">
        <v>9.1965280000000007</v>
      </c>
      <c r="E50" s="219">
        <v>9.4722679999999997</v>
      </c>
      <c r="F50" s="219">
        <v>10.093166</v>
      </c>
      <c r="G50" s="219">
        <v>9.7422909999999998</v>
      </c>
      <c r="H50" s="219">
        <v>10.139994</v>
      </c>
      <c r="I50" s="219">
        <v>10.158592000000001</v>
      </c>
      <c r="J50" s="219">
        <v>9.9460149999999992</v>
      </c>
      <c r="K50" s="219">
        <v>9.4780029999999993</v>
      </c>
      <c r="L50" s="219">
        <v>8.6624289999999995</v>
      </c>
      <c r="M50" s="219">
        <v>8.4976470000000006</v>
      </c>
      <c r="N50" s="219">
        <v>8.4882010000000001</v>
      </c>
      <c r="O50" s="219">
        <v>9.4147490000000005</v>
      </c>
      <c r="P50" s="219">
        <v>8.0391200000000005</v>
      </c>
      <c r="Q50" s="219">
        <v>9.0222789999999993</v>
      </c>
      <c r="R50" s="219">
        <v>8.6743179999999995</v>
      </c>
      <c r="S50" s="219">
        <v>9.0715000000000003</v>
      </c>
      <c r="T50" s="219">
        <v>9.0898289999999999</v>
      </c>
      <c r="U50" s="219">
        <v>8.6316970000000008</v>
      </c>
      <c r="V50" s="219">
        <v>8.1585590000000003</v>
      </c>
      <c r="W50" s="219">
        <v>8.0514720000000004</v>
      </c>
      <c r="X50" s="219">
        <v>7.8978700000000002</v>
      </c>
      <c r="Y50" s="219">
        <v>7.9975459999999998</v>
      </c>
      <c r="Z50" s="219">
        <v>7.31534</v>
      </c>
      <c r="AA50" s="219">
        <v>8.0405580000000008</v>
      </c>
      <c r="AB50" s="219">
        <v>7.49573</v>
      </c>
      <c r="AC50" s="219">
        <v>7.4892390000000004</v>
      </c>
      <c r="AD50" s="219">
        <v>7.3387289999999998</v>
      </c>
      <c r="AE50" s="219">
        <v>7.9099680000000001</v>
      </c>
      <c r="AF50" s="219">
        <v>8.2084779999999995</v>
      </c>
      <c r="AG50" s="219">
        <v>7.5562100000000001</v>
      </c>
      <c r="AH50" s="219">
        <v>7.7981249999999998</v>
      </c>
      <c r="AI50" s="219">
        <v>7.3115009999999998</v>
      </c>
      <c r="AJ50" s="219">
        <v>6.7925969999999998</v>
      </c>
      <c r="AK50" s="219">
        <v>6.7772800000000002</v>
      </c>
      <c r="AL50" s="219">
        <v>6.0078509999999996</v>
      </c>
      <c r="AM50" s="219">
        <v>7.1603760000000003</v>
      </c>
      <c r="AN50" s="219">
        <v>5.9920229999999997</v>
      </c>
      <c r="AO50" s="219">
        <v>6.3447800000000001</v>
      </c>
      <c r="AP50" s="219">
        <v>6.8678600000000003</v>
      </c>
      <c r="AQ50" s="219">
        <v>6.5852219999999999</v>
      </c>
      <c r="AR50" s="219">
        <v>6.2453110000000001</v>
      </c>
      <c r="AS50" s="219">
        <v>6.3510410000000004</v>
      </c>
      <c r="AT50" s="219">
        <v>6.4976149999999997</v>
      </c>
      <c r="AU50" s="219">
        <v>6.3485050000000003</v>
      </c>
      <c r="AV50" s="219">
        <v>5.5940640000000004</v>
      </c>
      <c r="AW50" s="219">
        <v>5.3341609999999999</v>
      </c>
      <c r="AX50" s="219">
        <v>5.0698616593999999</v>
      </c>
      <c r="AY50" s="219">
        <v>5.3777114341000001</v>
      </c>
      <c r="AZ50" s="331">
        <v>5.5528490000000001</v>
      </c>
      <c r="BA50" s="331">
        <v>5.8962810000000001</v>
      </c>
      <c r="BB50" s="331">
        <v>5.8892680000000004</v>
      </c>
      <c r="BC50" s="331">
        <v>5.9092010000000004</v>
      </c>
      <c r="BD50" s="331">
        <v>5.959676</v>
      </c>
      <c r="BE50" s="331">
        <v>5.9068519999999998</v>
      </c>
      <c r="BF50" s="331">
        <v>5.7537130000000003</v>
      </c>
      <c r="BG50" s="331">
        <v>5.3831860000000002</v>
      </c>
      <c r="BH50" s="331">
        <v>4.968642</v>
      </c>
      <c r="BI50" s="331">
        <v>4.9300860000000002</v>
      </c>
      <c r="BJ50" s="331">
        <v>4.4126580000000004</v>
      </c>
      <c r="BK50" s="331">
        <v>5.3199810000000003</v>
      </c>
      <c r="BL50" s="331">
        <v>4.5424119999999997</v>
      </c>
      <c r="BM50" s="331">
        <v>4.7700969999999998</v>
      </c>
      <c r="BN50" s="331">
        <v>4.8506010000000002</v>
      </c>
      <c r="BO50" s="331">
        <v>4.9011870000000002</v>
      </c>
      <c r="BP50" s="331">
        <v>4.985913</v>
      </c>
      <c r="BQ50" s="331">
        <v>4.9733090000000004</v>
      </c>
      <c r="BR50" s="331">
        <v>4.8973719999999998</v>
      </c>
      <c r="BS50" s="331">
        <v>4.5487409999999997</v>
      </c>
      <c r="BT50" s="331">
        <v>4.1868080000000001</v>
      </c>
      <c r="BU50" s="331">
        <v>4.1921119999999998</v>
      </c>
      <c r="BV50" s="331">
        <v>3.6756549999999999</v>
      </c>
    </row>
    <row r="51" spans="1:74" ht="11.1" customHeight="1">
      <c r="A51" s="61"/>
      <c r="B51" s="67"/>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334"/>
      <c r="BA51" s="334"/>
      <c r="BB51" s="334"/>
      <c r="BC51" s="334"/>
      <c r="BD51" s="334"/>
      <c r="BE51" s="334"/>
      <c r="BF51" s="334"/>
      <c r="BG51" s="334"/>
      <c r="BH51" s="334"/>
      <c r="BI51" s="334"/>
      <c r="BJ51" s="334"/>
      <c r="BK51" s="334"/>
      <c r="BL51" s="334"/>
      <c r="BM51" s="334"/>
      <c r="BN51" s="334"/>
      <c r="BO51" s="334"/>
      <c r="BP51" s="334"/>
      <c r="BQ51" s="334"/>
      <c r="BR51" s="334"/>
      <c r="BS51" s="334"/>
      <c r="BT51" s="334"/>
      <c r="BU51" s="334"/>
      <c r="BV51" s="334"/>
    </row>
    <row r="52" spans="1:74" ht="11.1" customHeight="1">
      <c r="A52" s="57"/>
      <c r="B52" s="65" t="s">
        <v>1033</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412"/>
      <c r="BA52" s="412"/>
      <c r="BB52" s="412"/>
      <c r="BC52" s="412"/>
      <c r="BD52" s="412"/>
      <c r="BE52" s="412"/>
      <c r="BF52" s="412"/>
      <c r="BG52" s="412"/>
      <c r="BH52" s="412"/>
      <c r="BI52" s="412"/>
      <c r="BJ52" s="63"/>
      <c r="BK52" s="63"/>
      <c r="BL52" s="63"/>
      <c r="BM52" s="63"/>
      <c r="BN52" s="63"/>
      <c r="BO52" s="63"/>
      <c r="BP52" s="63"/>
      <c r="BQ52" s="63"/>
      <c r="BR52" s="63"/>
      <c r="BS52" s="63"/>
      <c r="BT52" s="63"/>
      <c r="BU52" s="63"/>
      <c r="BV52" s="412"/>
    </row>
    <row r="53" spans="1:74" ht="11.1" customHeight="1">
      <c r="A53" s="57"/>
      <c r="B53" s="66" t="s">
        <v>126</v>
      </c>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412"/>
      <c r="BA53" s="412"/>
      <c r="BB53" s="412"/>
      <c r="BC53" s="412"/>
      <c r="BD53" s="412"/>
      <c r="BE53" s="412"/>
      <c r="BF53" s="412"/>
      <c r="BG53" s="412"/>
      <c r="BH53" s="412"/>
      <c r="BI53" s="412"/>
      <c r="BJ53" s="412"/>
      <c r="BK53" s="412"/>
      <c r="BL53" s="412"/>
      <c r="BM53" s="412"/>
      <c r="BN53" s="412"/>
      <c r="BO53" s="412"/>
      <c r="BP53" s="412"/>
      <c r="BQ53" s="412"/>
      <c r="BR53" s="412"/>
      <c r="BS53" s="412"/>
      <c r="BT53" s="412"/>
      <c r="BU53" s="412"/>
      <c r="BV53" s="412"/>
    </row>
    <row r="54" spans="1:74" ht="11.1" customHeight="1">
      <c r="A54" s="61" t="s">
        <v>705</v>
      </c>
      <c r="B54" s="176" t="s">
        <v>582</v>
      </c>
      <c r="C54" s="68">
        <v>336.815</v>
      </c>
      <c r="D54" s="68">
        <v>343.21600000000001</v>
      </c>
      <c r="E54" s="68">
        <v>359.245</v>
      </c>
      <c r="F54" s="68">
        <v>363.26799999999997</v>
      </c>
      <c r="G54" s="68">
        <v>361.94499999999999</v>
      </c>
      <c r="H54" s="68">
        <v>365.49700000000001</v>
      </c>
      <c r="I54" s="68">
        <v>357.60899999999998</v>
      </c>
      <c r="J54" s="68">
        <v>359.32100000000003</v>
      </c>
      <c r="K54" s="68">
        <v>362.83499999999998</v>
      </c>
      <c r="L54" s="68">
        <v>367.59199999999998</v>
      </c>
      <c r="M54" s="68">
        <v>352.47500000000002</v>
      </c>
      <c r="N54" s="68">
        <v>333.43</v>
      </c>
      <c r="O54" s="68">
        <v>345.04500000000002</v>
      </c>
      <c r="P54" s="68">
        <v>348.46699999999998</v>
      </c>
      <c r="Q54" s="68">
        <v>360.21300000000002</v>
      </c>
      <c r="R54" s="68">
        <v>366.541</v>
      </c>
      <c r="S54" s="68">
        <v>368.34899999999999</v>
      </c>
      <c r="T54" s="68">
        <v>355.76299999999998</v>
      </c>
      <c r="U54" s="68">
        <v>346.34</v>
      </c>
      <c r="V54" s="68">
        <v>346.76100000000002</v>
      </c>
      <c r="W54" s="68">
        <v>330.18700000000001</v>
      </c>
      <c r="X54" s="68">
        <v>336.97500000000002</v>
      </c>
      <c r="Y54" s="68">
        <v>336.87299999999999</v>
      </c>
      <c r="Z54" s="68">
        <v>330.67899999999997</v>
      </c>
      <c r="AA54" s="68">
        <v>343.47300000000001</v>
      </c>
      <c r="AB54" s="68">
        <v>348.483</v>
      </c>
      <c r="AC54" s="68">
        <v>373.19600000000003</v>
      </c>
      <c r="AD54" s="68">
        <v>382.858</v>
      </c>
      <c r="AE54" s="68">
        <v>387.935</v>
      </c>
      <c r="AF54" s="68">
        <v>387.98099999999999</v>
      </c>
      <c r="AG54" s="68">
        <v>372.66399999999999</v>
      </c>
      <c r="AH54" s="68">
        <v>362.42399999999998</v>
      </c>
      <c r="AI54" s="68">
        <v>369.96</v>
      </c>
      <c r="AJ54" s="68">
        <v>376.30900000000003</v>
      </c>
      <c r="AK54" s="68">
        <v>379.40800000000002</v>
      </c>
      <c r="AL54" s="68">
        <v>365.49599999999998</v>
      </c>
      <c r="AM54" s="68">
        <v>377.661</v>
      </c>
      <c r="AN54" s="68">
        <v>384.94099999999997</v>
      </c>
      <c r="AO54" s="68">
        <v>392.13799999999998</v>
      </c>
      <c r="AP54" s="68">
        <v>395.851</v>
      </c>
      <c r="AQ54" s="68">
        <v>392.255</v>
      </c>
      <c r="AR54" s="68">
        <v>375.68900000000002</v>
      </c>
      <c r="AS54" s="68">
        <v>366.54500000000002</v>
      </c>
      <c r="AT54" s="68">
        <v>363.49200000000002</v>
      </c>
      <c r="AU54" s="68">
        <v>371.18</v>
      </c>
      <c r="AV54" s="68">
        <v>383.85599999999999</v>
      </c>
      <c r="AW54" s="68">
        <v>376.505</v>
      </c>
      <c r="AX54" s="68">
        <v>358.65628571000002</v>
      </c>
      <c r="AY54" s="68">
        <v>358.49673131999998</v>
      </c>
      <c r="AZ54" s="333">
        <v>365.22840000000002</v>
      </c>
      <c r="BA54" s="333">
        <v>378.73180000000002</v>
      </c>
      <c r="BB54" s="333">
        <v>385.32069999999999</v>
      </c>
      <c r="BC54" s="333">
        <v>384.33159999999998</v>
      </c>
      <c r="BD54" s="333">
        <v>377.19729999999998</v>
      </c>
      <c r="BE54" s="333">
        <v>370.02550000000002</v>
      </c>
      <c r="BF54" s="333">
        <v>366.52530000000002</v>
      </c>
      <c r="BG54" s="333">
        <v>368.81079999999997</v>
      </c>
      <c r="BH54" s="333">
        <v>376.3596</v>
      </c>
      <c r="BI54" s="333">
        <v>377.0009</v>
      </c>
      <c r="BJ54" s="333">
        <v>363.35019999999997</v>
      </c>
      <c r="BK54" s="333">
        <v>374.98669999999998</v>
      </c>
      <c r="BL54" s="333">
        <v>379.45519999999999</v>
      </c>
      <c r="BM54" s="333">
        <v>390.96300000000002</v>
      </c>
      <c r="BN54" s="333">
        <v>396.71199999999999</v>
      </c>
      <c r="BO54" s="333">
        <v>394.0521</v>
      </c>
      <c r="BP54" s="333">
        <v>386.44709999999998</v>
      </c>
      <c r="BQ54" s="333">
        <v>378.05360000000002</v>
      </c>
      <c r="BR54" s="333">
        <v>374.4914</v>
      </c>
      <c r="BS54" s="333">
        <v>375.57339999999999</v>
      </c>
      <c r="BT54" s="333">
        <v>382.52089999999998</v>
      </c>
      <c r="BU54" s="333">
        <v>381.70920000000001</v>
      </c>
      <c r="BV54" s="333">
        <v>368.221</v>
      </c>
    </row>
    <row r="55" spans="1:74" ht="11.1" customHeight="1">
      <c r="A55" s="61" t="s">
        <v>1035</v>
      </c>
      <c r="B55" s="176" t="s">
        <v>577</v>
      </c>
      <c r="C55" s="68">
        <v>9.42</v>
      </c>
      <c r="D55" s="68">
        <v>9.9179999999999993</v>
      </c>
      <c r="E55" s="68">
        <v>9.391</v>
      </c>
      <c r="F55" s="68">
        <v>10.138999999999999</v>
      </c>
      <c r="G55" s="68">
        <v>10.776</v>
      </c>
      <c r="H55" s="68">
        <v>11.532</v>
      </c>
      <c r="I55" s="68">
        <v>11.795</v>
      </c>
      <c r="J55" s="68">
        <v>11.680999999999999</v>
      </c>
      <c r="K55" s="68">
        <v>11.935</v>
      </c>
      <c r="L55" s="68">
        <v>12.218999999999999</v>
      </c>
      <c r="M55" s="68">
        <v>11.507999999999999</v>
      </c>
      <c r="N55" s="68">
        <v>12.51</v>
      </c>
      <c r="O55" s="68">
        <v>15.436</v>
      </c>
      <c r="P55" s="68">
        <v>14.603999999999999</v>
      </c>
      <c r="Q55" s="68">
        <v>15.021000000000001</v>
      </c>
      <c r="R55" s="68">
        <v>13.766</v>
      </c>
      <c r="S55" s="68">
        <v>14.832000000000001</v>
      </c>
      <c r="T55" s="68">
        <v>15.823</v>
      </c>
      <c r="U55" s="68">
        <v>17.55</v>
      </c>
      <c r="V55" s="68">
        <v>18.16</v>
      </c>
      <c r="W55" s="68">
        <v>17.215</v>
      </c>
      <c r="X55" s="68">
        <v>16.766999999999999</v>
      </c>
      <c r="Y55" s="68">
        <v>16.452000000000002</v>
      </c>
      <c r="Z55" s="68">
        <v>17.596</v>
      </c>
      <c r="AA55" s="68">
        <v>16.791</v>
      </c>
      <c r="AB55" s="68">
        <v>15.186999999999999</v>
      </c>
      <c r="AC55" s="68">
        <v>15.927</v>
      </c>
      <c r="AD55" s="68">
        <v>15.676</v>
      </c>
      <c r="AE55" s="68">
        <v>15.379</v>
      </c>
      <c r="AF55" s="68">
        <v>16.521999999999998</v>
      </c>
      <c r="AG55" s="68">
        <v>16.779</v>
      </c>
      <c r="AH55" s="68">
        <v>16.609000000000002</v>
      </c>
      <c r="AI55" s="68">
        <v>15.96</v>
      </c>
      <c r="AJ55" s="68">
        <v>13.811</v>
      </c>
      <c r="AK55" s="68">
        <v>13.494999999999999</v>
      </c>
      <c r="AL55" s="68">
        <v>12.739000000000001</v>
      </c>
      <c r="AM55" s="68">
        <v>13.398999999999999</v>
      </c>
      <c r="AN55" s="68">
        <v>13.382999999999999</v>
      </c>
      <c r="AO55" s="68">
        <v>13.041</v>
      </c>
      <c r="AP55" s="68">
        <v>13.798999999999999</v>
      </c>
      <c r="AQ55" s="68">
        <v>15.781000000000001</v>
      </c>
      <c r="AR55" s="68">
        <v>16.821999999999999</v>
      </c>
      <c r="AS55" s="68">
        <v>18.556000000000001</v>
      </c>
      <c r="AT55" s="68">
        <v>18.736000000000001</v>
      </c>
      <c r="AU55" s="68">
        <v>18.036000000000001</v>
      </c>
      <c r="AV55" s="68">
        <v>17.611000000000001</v>
      </c>
      <c r="AW55" s="68">
        <v>17.937999999999999</v>
      </c>
      <c r="AX55" s="68">
        <v>17.402830000000002</v>
      </c>
      <c r="AY55" s="68">
        <v>16.937740000000002</v>
      </c>
      <c r="AZ55" s="333">
        <v>16.409109999999998</v>
      </c>
      <c r="BA55" s="333">
        <v>16.293769999999999</v>
      </c>
      <c r="BB55" s="333">
        <v>16.523949999999999</v>
      </c>
      <c r="BC55" s="333">
        <v>17.131229999999999</v>
      </c>
      <c r="BD55" s="333">
        <v>17.474309999999999</v>
      </c>
      <c r="BE55" s="333">
        <v>17.849250000000001</v>
      </c>
      <c r="BF55" s="333">
        <v>17.997229999999998</v>
      </c>
      <c r="BG55" s="333">
        <v>17.693460000000002</v>
      </c>
      <c r="BH55" s="333">
        <v>16.860790000000001</v>
      </c>
      <c r="BI55" s="333">
        <v>16.09938</v>
      </c>
      <c r="BJ55" s="333">
        <v>15.724069999999999</v>
      </c>
      <c r="BK55" s="333">
        <v>15.48232</v>
      </c>
      <c r="BL55" s="333">
        <v>15.154859999999999</v>
      </c>
      <c r="BM55" s="333">
        <v>15.29125</v>
      </c>
      <c r="BN55" s="333">
        <v>15.745380000000001</v>
      </c>
      <c r="BO55" s="333">
        <v>16.559840000000001</v>
      </c>
      <c r="BP55" s="333">
        <v>17.090959999999999</v>
      </c>
      <c r="BQ55" s="333">
        <v>17.627469999999999</v>
      </c>
      <c r="BR55" s="333">
        <v>17.92708</v>
      </c>
      <c r="BS55" s="333">
        <v>17.767800000000001</v>
      </c>
      <c r="BT55" s="333">
        <v>17.052240000000001</v>
      </c>
      <c r="BU55" s="333">
        <v>16.372</v>
      </c>
      <c r="BV55" s="333">
        <v>16.0731</v>
      </c>
    </row>
    <row r="56" spans="1:74" ht="11.1" customHeight="1">
      <c r="A56" s="61" t="s">
        <v>1036</v>
      </c>
      <c r="B56" s="176" t="s">
        <v>1261</v>
      </c>
      <c r="C56" s="68">
        <v>80.23</v>
      </c>
      <c r="D56" s="68">
        <v>70.028000000000006</v>
      </c>
      <c r="E56" s="68">
        <v>72.856999999999999</v>
      </c>
      <c r="F56" s="68">
        <v>89.161000000000001</v>
      </c>
      <c r="G56" s="68">
        <v>105.462</v>
      </c>
      <c r="H56" s="68">
        <v>119.92400000000001</v>
      </c>
      <c r="I56" s="68">
        <v>130.11799999999999</v>
      </c>
      <c r="J56" s="68">
        <v>139.35400000000001</v>
      </c>
      <c r="K56" s="68">
        <v>141.36099999999999</v>
      </c>
      <c r="L56" s="68">
        <v>138.125</v>
      </c>
      <c r="M56" s="68">
        <v>130.947</v>
      </c>
      <c r="N56" s="68">
        <v>108.27200000000001</v>
      </c>
      <c r="O56" s="68">
        <v>86.751999999999995</v>
      </c>
      <c r="P56" s="68">
        <v>72.632999999999996</v>
      </c>
      <c r="Q56" s="68">
        <v>70.507999999999996</v>
      </c>
      <c r="R56" s="68">
        <v>81.156999999999996</v>
      </c>
      <c r="S56" s="68">
        <v>93.421000000000006</v>
      </c>
      <c r="T56" s="68">
        <v>106.96299999999999</v>
      </c>
      <c r="U56" s="68">
        <v>120.5</v>
      </c>
      <c r="V56" s="68">
        <v>131.51</v>
      </c>
      <c r="W56" s="68">
        <v>135.238</v>
      </c>
      <c r="X56" s="68">
        <v>135.16</v>
      </c>
      <c r="Y56" s="68">
        <v>125.652</v>
      </c>
      <c r="Z56" s="68">
        <v>111.77800000000001</v>
      </c>
      <c r="AA56" s="68">
        <v>101.248</v>
      </c>
      <c r="AB56" s="68">
        <v>95.745999999999995</v>
      </c>
      <c r="AC56" s="68">
        <v>102.512</v>
      </c>
      <c r="AD56" s="68">
        <v>116.09399999999999</v>
      </c>
      <c r="AE56" s="68">
        <v>133.05799999999999</v>
      </c>
      <c r="AF56" s="68">
        <v>146.648</v>
      </c>
      <c r="AG56" s="68">
        <v>159.71700000000001</v>
      </c>
      <c r="AH56" s="68">
        <v>170.398</v>
      </c>
      <c r="AI56" s="68">
        <v>175.21600000000001</v>
      </c>
      <c r="AJ56" s="68">
        <v>168.47300000000001</v>
      </c>
      <c r="AK56" s="68">
        <v>157.50899999999999</v>
      </c>
      <c r="AL56" s="68">
        <v>140.529</v>
      </c>
      <c r="AM56" s="68">
        <v>120.892</v>
      </c>
      <c r="AN56" s="68">
        <v>107.619</v>
      </c>
      <c r="AO56" s="68">
        <v>103.01600000000001</v>
      </c>
      <c r="AP56" s="68">
        <v>111.402</v>
      </c>
      <c r="AQ56" s="68">
        <v>126.581</v>
      </c>
      <c r="AR56" s="68">
        <v>142.40199999999999</v>
      </c>
      <c r="AS56" s="68">
        <v>153.09200000000001</v>
      </c>
      <c r="AT56" s="68">
        <v>167.90899999999999</v>
      </c>
      <c r="AU56" s="68">
        <v>171.636</v>
      </c>
      <c r="AV56" s="68">
        <v>159.10900000000001</v>
      </c>
      <c r="AW56" s="68">
        <v>138.34399999999999</v>
      </c>
      <c r="AX56" s="68">
        <v>109.71533951000001</v>
      </c>
      <c r="AY56" s="68">
        <v>83.810611960000003</v>
      </c>
      <c r="AZ56" s="333">
        <v>73.973560000000006</v>
      </c>
      <c r="BA56" s="333">
        <v>77.599879999999999</v>
      </c>
      <c r="BB56" s="333">
        <v>92.698409999999996</v>
      </c>
      <c r="BC56" s="333">
        <v>111.1264</v>
      </c>
      <c r="BD56" s="333">
        <v>128.09</v>
      </c>
      <c r="BE56" s="333">
        <v>142.2929</v>
      </c>
      <c r="BF56" s="333">
        <v>154.85749999999999</v>
      </c>
      <c r="BG56" s="333">
        <v>159.36799999999999</v>
      </c>
      <c r="BH56" s="333">
        <v>154.4933</v>
      </c>
      <c r="BI56" s="333">
        <v>142.63560000000001</v>
      </c>
      <c r="BJ56" s="333">
        <v>124.8566</v>
      </c>
      <c r="BK56" s="333">
        <v>108.22629999999999</v>
      </c>
      <c r="BL56" s="333">
        <v>97.882829999999998</v>
      </c>
      <c r="BM56" s="333">
        <v>97.801990000000004</v>
      </c>
      <c r="BN56" s="333">
        <v>109.13120000000001</v>
      </c>
      <c r="BO56" s="333">
        <v>124.82899999999999</v>
      </c>
      <c r="BP56" s="333">
        <v>139.923</v>
      </c>
      <c r="BQ56" s="333">
        <v>152.30840000000001</v>
      </c>
      <c r="BR56" s="333">
        <v>163.46799999999999</v>
      </c>
      <c r="BS56" s="333">
        <v>167.3639</v>
      </c>
      <c r="BT56" s="333">
        <v>162.12289999999999</v>
      </c>
      <c r="BU56" s="333">
        <v>149.4787</v>
      </c>
      <c r="BV56" s="333">
        <v>131.15309999999999</v>
      </c>
    </row>
    <row r="57" spans="1:74" ht="11.1" customHeight="1">
      <c r="A57" s="61" t="s">
        <v>1034</v>
      </c>
      <c r="B57" s="176" t="s">
        <v>578</v>
      </c>
      <c r="C57" s="68">
        <v>83.554000000000002</v>
      </c>
      <c r="D57" s="68">
        <v>87.637</v>
      </c>
      <c r="E57" s="68">
        <v>87.195999999999998</v>
      </c>
      <c r="F57" s="68">
        <v>90.649000000000001</v>
      </c>
      <c r="G57" s="68">
        <v>88.39</v>
      </c>
      <c r="H57" s="68">
        <v>84.245000000000005</v>
      </c>
      <c r="I57" s="68">
        <v>82.518000000000001</v>
      </c>
      <c r="J57" s="68">
        <v>82.215999999999994</v>
      </c>
      <c r="K57" s="68">
        <v>83.302999999999997</v>
      </c>
      <c r="L57" s="68">
        <v>87.408000000000001</v>
      </c>
      <c r="M57" s="68">
        <v>86.25</v>
      </c>
      <c r="N57" s="68">
        <v>80.623999999999995</v>
      </c>
      <c r="O57" s="68">
        <v>83.231999999999999</v>
      </c>
      <c r="P57" s="68">
        <v>85.430999999999997</v>
      </c>
      <c r="Q57" s="68">
        <v>87.881</v>
      </c>
      <c r="R57" s="68">
        <v>91.367999999999995</v>
      </c>
      <c r="S57" s="68">
        <v>91.174000000000007</v>
      </c>
      <c r="T57" s="68">
        <v>91.942999999999998</v>
      </c>
      <c r="U57" s="68">
        <v>88.850999999999999</v>
      </c>
      <c r="V57" s="68">
        <v>89.248999999999995</v>
      </c>
      <c r="W57" s="68">
        <v>88.567999999999998</v>
      </c>
      <c r="X57" s="68">
        <v>91.227000000000004</v>
      </c>
      <c r="Y57" s="68">
        <v>85.55</v>
      </c>
      <c r="Z57" s="68">
        <v>78.808999999999997</v>
      </c>
      <c r="AA57" s="68">
        <v>85.5</v>
      </c>
      <c r="AB57" s="68">
        <v>88.914000000000001</v>
      </c>
      <c r="AC57" s="68">
        <v>90.465000000000003</v>
      </c>
      <c r="AD57" s="68">
        <v>87.468000000000004</v>
      </c>
      <c r="AE57" s="68">
        <v>88.141999999999996</v>
      </c>
      <c r="AF57" s="68">
        <v>86.397000000000006</v>
      </c>
      <c r="AG57" s="68">
        <v>84.674999999999997</v>
      </c>
      <c r="AH57" s="68">
        <v>82.088999999999999</v>
      </c>
      <c r="AI57" s="68">
        <v>88.317999999999998</v>
      </c>
      <c r="AJ57" s="68">
        <v>87.796999999999997</v>
      </c>
      <c r="AK57" s="68">
        <v>86.549000000000007</v>
      </c>
      <c r="AL57" s="68">
        <v>82.284000000000006</v>
      </c>
      <c r="AM57" s="68">
        <v>88.396000000000001</v>
      </c>
      <c r="AN57" s="68">
        <v>86.516000000000005</v>
      </c>
      <c r="AO57" s="68">
        <v>89.869</v>
      </c>
      <c r="AP57" s="68">
        <v>91.924000000000007</v>
      </c>
      <c r="AQ57" s="68">
        <v>87.203999999999994</v>
      </c>
      <c r="AR57" s="68">
        <v>86.759</v>
      </c>
      <c r="AS57" s="68">
        <v>83.727000000000004</v>
      </c>
      <c r="AT57" s="68">
        <v>82.698999999999998</v>
      </c>
      <c r="AU57" s="68">
        <v>82.760999999999996</v>
      </c>
      <c r="AV57" s="68">
        <v>85.33</v>
      </c>
      <c r="AW57" s="68">
        <v>85.024000000000001</v>
      </c>
      <c r="AX57" s="68">
        <v>78.955714286000003</v>
      </c>
      <c r="AY57" s="68">
        <v>82.139820842999995</v>
      </c>
      <c r="AZ57" s="333">
        <v>84.424059999999997</v>
      </c>
      <c r="BA57" s="333">
        <v>87.794169999999994</v>
      </c>
      <c r="BB57" s="333">
        <v>88.800349999999995</v>
      </c>
      <c r="BC57" s="333">
        <v>87.905000000000001</v>
      </c>
      <c r="BD57" s="333">
        <v>85.803309999999996</v>
      </c>
      <c r="BE57" s="333">
        <v>83.705340000000007</v>
      </c>
      <c r="BF57" s="333">
        <v>82.438159999999996</v>
      </c>
      <c r="BG57" s="333">
        <v>84.261780000000002</v>
      </c>
      <c r="BH57" s="333">
        <v>86.330719999999999</v>
      </c>
      <c r="BI57" s="333">
        <v>84.473420000000004</v>
      </c>
      <c r="BJ57" s="333">
        <v>79.451849999999993</v>
      </c>
      <c r="BK57" s="333">
        <v>84.560199999999995</v>
      </c>
      <c r="BL57" s="333">
        <v>86.450530000000001</v>
      </c>
      <c r="BM57" s="333">
        <v>89.418809999999993</v>
      </c>
      <c r="BN57" s="333">
        <v>90.215519999999998</v>
      </c>
      <c r="BO57" s="333">
        <v>89.05359</v>
      </c>
      <c r="BP57" s="333">
        <v>86.77158</v>
      </c>
      <c r="BQ57" s="333">
        <v>84.591430000000003</v>
      </c>
      <c r="BR57" s="333">
        <v>83.240579999999994</v>
      </c>
      <c r="BS57" s="333">
        <v>84.95814</v>
      </c>
      <c r="BT57" s="333">
        <v>86.962230000000005</v>
      </c>
      <c r="BU57" s="333">
        <v>84.977010000000007</v>
      </c>
      <c r="BV57" s="333">
        <v>79.820859999999996</v>
      </c>
    </row>
    <row r="58" spans="1:74" ht="11.1" customHeight="1">
      <c r="A58" s="61" t="s">
        <v>1037</v>
      </c>
      <c r="B58" s="176" t="s">
        <v>583</v>
      </c>
      <c r="C58" s="68">
        <v>20.402999999999999</v>
      </c>
      <c r="D58" s="68">
        <v>21.402000000000001</v>
      </c>
      <c r="E58" s="68">
        <v>22.59</v>
      </c>
      <c r="F58" s="68">
        <v>22.283000000000001</v>
      </c>
      <c r="G58" s="68">
        <v>22.678999999999998</v>
      </c>
      <c r="H58" s="68">
        <v>20.54</v>
      </c>
      <c r="I58" s="68">
        <v>19.870999999999999</v>
      </c>
      <c r="J58" s="68">
        <v>19.064</v>
      </c>
      <c r="K58" s="68">
        <v>18.942</v>
      </c>
      <c r="L58" s="68">
        <v>18.620999999999999</v>
      </c>
      <c r="M58" s="68">
        <v>19.888000000000002</v>
      </c>
      <c r="N58" s="68">
        <v>19.364000000000001</v>
      </c>
      <c r="O58" s="68">
        <v>22.727761000000001</v>
      </c>
      <c r="P58" s="68">
        <v>23.324501000000001</v>
      </c>
      <c r="Q58" s="68">
        <v>23.787623</v>
      </c>
      <c r="R58" s="68">
        <v>23.690000999999999</v>
      </c>
      <c r="S58" s="68">
        <v>23.349298999999998</v>
      </c>
      <c r="T58" s="68">
        <v>21.902581000000001</v>
      </c>
      <c r="U58" s="68">
        <v>21.691585</v>
      </c>
      <c r="V58" s="68">
        <v>20.818595999999999</v>
      </c>
      <c r="W58" s="68">
        <v>21.17043</v>
      </c>
      <c r="X58" s="68">
        <v>20.618766000000001</v>
      </c>
      <c r="Y58" s="68">
        <v>21.140650000000001</v>
      </c>
      <c r="Z58" s="68">
        <v>21.375620999999999</v>
      </c>
      <c r="AA58" s="68">
        <v>24.846406000000002</v>
      </c>
      <c r="AB58" s="68">
        <v>26.302676999999999</v>
      </c>
      <c r="AC58" s="68">
        <v>26.310445000000001</v>
      </c>
      <c r="AD58" s="68">
        <v>25.8246</v>
      </c>
      <c r="AE58" s="68">
        <v>25.335851999999999</v>
      </c>
      <c r="AF58" s="68">
        <v>24.604894000000002</v>
      </c>
      <c r="AG58" s="68">
        <v>23.318593</v>
      </c>
      <c r="AH58" s="68">
        <v>21.958455000000001</v>
      </c>
      <c r="AI58" s="68">
        <v>22.782513000000002</v>
      </c>
      <c r="AJ58" s="68">
        <v>21.593734000000001</v>
      </c>
      <c r="AK58" s="68">
        <v>22.641769</v>
      </c>
      <c r="AL58" s="68">
        <v>23.311354999999999</v>
      </c>
      <c r="AM58" s="68">
        <v>24.067281999999999</v>
      </c>
      <c r="AN58" s="68">
        <v>22.500724000000002</v>
      </c>
      <c r="AO58" s="68">
        <v>22.103994</v>
      </c>
      <c r="AP58" s="68">
        <v>21.352468999999999</v>
      </c>
      <c r="AQ58" s="68">
        <v>20.510028999999999</v>
      </c>
      <c r="AR58" s="68">
        <v>20.017188999999998</v>
      </c>
      <c r="AS58" s="68">
        <v>20.951125000000001</v>
      </c>
      <c r="AT58" s="68">
        <v>21.285395999999999</v>
      </c>
      <c r="AU58" s="68">
        <v>20.193125999999999</v>
      </c>
      <c r="AV58" s="68">
        <v>19.602087999999998</v>
      </c>
      <c r="AW58" s="68">
        <v>20.823450999999999</v>
      </c>
      <c r="AX58" s="68">
        <v>21.724412457</v>
      </c>
      <c r="AY58" s="68">
        <v>22.534114475999999</v>
      </c>
      <c r="AZ58" s="333">
        <v>23.086449999999999</v>
      </c>
      <c r="BA58" s="333">
        <v>23.554739999999999</v>
      </c>
      <c r="BB58" s="333">
        <v>22.981069999999999</v>
      </c>
      <c r="BC58" s="333">
        <v>22.514379999999999</v>
      </c>
      <c r="BD58" s="333">
        <v>22.032109999999999</v>
      </c>
      <c r="BE58" s="333">
        <v>21.65192</v>
      </c>
      <c r="BF58" s="333">
        <v>20.984749999999998</v>
      </c>
      <c r="BG58" s="333">
        <v>21.22221</v>
      </c>
      <c r="BH58" s="333">
        <v>20.845289999999999</v>
      </c>
      <c r="BI58" s="333">
        <v>21.307469999999999</v>
      </c>
      <c r="BJ58" s="333">
        <v>21.611619999999998</v>
      </c>
      <c r="BK58" s="333">
        <v>23.062619999999999</v>
      </c>
      <c r="BL58" s="333">
        <v>23.61514</v>
      </c>
      <c r="BM58" s="333">
        <v>24.08362</v>
      </c>
      <c r="BN58" s="333">
        <v>23.51013</v>
      </c>
      <c r="BO58" s="333">
        <v>23.043620000000001</v>
      </c>
      <c r="BP58" s="333">
        <v>22.561540000000001</v>
      </c>
      <c r="BQ58" s="333">
        <v>22.181539999999998</v>
      </c>
      <c r="BR58" s="333">
        <v>21.514559999999999</v>
      </c>
      <c r="BS58" s="333">
        <v>21.752199999999998</v>
      </c>
      <c r="BT58" s="333">
        <v>21.37546</v>
      </c>
      <c r="BU58" s="333">
        <v>21.83783</v>
      </c>
      <c r="BV58" s="333">
        <v>22.14217</v>
      </c>
    </row>
    <row r="59" spans="1:74" ht="11.1" customHeight="1">
      <c r="A59" s="61" t="s">
        <v>679</v>
      </c>
      <c r="B59" s="176" t="s">
        <v>584</v>
      </c>
      <c r="C59" s="68">
        <v>232.24799999999999</v>
      </c>
      <c r="D59" s="68">
        <v>234.55799999999999</v>
      </c>
      <c r="E59" s="68">
        <v>225.042</v>
      </c>
      <c r="F59" s="68">
        <v>220.47200000000001</v>
      </c>
      <c r="G59" s="68">
        <v>217.749</v>
      </c>
      <c r="H59" s="68">
        <v>215.578</v>
      </c>
      <c r="I59" s="68">
        <v>219.98699999999999</v>
      </c>
      <c r="J59" s="68">
        <v>220.97499999999999</v>
      </c>
      <c r="K59" s="68">
        <v>219.256</v>
      </c>
      <c r="L59" s="68">
        <v>209.74700000000001</v>
      </c>
      <c r="M59" s="68">
        <v>212.79400000000001</v>
      </c>
      <c r="N59" s="68">
        <v>219.435</v>
      </c>
      <c r="O59" s="68">
        <v>235.649</v>
      </c>
      <c r="P59" s="68">
        <v>229.715</v>
      </c>
      <c r="Q59" s="68">
        <v>215.012</v>
      </c>
      <c r="R59" s="68">
        <v>204.255</v>
      </c>
      <c r="S59" s="68">
        <v>213.762</v>
      </c>
      <c r="T59" s="68">
        <v>215.01</v>
      </c>
      <c r="U59" s="68">
        <v>215.221</v>
      </c>
      <c r="V59" s="68">
        <v>210.38</v>
      </c>
      <c r="W59" s="68">
        <v>214.84899999999999</v>
      </c>
      <c r="X59" s="68">
        <v>206.61600000000001</v>
      </c>
      <c r="Y59" s="68">
        <v>219.71100000000001</v>
      </c>
      <c r="Z59" s="68">
        <v>223.14699999999999</v>
      </c>
      <c r="AA59" s="68">
        <v>233.64400000000001</v>
      </c>
      <c r="AB59" s="68">
        <v>230.626</v>
      </c>
      <c r="AC59" s="68">
        <v>218.626</v>
      </c>
      <c r="AD59" s="68">
        <v>210.595</v>
      </c>
      <c r="AE59" s="68">
        <v>204.96299999999999</v>
      </c>
      <c r="AF59" s="68">
        <v>207.583</v>
      </c>
      <c r="AG59" s="68">
        <v>209.58199999999999</v>
      </c>
      <c r="AH59" s="68">
        <v>200.673</v>
      </c>
      <c r="AI59" s="68">
        <v>200.88399999999999</v>
      </c>
      <c r="AJ59" s="68">
        <v>202.995</v>
      </c>
      <c r="AK59" s="68">
        <v>215.26300000000001</v>
      </c>
      <c r="AL59" s="68">
        <v>230.88800000000001</v>
      </c>
      <c r="AM59" s="68">
        <v>234.48699999999999</v>
      </c>
      <c r="AN59" s="68">
        <v>226.84200000000001</v>
      </c>
      <c r="AO59" s="68">
        <v>224.93299999999999</v>
      </c>
      <c r="AP59" s="68">
        <v>221.11</v>
      </c>
      <c r="AQ59" s="68">
        <v>221.73699999999999</v>
      </c>
      <c r="AR59" s="68">
        <v>224.911</v>
      </c>
      <c r="AS59" s="68">
        <v>222.90799999999999</v>
      </c>
      <c r="AT59" s="68">
        <v>217.44</v>
      </c>
      <c r="AU59" s="68">
        <v>219.251</v>
      </c>
      <c r="AV59" s="68">
        <v>213.86600000000001</v>
      </c>
      <c r="AW59" s="68">
        <v>217.143</v>
      </c>
      <c r="AX59" s="68">
        <v>225.17557142999999</v>
      </c>
      <c r="AY59" s="68">
        <v>235.19285053999999</v>
      </c>
      <c r="AZ59" s="333">
        <v>232.16229999999999</v>
      </c>
      <c r="BA59" s="333">
        <v>224.12780000000001</v>
      </c>
      <c r="BB59" s="333">
        <v>217.6242</v>
      </c>
      <c r="BC59" s="333">
        <v>215.21610000000001</v>
      </c>
      <c r="BD59" s="333">
        <v>217.95849999999999</v>
      </c>
      <c r="BE59" s="333">
        <v>218.78389999999999</v>
      </c>
      <c r="BF59" s="333">
        <v>213.95179999999999</v>
      </c>
      <c r="BG59" s="333">
        <v>216.0729</v>
      </c>
      <c r="BH59" s="333">
        <v>211.87880000000001</v>
      </c>
      <c r="BI59" s="333">
        <v>220.203</v>
      </c>
      <c r="BJ59" s="333">
        <v>226.73320000000001</v>
      </c>
      <c r="BK59" s="333">
        <v>235.78749999999999</v>
      </c>
      <c r="BL59" s="333">
        <v>233.94069999999999</v>
      </c>
      <c r="BM59" s="333">
        <v>225.4</v>
      </c>
      <c r="BN59" s="333">
        <v>218.76259999999999</v>
      </c>
      <c r="BO59" s="333">
        <v>216.98150000000001</v>
      </c>
      <c r="BP59" s="333">
        <v>219.39490000000001</v>
      </c>
      <c r="BQ59" s="333">
        <v>220.1275</v>
      </c>
      <c r="BR59" s="333">
        <v>215.26070000000001</v>
      </c>
      <c r="BS59" s="333">
        <v>217.02070000000001</v>
      </c>
      <c r="BT59" s="333">
        <v>211.81489999999999</v>
      </c>
      <c r="BU59" s="333">
        <v>220.3877</v>
      </c>
      <c r="BV59" s="333">
        <v>227.0359</v>
      </c>
    </row>
    <row r="60" spans="1:74" ht="11.1" customHeight="1">
      <c r="A60" s="61" t="s">
        <v>680</v>
      </c>
      <c r="B60" s="176" t="s">
        <v>585</v>
      </c>
      <c r="C60" s="68">
        <v>87.152000000000001</v>
      </c>
      <c r="D60" s="68">
        <v>83.617999999999995</v>
      </c>
      <c r="E60" s="68">
        <v>81.941000000000003</v>
      </c>
      <c r="F60" s="68">
        <v>78.134</v>
      </c>
      <c r="G60" s="68">
        <v>75.188999999999993</v>
      </c>
      <c r="H60" s="68">
        <v>71.787000000000006</v>
      </c>
      <c r="I60" s="68">
        <v>71.882000000000005</v>
      </c>
      <c r="J60" s="68">
        <v>72.412000000000006</v>
      </c>
      <c r="K60" s="68">
        <v>70.206999999999994</v>
      </c>
      <c r="L60" s="68">
        <v>65.102999999999994</v>
      </c>
      <c r="M60" s="68">
        <v>65.537000000000006</v>
      </c>
      <c r="N60" s="68">
        <v>63.256999999999998</v>
      </c>
      <c r="O60" s="68">
        <v>69.617000000000004</v>
      </c>
      <c r="P60" s="68">
        <v>67.834999999999994</v>
      </c>
      <c r="Q60" s="68">
        <v>61.206000000000003</v>
      </c>
      <c r="R60" s="68">
        <v>54.636000000000003</v>
      </c>
      <c r="S60" s="68">
        <v>56.353000000000002</v>
      </c>
      <c r="T60" s="68">
        <v>55.521000000000001</v>
      </c>
      <c r="U60" s="68">
        <v>53.335000000000001</v>
      </c>
      <c r="V60" s="68">
        <v>54.545999999999999</v>
      </c>
      <c r="W60" s="68">
        <v>56.308</v>
      </c>
      <c r="X60" s="68">
        <v>55.052</v>
      </c>
      <c r="Y60" s="68">
        <v>57.573</v>
      </c>
      <c r="Z60" s="68">
        <v>60.631</v>
      </c>
      <c r="AA60" s="68">
        <v>61.55</v>
      </c>
      <c r="AB60" s="68">
        <v>58.670999999999999</v>
      </c>
      <c r="AC60" s="68">
        <v>54.112000000000002</v>
      </c>
      <c r="AD60" s="68">
        <v>50.537999999999997</v>
      </c>
      <c r="AE60" s="68">
        <v>49.985999999999997</v>
      </c>
      <c r="AF60" s="68">
        <v>51.896000000000001</v>
      </c>
      <c r="AG60" s="68">
        <v>51.951999999999998</v>
      </c>
      <c r="AH60" s="68">
        <v>48.293999999999997</v>
      </c>
      <c r="AI60" s="68">
        <v>47.787999999999997</v>
      </c>
      <c r="AJ60" s="68">
        <v>49.667999999999999</v>
      </c>
      <c r="AK60" s="68">
        <v>52.625999999999998</v>
      </c>
      <c r="AL60" s="68">
        <v>55.210999999999999</v>
      </c>
      <c r="AM60" s="68">
        <v>57.581000000000003</v>
      </c>
      <c r="AN60" s="68">
        <v>55.152000000000001</v>
      </c>
      <c r="AO60" s="68">
        <v>48.515000000000001</v>
      </c>
      <c r="AP60" s="68">
        <v>46.243000000000002</v>
      </c>
      <c r="AQ60" s="68">
        <v>47.685000000000002</v>
      </c>
      <c r="AR60" s="68">
        <v>50.054000000000002</v>
      </c>
      <c r="AS60" s="68">
        <v>50.604999999999997</v>
      </c>
      <c r="AT60" s="68">
        <v>48.781999999999996</v>
      </c>
      <c r="AU60" s="68">
        <v>40.44</v>
      </c>
      <c r="AV60" s="68">
        <v>38.902000000000001</v>
      </c>
      <c r="AW60" s="68">
        <v>38.317999999999998</v>
      </c>
      <c r="AX60" s="68">
        <v>40.851285713999999</v>
      </c>
      <c r="AY60" s="68">
        <v>42.455060072999999</v>
      </c>
      <c r="AZ60" s="333">
        <v>40.08914</v>
      </c>
      <c r="BA60" s="333">
        <v>39.653489999999998</v>
      </c>
      <c r="BB60" s="333">
        <v>36.936900000000001</v>
      </c>
      <c r="BC60" s="333">
        <v>37.483840000000001</v>
      </c>
      <c r="BD60" s="333">
        <v>39.401350000000001</v>
      </c>
      <c r="BE60" s="333">
        <v>39.001170000000002</v>
      </c>
      <c r="BF60" s="333">
        <v>39.432969999999997</v>
      </c>
      <c r="BG60" s="333">
        <v>38.826680000000003</v>
      </c>
      <c r="BH60" s="333">
        <v>36.939149999999998</v>
      </c>
      <c r="BI60" s="333">
        <v>39.806449999999998</v>
      </c>
      <c r="BJ60" s="333">
        <v>41.431019999999997</v>
      </c>
      <c r="BK60" s="333">
        <v>44.3324</v>
      </c>
      <c r="BL60" s="333">
        <v>42.444760000000002</v>
      </c>
      <c r="BM60" s="333">
        <v>39.020719999999997</v>
      </c>
      <c r="BN60" s="333">
        <v>36.246560000000002</v>
      </c>
      <c r="BO60" s="333">
        <v>37.548659999999998</v>
      </c>
      <c r="BP60" s="333">
        <v>39.21105</v>
      </c>
      <c r="BQ60" s="333">
        <v>39.074190000000002</v>
      </c>
      <c r="BR60" s="333">
        <v>39.484679999999997</v>
      </c>
      <c r="BS60" s="333">
        <v>38.694899999999997</v>
      </c>
      <c r="BT60" s="333">
        <v>36.722450000000002</v>
      </c>
      <c r="BU60" s="333">
        <v>39.62473</v>
      </c>
      <c r="BV60" s="333">
        <v>40.692259999999997</v>
      </c>
    </row>
    <row r="61" spans="1:74" ht="11.1" customHeight="1">
      <c r="A61" s="61" t="s">
        <v>681</v>
      </c>
      <c r="B61" s="176" t="s">
        <v>954</v>
      </c>
      <c r="C61" s="68">
        <v>145.096</v>
      </c>
      <c r="D61" s="68">
        <v>150.94</v>
      </c>
      <c r="E61" s="68">
        <v>143.101</v>
      </c>
      <c r="F61" s="68">
        <v>142.33799999999999</v>
      </c>
      <c r="G61" s="68">
        <v>142.56</v>
      </c>
      <c r="H61" s="68">
        <v>143.791</v>
      </c>
      <c r="I61" s="68">
        <v>148.10499999999999</v>
      </c>
      <c r="J61" s="68">
        <v>148.56299999999999</v>
      </c>
      <c r="K61" s="68">
        <v>149.04900000000001</v>
      </c>
      <c r="L61" s="68">
        <v>144.64400000000001</v>
      </c>
      <c r="M61" s="68">
        <v>147.25700000000001</v>
      </c>
      <c r="N61" s="68">
        <v>156.178</v>
      </c>
      <c r="O61" s="68">
        <v>166.03200000000001</v>
      </c>
      <c r="P61" s="68">
        <v>161.88</v>
      </c>
      <c r="Q61" s="68">
        <v>153.80600000000001</v>
      </c>
      <c r="R61" s="68">
        <v>149.619</v>
      </c>
      <c r="S61" s="68">
        <v>157.40899999999999</v>
      </c>
      <c r="T61" s="68">
        <v>159.489</v>
      </c>
      <c r="U61" s="68">
        <v>161.886</v>
      </c>
      <c r="V61" s="68">
        <v>155.834</v>
      </c>
      <c r="W61" s="68">
        <v>158.541</v>
      </c>
      <c r="X61" s="68">
        <v>151.56399999999999</v>
      </c>
      <c r="Y61" s="68">
        <v>162.13800000000001</v>
      </c>
      <c r="Z61" s="68">
        <v>162.51599999999999</v>
      </c>
      <c r="AA61" s="68">
        <v>172.09399999999999</v>
      </c>
      <c r="AB61" s="68">
        <v>171.95500000000001</v>
      </c>
      <c r="AC61" s="68">
        <v>164.51400000000001</v>
      </c>
      <c r="AD61" s="68">
        <v>160.05699999999999</v>
      </c>
      <c r="AE61" s="68">
        <v>154.977</v>
      </c>
      <c r="AF61" s="68">
        <v>155.68700000000001</v>
      </c>
      <c r="AG61" s="68">
        <v>157.63</v>
      </c>
      <c r="AH61" s="68">
        <v>152.37899999999999</v>
      </c>
      <c r="AI61" s="68">
        <v>153.096</v>
      </c>
      <c r="AJ61" s="68">
        <v>153.327</v>
      </c>
      <c r="AK61" s="68">
        <v>162.637</v>
      </c>
      <c r="AL61" s="68">
        <v>175.67699999999999</v>
      </c>
      <c r="AM61" s="68">
        <v>176.90600000000001</v>
      </c>
      <c r="AN61" s="68">
        <v>171.69</v>
      </c>
      <c r="AO61" s="68">
        <v>176.41800000000001</v>
      </c>
      <c r="AP61" s="68">
        <v>174.86699999999999</v>
      </c>
      <c r="AQ61" s="68">
        <v>174.05199999999999</v>
      </c>
      <c r="AR61" s="68">
        <v>174.857</v>
      </c>
      <c r="AS61" s="68">
        <v>172.303</v>
      </c>
      <c r="AT61" s="68">
        <v>168.65799999999999</v>
      </c>
      <c r="AU61" s="68">
        <v>178.81100000000001</v>
      </c>
      <c r="AV61" s="68">
        <v>174.964</v>
      </c>
      <c r="AW61" s="68">
        <v>178.82499999999999</v>
      </c>
      <c r="AX61" s="68">
        <v>184.32400000000001</v>
      </c>
      <c r="AY61" s="68">
        <v>192.73869934999999</v>
      </c>
      <c r="AZ61" s="333">
        <v>192.07320000000001</v>
      </c>
      <c r="BA61" s="333">
        <v>184.4743</v>
      </c>
      <c r="BB61" s="333">
        <v>180.68729999999999</v>
      </c>
      <c r="BC61" s="333">
        <v>177.73230000000001</v>
      </c>
      <c r="BD61" s="333">
        <v>178.55719999999999</v>
      </c>
      <c r="BE61" s="333">
        <v>179.78280000000001</v>
      </c>
      <c r="BF61" s="333">
        <v>174.5188</v>
      </c>
      <c r="BG61" s="333">
        <v>177.24629999999999</v>
      </c>
      <c r="BH61" s="333">
        <v>174.93969999999999</v>
      </c>
      <c r="BI61" s="333">
        <v>180.3965</v>
      </c>
      <c r="BJ61" s="333">
        <v>185.3022</v>
      </c>
      <c r="BK61" s="333">
        <v>191.45509999999999</v>
      </c>
      <c r="BL61" s="333">
        <v>191.49590000000001</v>
      </c>
      <c r="BM61" s="333">
        <v>186.3793</v>
      </c>
      <c r="BN61" s="333">
        <v>182.51599999999999</v>
      </c>
      <c r="BO61" s="333">
        <v>179.43289999999999</v>
      </c>
      <c r="BP61" s="333">
        <v>180.18389999999999</v>
      </c>
      <c r="BQ61" s="333">
        <v>181.05340000000001</v>
      </c>
      <c r="BR61" s="333">
        <v>175.77600000000001</v>
      </c>
      <c r="BS61" s="333">
        <v>178.32579999999999</v>
      </c>
      <c r="BT61" s="333">
        <v>175.0925</v>
      </c>
      <c r="BU61" s="333">
        <v>180.7629</v>
      </c>
      <c r="BV61" s="333">
        <v>186.34360000000001</v>
      </c>
    </row>
    <row r="62" spans="1:74" ht="11.1" customHeight="1">
      <c r="A62" s="61" t="s">
        <v>706</v>
      </c>
      <c r="B62" s="176" t="s">
        <v>567</v>
      </c>
      <c r="C62" s="68">
        <v>43.768999999999998</v>
      </c>
      <c r="D62" s="68">
        <v>43.938000000000002</v>
      </c>
      <c r="E62" s="68">
        <v>42.241999999999997</v>
      </c>
      <c r="F62" s="68">
        <v>44.408000000000001</v>
      </c>
      <c r="G62" s="68">
        <v>44.576000000000001</v>
      </c>
      <c r="H62" s="68">
        <v>44.823999999999998</v>
      </c>
      <c r="I62" s="68">
        <v>47.29</v>
      </c>
      <c r="J62" s="68">
        <v>47.125999999999998</v>
      </c>
      <c r="K62" s="68">
        <v>46.755000000000003</v>
      </c>
      <c r="L62" s="68">
        <v>44.195999999999998</v>
      </c>
      <c r="M62" s="68">
        <v>44.058999999999997</v>
      </c>
      <c r="N62" s="68">
        <v>43.218000000000004</v>
      </c>
      <c r="O62" s="68">
        <v>41.792999999999999</v>
      </c>
      <c r="P62" s="68">
        <v>39.39</v>
      </c>
      <c r="Q62" s="68">
        <v>40.107999999999997</v>
      </c>
      <c r="R62" s="68">
        <v>38.372999999999998</v>
      </c>
      <c r="S62" s="68">
        <v>41.197000000000003</v>
      </c>
      <c r="T62" s="68">
        <v>42.29</v>
      </c>
      <c r="U62" s="68">
        <v>44.228000000000002</v>
      </c>
      <c r="V62" s="68">
        <v>43.106000000000002</v>
      </c>
      <c r="W62" s="68">
        <v>45.86</v>
      </c>
      <c r="X62" s="68">
        <v>45.134999999999998</v>
      </c>
      <c r="Y62" s="68">
        <v>41.872</v>
      </c>
      <c r="Z62" s="68">
        <v>41.482999999999997</v>
      </c>
      <c r="AA62" s="68">
        <v>42.127000000000002</v>
      </c>
      <c r="AB62" s="68">
        <v>41.14</v>
      </c>
      <c r="AC62" s="68">
        <v>39.15</v>
      </c>
      <c r="AD62" s="68">
        <v>40.311999999999998</v>
      </c>
      <c r="AE62" s="68">
        <v>39.854999999999997</v>
      </c>
      <c r="AF62" s="68">
        <v>38.463999999999999</v>
      </c>
      <c r="AG62" s="68">
        <v>40.021000000000001</v>
      </c>
      <c r="AH62" s="68">
        <v>43.246000000000002</v>
      </c>
      <c r="AI62" s="68">
        <v>43.991</v>
      </c>
      <c r="AJ62" s="68">
        <v>44.677</v>
      </c>
      <c r="AK62" s="68">
        <v>41.048000000000002</v>
      </c>
      <c r="AL62" s="68">
        <v>39.619999999999997</v>
      </c>
      <c r="AM62" s="68">
        <v>39.700000000000003</v>
      </c>
      <c r="AN62" s="68">
        <v>40.521000000000001</v>
      </c>
      <c r="AO62" s="68">
        <v>39.9</v>
      </c>
      <c r="AP62" s="68">
        <v>41.314999999999998</v>
      </c>
      <c r="AQ62" s="68">
        <v>40.826000000000001</v>
      </c>
      <c r="AR62" s="68">
        <v>40.459000000000003</v>
      </c>
      <c r="AS62" s="68">
        <v>39.171999999999997</v>
      </c>
      <c r="AT62" s="68">
        <v>39.494999999999997</v>
      </c>
      <c r="AU62" s="68">
        <v>41.085999999999999</v>
      </c>
      <c r="AV62" s="68">
        <v>39.040999999999997</v>
      </c>
      <c r="AW62" s="68">
        <v>37.002000000000002</v>
      </c>
      <c r="AX62" s="68">
        <v>37.244428571</v>
      </c>
      <c r="AY62" s="68">
        <v>36.181891424</v>
      </c>
      <c r="AZ62" s="333">
        <v>36.508380000000002</v>
      </c>
      <c r="BA62" s="333">
        <v>36.976599999999998</v>
      </c>
      <c r="BB62" s="333">
        <v>37.827939999999998</v>
      </c>
      <c r="BC62" s="333">
        <v>39.020069999999997</v>
      </c>
      <c r="BD62" s="333">
        <v>39.299100000000003</v>
      </c>
      <c r="BE62" s="333">
        <v>40.256</v>
      </c>
      <c r="BF62" s="333">
        <v>40.871009999999998</v>
      </c>
      <c r="BG62" s="333">
        <v>41.066949999999999</v>
      </c>
      <c r="BH62" s="333">
        <v>40.264499999999998</v>
      </c>
      <c r="BI62" s="333">
        <v>39.076610000000002</v>
      </c>
      <c r="BJ62" s="333">
        <v>38.906280000000002</v>
      </c>
      <c r="BK62" s="333">
        <v>39.346200000000003</v>
      </c>
      <c r="BL62" s="333">
        <v>39.033679999999997</v>
      </c>
      <c r="BM62" s="333">
        <v>38.950670000000002</v>
      </c>
      <c r="BN62" s="333">
        <v>39.390610000000002</v>
      </c>
      <c r="BO62" s="333">
        <v>40.17754</v>
      </c>
      <c r="BP62" s="333">
        <v>40.134880000000003</v>
      </c>
      <c r="BQ62" s="333">
        <v>40.811729999999997</v>
      </c>
      <c r="BR62" s="333">
        <v>41.134410000000003</v>
      </c>
      <c r="BS62" s="333">
        <v>41.099499999999999</v>
      </c>
      <c r="BT62" s="333">
        <v>40.113320000000002</v>
      </c>
      <c r="BU62" s="333">
        <v>38.820410000000003</v>
      </c>
      <c r="BV62" s="333">
        <v>38.525129999999997</v>
      </c>
    </row>
    <row r="63" spans="1:74" ht="11.1" customHeight="1">
      <c r="A63" s="61" t="s">
        <v>660</v>
      </c>
      <c r="B63" s="176" t="s">
        <v>580</v>
      </c>
      <c r="C63" s="68">
        <v>163.52699999999999</v>
      </c>
      <c r="D63" s="68">
        <v>155.333</v>
      </c>
      <c r="E63" s="68">
        <v>146.81700000000001</v>
      </c>
      <c r="F63" s="68">
        <v>144.80199999999999</v>
      </c>
      <c r="G63" s="68">
        <v>150.041</v>
      </c>
      <c r="H63" s="68">
        <v>157.94399999999999</v>
      </c>
      <c r="I63" s="68">
        <v>166.62799999999999</v>
      </c>
      <c r="J63" s="68">
        <v>170.334</v>
      </c>
      <c r="K63" s="68">
        <v>166.73500000000001</v>
      </c>
      <c r="L63" s="68">
        <v>161.51</v>
      </c>
      <c r="M63" s="68">
        <v>161.99100000000001</v>
      </c>
      <c r="N63" s="68">
        <v>164.30600000000001</v>
      </c>
      <c r="O63" s="68">
        <v>163.08600000000001</v>
      </c>
      <c r="P63" s="68">
        <v>154.077</v>
      </c>
      <c r="Q63" s="68">
        <v>149.239</v>
      </c>
      <c r="R63" s="68">
        <v>142.91900000000001</v>
      </c>
      <c r="S63" s="68">
        <v>144.84700000000001</v>
      </c>
      <c r="T63" s="68">
        <v>143.87</v>
      </c>
      <c r="U63" s="68">
        <v>154.45500000000001</v>
      </c>
      <c r="V63" s="68">
        <v>155.06399999999999</v>
      </c>
      <c r="W63" s="68">
        <v>153.399</v>
      </c>
      <c r="X63" s="68">
        <v>142.327</v>
      </c>
      <c r="Y63" s="68">
        <v>143.857</v>
      </c>
      <c r="Z63" s="68">
        <v>149.21199999999999</v>
      </c>
      <c r="AA63" s="68">
        <v>147.21</v>
      </c>
      <c r="AB63" s="68">
        <v>139.28899999999999</v>
      </c>
      <c r="AC63" s="68">
        <v>133.697</v>
      </c>
      <c r="AD63" s="68">
        <v>124.66500000000001</v>
      </c>
      <c r="AE63" s="68">
        <v>121.44499999999999</v>
      </c>
      <c r="AF63" s="68">
        <v>119.89</v>
      </c>
      <c r="AG63" s="68">
        <v>126.45399999999999</v>
      </c>
      <c r="AH63" s="68">
        <v>127.309</v>
      </c>
      <c r="AI63" s="68">
        <v>127.384</v>
      </c>
      <c r="AJ63" s="68">
        <v>118.65300000000001</v>
      </c>
      <c r="AK63" s="68">
        <v>117.99299999999999</v>
      </c>
      <c r="AL63" s="68">
        <v>134.809</v>
      </c>
      <c r="AM63" s="68">
        <v>131.274</v>
      </c>
      <c r="AN63" s="68">
        <v>121.836</v>
      </c>
      <c r="AO63" s="68">
        <v>118.64</v>
      </c>
      <c r="AP63" s="68">
        <v>118.071</v>
      </c>
      <c r="AQ63" s="68">
        <v>122.179</v>
      </c>
      <c r="AR63" s="68">
        <v>122.334</v>
      </c>
      <c r="AS63" s="68">
        <v>126.423</v>
      </c>
      <c r="AT63" s="68">
        <v>128.65100000000001</v>
      </c>
      <c r="AU63" s="68">
        <v>128.607</v>
      </c>
      <c r="AV63" s="68">
        <v>117.321</v>
      </c>
      <c r="AW63" s="68">
        <v>121.26300000000001</v>
      </c>
      <c r="AX63" s="68">
        <v>126.30814286</v>
      </c>
      <c r="AY63" s="68">
        <v>113.85005773</v>
      </c>
      <c r="AZ63" s="333">
        <v>109.8687</v>
      </c>
      <c r="BA63" s="333">
        <v>106.364</v>
      </c>
      <c r="BB63" s="333">
        <v>105.7102</v>
      </c>
      <c r="BC63" s="333">
        <v>108.9873</v>
      </c>
      <c r="BD63" s="333">
        <v>113.0808</v>
      </c>
      <c r="BE63" s="333">
        <v>120.7085</v>
      </c>
      <c r="BF63" s="333">
        <v>124.36790000000001</v>
      </c>
      <c r="BG63" s="333">
        <v>123.9525</v>
      </c>
      <c r="BH63" s="333">
        <v>119.7942</v>
      </c>
      <c r="BI63" s="333">
        <v>121.1371</v>
      </c>
      <c r="BJ63" s="333">
        <v>127.24850000000001</v>
      </c>
      <c r="BK63" s="333">
        <v>127.3849</v>
      </c>
      <c r="BL63" s="333">
        <v>121.7838</v>
      </c>
      <c r="BM63" s="333">
        <v>116.63979999999999</v>
      </c>
      <c r="BN63" s="333">
        <v>115.315</v>
      </c>
      <c r="BO63" s="333">
        <v>117.6138</v>
      </c>
      <c r="BP63" s="333">
        <v>120.6778</v>
      </c>
      <c r="BQ63" s="333">
        <v>127.37869999999999</v>
      </c>
      <c r="BR63" s="333">
        <v>130.3844</v>
      </c>
      <c r="BS63" s="333">
        <v>129.2764</v>
      </c>
      <c r="BT63" s="333">
        <v>124.4299</v>
      </c>
      <c r="BU63" s="333">
        <v>125.5236</v>
      </c>
      <c r="BV63" s="333">
        <v>130.4042</v>
      </c>
    </row>
    <row r="64" spans="1:74" ht="11.1" customHeight="1">
      <c r="A64" s="61" t="s">
        <v>707</v>
      </c>
      <c r="B64" s="176" t="s">
        <v>581</v>
      </c>
      <c r="C64" s="68">
        <v>40.26</v>
      </c>
      <c r="D64" s="68">
        <v>41.38</v>
      </c>
      <c r="E64" s="68">
        <v>40.69</v>
      </c>
      <c r="F64" s="68">
        <v>43.537999999999997</v>
      </c>
      <c r="G64" s="68">
        <v>45.600999999999999</v>
      </c>
      <c r="H64" s="68">
        <v>42.67</v>
      </c>
      <c r="I64" s="68">
        <v>41.265999999999998</v>
      </c>
      <c r="J64" s="68">
        <v>38.83</v>
      </c>
      <c r="K64" s="68">
        <v>40.091999999999999</v>
      </c>
      <c r="L64" s="68">
        <v>41.11</v>
      </c>
      <c r="M64" s="68">
        <v>40.533999999999999</v>
      </c>
      <c r="N64" s="68">
        <v>41.347000000000001</v>
      </c>
      <c r="O64" s="68">
        <v>39.44</v>
      </c>
      <c r="P64" s="68">
        <v>35.345999999999997</v>
      </c>
      <c r="Q64" s="68">
        <v>37.74</v>
      </c>
      <c r="R64" s="68">
        <v>39.915999999999997</v>
      </c>
      <c r="S64" s="68">
        <v>37.576000000000001</v>
      </c>
      <c r="T64" s="68">
        <v>37.899000000000001</v>
      </c>
      <c r="U64" s="68">
        <v>38.165999999999997</v>
      </c>
      <c r="V64" s="68">
        <v>39.04</v>
      </c>
      <c r="W64" s="68">
        <v>34.709000000000003</v>
      </c>
      <c r="X64" s="68">
        <v>36.930999999999997</v>
      </c>
      <c r="Y64" s="68">
        <v>39.317999999999998</v>
      </c>
      <c r="Z64" s="68">
        <v>34.189</v>
      </c>
      <c r="AA64" s="68">
        <v>33.956000000000003</v>
      </c>
      <c r="AB64" s="68">
        <v>35.993000000000002</v>
      </c>
      <c r="AC64" s="68">
        <v>36.643999999999998</v>
      </c>
      <c r="AD64" s="68">
        <v>34.622999999999998</v>
      </c>
      <c r="AE64" s="68">
        <v>33.034999999999997</v>
      </c>
      <c r="AF64" s="68">
        <v>36.933</v>
      </c>
      <c r="AG64" s="68">
        <v>35.898000000000003</v>
      </c>
      <c r="AH64" s="68">
        <v>34.158000000000001</v>
      </c>
      <c r="AI64" s="68">
        <v>35.518999999999998</v>
      </c>
      <c r="AJ64" s="68">
        <v>37.423999999999999</v>
      </c>
      <c r="AK64" s="68">
        <v>37.027000000000001</v>
      </c>
      <c r="AL64" s="68">
        <v>33.951000000000001</v>
      </c>
      <c r="AM64" s="68">
        <v>35.42</v>
      </c>
      <c r="AN64" s="68">
        <v>37.759</v>
      </c>
      <c r="AO64" s="68">
        <v>36.947000000000003</v>
      </c>
      <c r="AP64" s="68">
        <v>40.223999999999997</v>
      </c>
      <c r="AQ64" s="68">
        <v>38.875999999999998</v>
      </c>
      <c r="AR64" s="68">
        <v>37.453000000000003</v>
      </c>
      <c r="AS64" s="68">
        <v>37.505000000000003</v>
      </c>
      <c r="AT64" s="68">
        <v>35.24</v>
      </c>
      <c r="AU64" s="68">
        <v>35.704999999999998</v>
      </c>
      <c r="AV64" s="68">
        <v>36.363999999999997</v>
      </c>
      <c r="AW64" s="68">
        <v>35.750999999999998</v>
      </c>
      <c r="AX64" s="68">
        <v>37.468857143000001</v>
      </c>
      <c r="AY64" s="68">
        <v>37.872883643999998</v>
      </c>
      <c r="AZ64" s="333">
        <v>38.08793</v>
      </c>
      <c r="BA64" s="333">
        <v>38.17944</v>
      </c>
      <c r="BB64" s="333">
        <v>37.878439999999998</v>
      </c>
      <c r="BC64" s="333">
        <v>37.927759999999999</v>
      </c>
      <c r="BD64" s="333">
        <v>37.343620000000001</v>
      </c>
      <c r="BE64" s="333">
        <v>36.964100000000002</v>
      </c>
      <c r="BF64" s="333">
        <v>36.052100000000003</v>
      </c>
      <c r="BG64" s="333">
        <v>35.989669999999997</v>
      </c>
      <c r="BH64" s="333">
        <v>36.868810000000003</v>
      </c>
      <c r="BI64" s="333">
        <v>37.56409</v>
      </c>
      <c r="BJ64" s="333">
        <v>36.754300000000001</v>
      </c>
      <c r="BK64" s="333">
        <v>36.90757</v>
      </c>
      <c r="BL64" s="333">
        <v>37.579169999999998</v>
      </c>
      <c r="BM64" s="333">
        <v>37.592779999999998</v>
      </c>
      <c r="BN64" s="333">
        <v>37.237870000000001</v>
      </c>
      <c r="BO64" s="333">
        <v>37.459099999999999</v>
      </c>
      <c r="BP64" s="333">
        <v>36.635469999999998</v>
      </c>
      <c r="BQ64" s="333">
        <v>36.152839999999998</v>
      </c>
      <c r="BR64" s="333">
        <v>35.196959999999997</v>
      </c>
      <c r="BS64" s="333">
        <v>35.161239999999999</v>
      </c>
      <c r="BT64" s="333">
        <v>36.007680000000001</v>
      </c>
      <c r="BU64" s="333">
        <v>36.669530000000002</v>
      </c>
      <c r="BV64" s="333">
        <v>35.884430000000002</v>
      </c>
    </row>
    <row r="65" spans="1:74" ht="11.1" customHeight="1">
      <c r="A65" s="61" t="s">
        <v>1038</v>
      </c>
      <c r="B65" s="176" t="s">
        <v>1252</v>
      </c>
      <c r="C65" s="68">
        <v>49.109000000000002</v>
      </c>
      <c r="D65" s="68">
        <v>50.652999999999999</v>
      </c>
      <c r="E65" s="68">
        <v>54.377000000000002</v>
      </c>
      <c r="F65" s="68">
        <v>54.582000000000001</v>
      </c>
      <c r="G65" s="68">
        <v>56.585999999999999</v>
      </c>
      <c r="H65" s="68">
        <v>52.250999999999998</v>
      </c>
      <c r="I65" s="68">
        <v>51.58</v>
      </c>
      <c r="J65" s="68">
        <v>46.395000000000003</v>
      </c>
      <c r="K65" s="68">
        <v>43.448999999999998</v>
      </c>
      <c r="L65" s="68">
        <v>40.110999999999997</v>
      </c>
      <c r="M65" s="68">
        <v>40.198999999999998</v>
      </c>
      <c r="N65" s="68">
        <v>45.048000000000002</v>
      </c>
      <c r="O65" s="68">
        <v>49.704999999999998</v>
      </c>
      <c r="P65" s="68">
        <v>50.954999999999998</v>
      </c>
      <c r="Q65" s="68">
        <v>50.118000000000002</v>
      </c>
      <c r="R65" s="68">
        <v>50.804000000000002</v>
      </c>
      <c r="S65" s="68">
        <v>51.677999999999997</v>
      </c>
      <c r="T65" s="68">
        <v>50.506999999999998</v>
      </c>
      <c r="U65" s="68">
        <v>50.435000000000002</v>
      </c>
      <c r="V65" s="68">
        <v>45.142000000000003</v>
      </c>
      <c r="W65" s="68">
        <v>43.786999999999999</v>
      </c>
      <c r="X65" s="68">
        <v>41.734000000000002</v>
      </c>
      <c r="Y65" s="68">
        <v>43.749000000000002</v>
      </c>
      <c r="Z65" s="68">
        <v>45.866999999999997</v>
      </c>
      <c r="AA65" s="68">
        <v>47.85</v>
      </c>
      <c r="AB65" s="68">
        <v>49.776000000000003</v>
      </c>
      <c r="AC65" s="68">
        <v>51.006999999999998</v>
      </c>
      <c r="AD65" s="68">
        <v>50.417000000000002</v>
      </c>
      <c r="AE65" s="68">
        <v>50.722000000000001</v>
      </c>
      <c r="AF65" s="68">
        <v>49.195999999999998</v>
      </c>
      <c r="AG65" s="68">
        <v>47.924999999999997</v>
      </c>
      <c r="AH65" s="68">
        <v>45.738</v>
      </c>
      <c r="AI65" s="68">
        <v>44.526000000000003</v>
      </c>
      <c r="AJ65" s="68">
        <v>43.387999999999998</v>
      </c>
      <c r="AK65" s="68">
        <v>44.523000000000003</v>
      </c>
      <c r="AL65" s="68">
        <v>48.881999999999998</v>
      </c>
      <c r="AM65" s="68">
        <v>51.393000000000001</v>
      </c>
      <c r="AN65" s="68">
        <v>52.844999999999999</v>
      </c>
      <c r="AO65" s="68">
        <v>56.616999999999997</v>
      </c>
      <c r="AP65" s="68">
        <v>55.484000000000002</v>
      </c>
      <c r="AQ65" s="68">
        <v>55.540999999999997</v>
      </c>
      <c r="AR65" s="68">
        <v>54.863999999999997</v>
      </c>
      <c r="AS65" s="68">
        <v>52.66</v>
      </c>
      <c r="AT65" s="68">
        <v>49.616999999999997</v>
      </c>
      <c r="AU65" s="68">
        <v>47.197000000000003</v>
      </c>
      <c r="AV65" s="68">
        <v>44.414999999999999</v>
      </c>
      <c r="AW65" s="68">
        <v>45.994</v>
      </c>
      <c r="AX65" s="68">
        <v>49.470999999999997</v>
      </c>
      <c r="AY65" s="68">
        <v>53.335000000000001</v>
      </c>
      <c r="AZ65" s="333">
        <v>55.1126</v>
      </c>
      <c r="BA65" s="333">
        <v>56.93777</v>
      </c>
      <c r="BB65" s="333">
        <v>56.789940000000001</v>
      </c>
      <c r="BC65" s="333">
        <v>57.333179999999999</v>
      </c>
      <c r="BD65" s="333">
        <v>55.212350000000001</v>
      </c>
      <c r="BE65" s="333">
        <v>53.292149999999999</v>
      </c>
      <c r="BF65" s="333">
        <v>49.253219999999999</v>
      </c>
      <c r="BG65" s="333">
        <v>47.197139999999997</v>
      </c>
      <c r="BH65" s="333">
        <v>44.851329999999997</v>
      </c>
      <c r="BI65" s="333">
        <v>45.466900000000003</v>
      </c>
      <c r="BJ65" s="333">
        <v>47.972290000000001</v>
      </c>
      <c r="BK65" s="333">
        <v>51.894150000000003</v>
      </c>
      <c r="BL65" s="333">
        <v>53.750129999999999</v>
      </c>
      <c r="BM65" s="333">
        <v>55.853070000000002</v>
      </c>
      <c r="BN65" s="333">
        <v>55.75938</v>
      </c>
      <c r="BO65" s="333">
        <v>56.352290000000004</v>
      </c>
      <c r="BP65" s="333">
        <v>54.26811</v>
      </c>
      <c r="BQ65" s="333">
        <v>52.400799999999997</v>
      </c>
      <c r="BR65" s="333">
        <v>48.403280000000002</v>
      </c>
      <c r="BS65" s="333">
        <v>46.39631</v>
      </c>
      <c r="BT65" s="333">
        <v>44.105049999999999</v>
      </c>
      <c r="BU65" s="333">
        <v>44.781239999999997</v>
      </c>
      <c r="BV65" s="333">
        <v>47.349490000000003</v>
      </c>
    </row>
    <row r="66" spans="1:74" ht="11.1" customHeight="1">
      <c r="A66" s="61" t="s">
        <v>708</v>
      </c>
      <c r="B66" s="176" t="s">
        <v>125</v>
      </c>
      <c r="C66" s="243">
        <v>1059.335</v>
      </c>
      <c r="D66" s="243">
        <v>1058.0630000000001</v>
      </c>
      <c r="E66" s="243">
        <v>1060.4469999999999</v>
      </c>
      <c r="F66" s="243">
        <v>1083.3019999999999</v>
      </c>
      <c r="G66" s="243">
        <v>1103.8050000000001</v>
      </c>
      <c r="H66" s="243">
        <v>1115.0050000000001</v>
      </c>
      <c r="I66" s="243">
        <v>1128.662</v>
      </c>
      <c r="J66" s="243">
        <v>1135.296</v>
      </c>
      <c r="K66" s="243">
        <v>1134.663</v>
      </c>
      <c r="L66" s="243">
        <v>1120.6389999999999</v>
      </c>
      <c r="M66" s="243">
        <v>1100.645</v>
      </c>
      <c r="N66" s="243">
        <v>1067.5540000000001</v>
      </c>
      <c r="O66" s="243">
        <v>1082.865761</v>
      </c>
      <c r="P66" s="243">
        <v>1053.942501</v>
      </c>
      <c r="Q66" s="243">
        <v>1049.6276230000001</v>
      </c>
      <c r="R66" s="243">
        <v>1052.7890010000001</v>
      </c>
      <c r="S66" s="243">
        <v>1080.185299</v>
      </c>
      <c r="T66" s="243">
        <v>1081.970581</v>
      </c>
      <c r="U66" s="243">
        <v>1097.4375849999999</v>
      </c>
      <c r="V66" s="243">
        <v>1099.2305960000001</v>
      </c>
      <c r="W66" s="243">
        <v>1084.98243</v>
      </c>
      <c r="X66" s="243">
        <v>1073.4907659999999</v>
      </c>
      <c r="Y66" s="243">
        <v>1074.1746499999999</v>
      </c>
      <c r="Z66" s="243">
        <v>1054.1356209999999</v>
      </c>
      <c r="AA66" s="243">
        <v>1076.6454060000001</v>
      </c>
      <c r="AB66" s="243">
        <v>1071.4566769999999</v>
      </c>
      <c r="AC66" s="243">
        <v>1087.534445</v>
      </c>
      <c r="AD66" s="243">
        <v>1088.5326</v>
      </c>
      <c r="AE66" s="243">
        <v>1099.869852</v>
      </c>
      <c r="AF66" s="243">
        <v>1114.2188940000001</v>
      </c>
      <c r="AG66" s="243">
        <v>1117.0335930000001</v>
      </c>
      <c r="AH66" s="243">
        <v>1104.602455</v>
      </c>
      <c r="AI66" s="243">
        <v>1124.5405129999999</v>
      </c>
      <c r="AJ66" s="243">
        <v>1115.1207340000001</v>
      </c>
      <c r="AK66" s="243">
        <v>1115.4567689999999</v>
      </c>
      <c r="AL66" s="243">
        <v>1112.5093549999999</v>
      </c>
      <c r="AM66" s="243">
        <v>1116.689282</v>
      </c>
      <c r="AN66" s="243">
        <v>1094.7627239999999</v>
      </c>
      <c r="AO66" s="243">
        <v>1097.2049939999999</v>
      </c>
      <c r="AP66" s="243">
        <v>1110.532469</v>
      </c>
      <c r="AQ66" s="243">
        <v>1121.490029</v>
      </c>
      <c r="AR66" s="243">
        <v>1121.7101889999999</v>
      </c>
      <c r="AS66" s="243">
        <v>1121.539125</v>
      </c>
      <c r="AT66" s="243">
        <v>1124.564396</v>
      </c>
      <c r="AU66" s="243">
        <v>1135.652126</v>
      </c>
      <c r="AV66" s="243">
        <v>1116.5150880000001</v>
      </c>
      <c r="AW66" s="243">
        <v>1095.7874509999999</v>
      </c>
      <c r="AX66" s="243">
        <v>1062.1222963</v>
      </c>
      <c r="AY66" s="243">
        <v>1040.3526108000001</v>
      </c>
      <c r="AZ66" s="337">
        <v>1034.8620000000001</v>
      </c>
      <c r="BA66" s="337">
        <v>1046.56</v>
      </c>
      <c r="BB66" s="337">
        <v>1062.155</v>
      </c>
      <c r="BC66" s="337">
        <v>1081.4929999999999</v>
      </c>
      <c r="BD66" s="337">
        <v>1093.491</v>
      </c>
      <c r="BE66" s="337">
        <v>1105.53</v>
      </c>
      <c r="BF66" s="337">
        <v>1107.299</v>
      </c>
      <c r="BG66" s="337">
        <v>1115.635</v>
      </c>
      <c r="BH66" s="337">
        <v>1108.547</v>
      </c>
      <c r="BI66" s="337">
        <v>1104.9639999999999</v>
      </c>
      <c r="BJ66" s="337">
        <v>1082.6089999999999</v>
      </c>
      <c r="BK66" s="337">
        <v>1097.6389999999999</v>
      </c>
      <c r="BL66" s="337">
        <v>1088.646</v>
      </c>
      <c r="BM66" s="337">
        <v>1091.9949999999999</v>
      </c>
      <c r="BN66" s="337">
        <v>1101.78</v>
      </c>
      <c r="BO66" s="337">
        <v>1116.1220000000001</v>
      </c>
      <c r="BP66" s="337">
        <v>1123.905</v>
      </c>
      <c r="BQ66" s="337">
        <v>1131.634</v>
      </c>
      <c r="BR66" s="337">
        <v>1131.021</v>
      </c>
      <c r="BS66" s="337">
        <v>1136.3699999999999</v>
      </c>
      <c r="BT66" s="337">
        <v>1126.5050000000001</v>
      </c>
      <c r="BU66" s="337">
        <v>1120.557</v>
      </c>
      <c r="BV66" s="337">
        <v>1096.6089999999999</v>
      </c>
    </row>
    <row r="67" spans="1:74" ht="11.1" customHeight="1">
      <c r="A67" s="61" t="s">
        <v>709</v>
      </c>
      <c r="B67" s="179" t="s">
        <v>586</v>
      </c>
      <c r="C67" s="274">
        <v>726.61199999999997</v>
      </c>
      <c r="D67" s="274">
        <v>726.60799999999995</v>
      </c>
      <c r="E67" s="274">
        <v>726.60400000000004</v>
      </c>
      <c r="F67" s="274">
        <v>726.59900000000005</v>
      </c>
      <c r="G67" s="274">
        <v>726.59400000000005</v>
      </c>
      <c r="H67" s="274">
        <v>726.59100000000001</v>
      </c>
      <c r="I67" s="274">
        <v>726.58600000000001</v>
      </c>
      <c r="J67" s="274">
        <v>726.58100000000002</v>
      </c>
      <c r="K67" s="274">
        <v>726.51300000000003</v>
      </c>
      <c r="L67" s="274">
        <v>726.55</v>
      </c>
      <c r="M67" s="274">
        <v>726.54700000000003</v>
      </c>
      <c r="N67" s="274">
        <v>726.54499999999996</v>
      </c>
      <c r="O67" s="274">
        <v>726.54300000000001</v>
      </c>
      <c r="P67" s="274">
        <v>726.54200000000003</v>
      </c>
      <c r="Q67" s="274">
        <v>726.54200000000003</v>
      </c>
      <c r="R67" s="274">
        <v>726.54200000000003</v>
      </c>
      <c r="S67" s="274">
        <v>726.54200000000003</v>
      </c>
      <c r="T67" s="274">
        <v>726.53099999999995</v>
      </c>
      <c r="U67" s="274">
        <v>718.21500000000003</v>
      </c>
      <c r="V67" s="274">
        <v>696.45600000000002</v>
      </c>
      <c r="W67" s="274">
        <v>695.95100000000002</v>
      </c>
      <c r="X67" s="274">
        <v>695.95100000000002</v>
      </c>
      <c r="Y67" s="274">
        <v>695.95100000000002</v>
      </c>
      <c r="Z67" s="274">
        <v>695.95100000000002</v>
      </c>
      <c r="AA67" s="274">
        <v>695.95100000000002</v>
      </c>
      <c r="AB67" s="274">
        <v>695.95100000000002</v>
      </c>
      <c r="AC67" s="274">
        <v>695.95100000000002</v>
      </c>
      <c r="AD67" s="274">
        <v>695.95100000000002</v>
      </c>
      <c r="AE67" s="274">
        <v>695.95100000000002</v>
      </c>
      <c r="AF67" s="274">
        <v>695.95100000000002</v>
      </c>
      <c r="AG67" s="274">
        <v>695.95</v>
      </c>
      <c r="AH67" s="274">
        <v>695.95</v>
      </c>
      <c r="AI67" s="274">
        <v>694.952</v>
      </c>
      <c r="AJ67" s="274">
        <v>694.952</v>
      </c>
      <c r="AK67" s="274">
        <v>694.952</v>
      </c>
      <c r="AL67" s="274">
        <v>695.26800000000003</v>
      </c>
      <c r="AM67" s="274">
        <v>695.80499999999995</v>
      </c>
      <c r="AN67" s="274">
        <v>695.96900000000005</v>
      </c>
      <c r="AO67" s="274">
        <v>695.96900000000005</v>
      </c>
      <c r="AP67" s="274">
        <v>695.96900000000005</v>
      </c>
      <c r="AQ67" s="274">
        <v>695.96900000000005</v>
      </c>
      <c r="AR67" s="274">
        <v>695.96900000000005</v>
      </c>
      <c r="AS67" s="274">
        <v>695.96900000000005</v>
      </c>
      <c r="AT67" s="274">
        <v>695.96900000000005</v>
      </c>
      <c r="AU67" s="274">
        <v>695.96900000000005</v>
      </c>
      <c r="AV67" s="274">
        <v>695.96900000000005</v>
      </c>
      <c r="AW67" s="274">
        <v>695.96900000000005</v>
      </c>
      <c r="AX67" s="274">
        <v>695.96900000000005</v>
      </c>
      <c r="AY67" s="274">
        <v>695.96900000000005</v>
      </c>
      <c r="AZ67" s="339">
        <v>695.96900000000005</v>
      </c>
      <c r="BA67" s="339">
        <v>695.96900000000005</v>
      </c>
      <c r="BB67" s="339">
        <v>695.96900000000005</v>
      </c>
      <c r="BC67" s="339">
        <v>695.96900000000005</v>
      </c>
      <c r="BD67" s="339">
        <v>695.96900000000005</v>
      </c>
      <c r="BE67" s="339">
        <v>695.96900000000005</v>
      </c>
      <c r="BF67" s="339">
        <v>695.96900000000005</v>
      </c>
      <c r="BG67" s="339">
        <v>695.96900000000005</v>
      </c>
      <c r="BH67" s="339">
        <v>695.96900000000005</v>
      </c>
      <c r="BI67" s="339">
        <v>695.96900000000005</v>
      </c>
      <c r="BJ67" s="339">
        <v>695.96900000000005</v>
      </c>
      <c r="BK67" s="339">
        <v>695.96900000000005</v>
      </c>
      <c r="BL67" s="339">
        <v>695.96900000000005</v>
      </c>
      <c r="BM67" s="339">
        <v>695.96900000000005</v>
      </c>
      <c r="BN67" s="339">
        <v>695.96900000000005</v>
      </c>
      <c r="BO67" s="339">
        <v>695.96900000000005</v>
      </c>
      <c r="BP67" s="339">
        <v>695.96900000000005</v>
      </c>
      <c r="BQ67" s="339">
        <v>695.96900000000005</v>
      </c>
      <c r="BR67" s="339">
        <v>695.96900000000005</v>
      </c>
      <c r="BS67" s="339">
        <v>695.96900000000005</v>
      </c>
      <c r="BT67" s="339">
        <v>695.96900000000005</v>
      </c>
      <c r="BU67" s="339">
        <v>695.96900000000005</v>
      </c>
      <c r="BV67" s="339">
        <v>695.96900000000005</v>
      </c>
    </row>
    <row r="68" spans="1:74" s="154" customFormat="1" ht="11.1" customHeight="1">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09"/>
      <c r="AZ68" s="409"/>
      <c r="BA68" s="409"/>
      <c r="BB68" s="409"/>
      <c r="BC68" s="409"/>
      <c r="BD68" s="409"/>
      <c r="BE68" s="409"/>
      <c r="BF68" s="409"/>
      <c r="BG68" s="409"/>
      <c r="BH68" s="409"/>
      <c r="BI68" s="409"/>
      <c r="BJ68" s="409"/>
      <c r="BK68" s="409"/>
      <c r="BL68" s="409"/>
      <c r="BM68" s="409"/>
      <c r="BN68" s="409"/>
      <c r="BO68" s="409"/>
      <c r="BP68" s="409"/>
      <c r="BQ68" s="409"/>
      <c r="BR68" s="409"/>
      <c r="BS68" s="409"/>
      <c r="BT68" s="409"/>
      <c r="BU68" s="409"/>
      <c r="BV68" s="409"/>
    </row>
    <row r="69" spans="1:74" s="154" customFormat="1" ht="12" customHeight="1">
      <c r="A69" s="61"/>
      <c r="B69" s="648" t="s">
        <v>1119</v>
      </c>
      <c r="C69" s="649"/>
      <c r="D69" s="649"/>
      <c r="E69" s="649"/>
      <c r="F69" s="649"/>
      <c r="G69" s="649"/>
      <c r="H69" s="649"/>
      <c r="I69" s="649"/>
      <c r="J69" s="649"/>
      <c r="K69" s="649"/>
      <c r="L69" s="649"/>
      <c r="M69" s="649"/>
      <c r="N69" s="649"/>
      <c r="O69" s="649"/>
      <c r="P69" s="649"/>
      <c r="Q69" s="649"/>
      <c r="AY69" s="411"/>
      <c r="AZ69" s="411"/>
      <c r="BA69" s="411"/>
      <c r="BB69" s="411"/>
      <c r="BC69" s="411"/>
      <c r="BD69" s="411"/>
      <c r="BE69" s="411"/>
      <c r="BF69" s="411"/>
      <c r="BG69" s="411"/>
      <c r="BH69" s="411"/>
      <c r="BI69" s="411"/>
      <c r="BJ69" s="411"/>
    </row>
    <row r="70" spans="1:74" s="450" customFormat="1" ht="12" customHeight="1">
      <c r="A70" s="449"/>
      <c r="B70" s="689" t="s">
        <v>1120</v>
      </c>
      <c r="C70" s="671"/>
      <c r="D70" s="671"/>
      <c r="E70" s="671"/>
      <c r="F70" s="671"/>
      <c r="G70" s="671"/>
      <c r="H70" s="671"/>
      <c r="I70" s="671"/>
      <c r="J70" s="671"/>
      <c r="K70" s="671"/>
      <c r="L70" s="671"/>
      <c r="M70" s="671"/>
      <c r="N70" s="671"/>
      <c r="O70" s="671"/>
      <c r="P70" s="671"/>
      <c r="Q70" s="667"/>
      <c r="AY70" s="543"/>
      <c r="AZ70" s="543"/>
      <c r="BA70" s="543"/>
      <c r="BB70" s="543"/>
      <c r="BC70" s="543"/>
      <c r="BD70" s="543"/>
      <c r="BE70" s="543"/>
      <c r="BF70" s="543"/>
      <c r="BG70" s="543"/>
      <c r="BH70" s="543"/>
      <c r="BI70" s="543"/>
      <c r="BJ70" s="543"/>
    </row>
    <row r="71" spans="1:74" s="450" customFormat="1" ht="12" customHeight="1">
      <c r="A71" s="449"/>
      <c r="B71" s="689" t="s">
        <v>1165</v>
      </c>
      <c r="C71" s="671"/>
      <c r="D71" s="671"/>
      <c r="E71" s="671"/>
      <c r="F71" s="671"/>
      <c r="G71" s="671"/>
      <c r="H71" s="671"/>
      <c r="I71" s="671"/>
      <c r="J71" s="671"/>
      <c r="K71" s="671"/>
      <c r="L71" s="671"/>
      <c r="M71" s="671"/>
      <c r="N71" s="671"/>
      <c r="O71" s="671"/>
      <c r="P71" s="671"/>
      <c r="Q71" s="667"/>
      <c r="AY71" s="543"/>
      <c r="AZ71" s="543"/>
      <c r="BA71" s="543"/>
      <c r="BB71" s="543"/>
      <c r="BC71" s="543"/>
      <c r="BD71" s="543"/>
      <c r="BE71" s="543"/>
      <c r="BF71" s="543"/>
      <c r="BG71" s="543"/>
      <c r="BH71" s="543"/>
      <c r="BI71" s="543"/>
      <c r="BJ71" s="543"/>
    </row>
    <row r="72" spans="1:74" s="450" customFormat="1" ht="12" customHeight="1">
      <c r="A72" s="449"/>
      <c r="B72" s="689" t="s">
        <v>1166</v>
      </c>
      <c r="C72" s="671"/>
      <c r="D72" s="671"/>
      <c r="E72" s="671"/>
      <c r="F72" s="671"/>
      <c r="G72" s="671"/>
      <c r="H72" s="671"/>
      <c r="I72" s="671"/>
      <c r="J72" s="671"/>
      <c r="K72" s="671"/>
      <c r="L72" s="671"/>
      <c r="M72" s="671"/>
      <c r="N72" s="671"/>
      <c r="O72" s="671"/>
      <c r="P72" s="671"/>
      <c r="Q72" s="667"/>
      <c r="AY72" s="543"/>
      <c r="AZ72" s="543"/>
      <c r="BA72" s="543"/>
      <c r="BB72" s="543"/>
      <c r="BC72" s="543"/>
      <c r="BD72" s="543"/>
      <c r="BE72" s="543"/>
      <c r="BF72" s="543"/>
      <c r="BG72" s="543"/>
      <c r="BH72" s="543"/>
      <c r="BI72" s="543"/>
      <c r="BJ72" s="543"/>
    </row>
    <row r="73" spans="1:74" s="450" customFormat="1" ht="12" customHeight="1">
      <c r="A73" s="449"/>
      <c r="B73" s="689" t="s">
        <v>1167</v>
      </c>
      <c r="C73" s="671"/>
      <c r="D73" s="671"/>
      <c r="E73" s="671"/>
      <c r="F73" s="671"/>
      <c r="G73" s="671"/>
      <c r="H73" s="671"/>
      <c r="I73" s="671"/>
      <c r="J73" s="671"/>
      <c r="K73" s="671"/>
      <c r="L73" s="671"/>
      <c r="M73" s="671"/>
      <c r="N73" s="671"/>
      <c r="O73" s="671"/>
      <c r="P73" s="671"/>
      <c r="Q73" s="667"/>
      <c r="AY73" s="543"/>
      <c r="AZ73" s="543"/>
      <c r="BA73" s="543"/>
      <c r="BB73" s="543"/>
      <c r="BC73" s="543"/>
      <c r="BD73" s="543"/>
      <c r="BE73" s="543"/>
      <c r="BF73" s="543"/>
      <c r="BG73" s="543"/>
      <c r="BH73" s="543"/>
      <c r="BI73" s="543"/>
      <c r="BJ73" s="543"/>
    </row>
    <row r="74" spans="1:74" s="450" customFormat="1" ht="12" customHeight="1">
      <c r="A74" s="449"/>
      <c r="B74" s="689" t="s">
        <v>1210</v>
      </c>
      <c r="C74" s="667"/>
      <c r="D74" s="667"/>
      <c r="E74" s="667"/>
      <c r="F74" s="667"/>
      <c r="G74" s="667"/>
      <c r="H74" s="667"/>
      <c r="I74" s="667"/>
      <c r="J74" s="667"/>
      <c r="K74" s="667"/>
      <c r="L74" s="667"/>
      <c r="M74" s="667"/>
      <c r="N74" s="667"/>
      <c r="O74" s="667"/>
      <c r="P74" s="667"/>
      <c r="Q74" s="667"/>
      <c r="AY74" s="543"/>
      <c r="AZ74" s="543"/>
      <c r="BA74" s="543"/>
      <c r="BB74" s="543"/>
      <c r="BC74" s="543"/>
      <c r="BD74" s="543"/>
      <c r="BE74" s="543"/>
      <c r="BF74" s="543"/>
      <c r="BG74" s="543"/>
      <c r="BH74" s="543"/>
      <c r="BI74" s="543"/>
      <c r="BJ74" s="543"/>
    </row>
    <row r="75" spans="1:74" s="450" customFormat="1" ht="12" customHeight="1">
      <c r="A75" s="449"/>
      <c r="B75" s="689" t="s">
        <v>1211</v>
      </c>
      <c r="C75" s="671"/>
      <c r="D75" s="671"/>
      <c r="E75" s="671"/>
      <c r="F75" s="671"/>
      <c r="G75" s="671"/>
      <c r="H75" s="671"/>
      <c r="I75" s="671"/>
      <c r="J75" s="671"/>
      <c r="K75" s="671"/>
      <c r="L75" s="671"/>
      <c r="M75" s="671"/>
      <c r="N75" s="671"/>
      <c r="O75" s="671"/>
      <c r="P75" s="671"/>
      <c r="Q75" s="667"/>
      <c r="AY75" s="543"/>
      <c r="AZ75" s="543"/>
      <c r="BA75" s="543"/>
      <c r="BB75" s="543"/>
      <c r="BC75" s="543"/>
      <c r="BD75" s="543"/>
      <c r="BE75" s="543"/>
      <c r="BF75" s="543"/>
      <c r="BG75" s="543"/>
      <c r="BH75" s="543"/>
      <c r="BI75" s="543"/>
      <c r="BJ75" s="543"/>
    </row>
    <row r="76" spans="1:74" s="450" customFormat="1" ht="12" customHeight="1">
      <c r="A76" s="449"/>
      <c r="B76" s="690" t="s">
        <v>1254</v>
      </c>
      <c r="C76" s="691"/>
      <c r="D76" s="691"/>
      <c r="E76" s="691"/>
      <c r="F76" s="691"/>
      <c r="G76" s="691"/>
      <c r="H76" s="691"/>
      <c r="I76" s="691"/>
      <c r="J76" s="691"/>
      <c r="K76" s="691"/>
      <c r="L76" s="691"/>
      <c r="M76" s="691"/>
      <c r="N76" s="691"/>
      <c r="O76" s="691"/>
      <c r="P76" s="691"/>
      <c r="Q76" s="691"/>
      <c r="AY76" s="543"/>
      <c r="AZ76" s="543"/>
      <c r="BA76" s="543"/>
      <c r="BB76" s="543"/>
      <c r="BC76" s="543"/>
      <c r="BD76" s="543"/>
      <c r="BE76" s="543"/>
      <c r="BF76" s="543"/>
      <c r="BG76" s="543"/>
      <c r="BH76" s="543"/>
      <c r="BI76" s="543"/>
      <c r="BJ76" s="543"/>
    </row>
    <row r="77" spans="1:74" s="450" customFormat="1" ht="22.2" customHeight="1">
      <c r="A77" s="449"/>
      <c r="B77" s="689" t="s">
        <v>1253</v>
      </c>
      <c r="C77" s="671"/>
      <c r="D77" s="671"/>
      <c r="E77" s="671"/>
      <c r="F77" s="671"/>
      <c r="G77" s="671"/>
      <c r="H77" s="671"/>
      <c r="I77" s="671"/>
      <c r="J77" s="671"/>
      <c r="K77" s="671"/>
      <c r="L77" s="671"/>
      <c r="M77" s="671"/>
      <c r="N77" s="671"/>
      <c r="O77" s="671"/>
      <c r="P77" s="671"/>
      <c r="Q77" s="667"/>
      <c r="AY77" s="543"/>
      <c r="AZ77" s="543"/>
      <c r="BA77" s="543"/>
      <c r="BB77" s="543"/>
      <c r="BC77" s="543"/>
      <c r="BD77" s="543"/>
      <c r="BE77" s="543"/>
      <c r="BF77" s="543"/>
      <c r="BG77" s="543"/>
      <c r="BH77" s="543"/>
      <c r="BI77" s="543"/>
      <c r="BJ77" s="543"/>
    </row>
    <row r="78" spans="1:74" s="450" customFormat="1" ht="12" customHeight="1">
      <c r="A78" s="449"/>
      <c r="B78" s="670" t="s">
        <v>1149</v>
      </c>
      <c r="C78" s="671"/>
      <c r="D78" s="671"/>
      <c r="E78" s="671"/>
      <c r="F78" s="671"/>
      <c r="G78" s="671"/>
      <c r="H78" s="671"/>
      <c r="I78" s="671"/>
      <c r="J78" s="671"/>
      <c r="K78" s="671"/>
      <c r="L78" s="671"/>
      <c r="M78" s="671"/>
      <c r="N78" s="671"/>
      <c r="O78" s="671"/>
      <c r="P78" s="671"/>
      <c r="Q78" s="667"/>
      <c r="AY78" s="543"/>
      <c r="AZ78" s="543"/>
      <c r="BA78" s="543"/>
      <c r="BB78" s="543"/>
      <c r="BC78" s="543"/>
      <c r="BD78" s="543"/>
      <c r="BE78" s="543"/>
      <c r="BF78" s="543"/>
      <c r="BG78" s="543"/>
      <c r="BH78" s="543"/>
      <c r="BI78" s="543"/>
      <c r="BJ78" s="543"/>
    </row>
    <row r="79" spans="1:74" s="450" customFormat="1" ht="12" customHeight="1">
      <c r="A79" s="449"/>
      <c r="B79" s="692" t="s">
        <v>1168</v>
      </c>
      <c r="C79" s="671"/>
      <c r="D79" s="671"/>
      <c r="E79" s="671"/>
      <c r="F79" s="671"/>
      <c r="G79" s="671"/>
      <c r="H79" s="671"/>
      <c r="I79" s="671"/>
      <c r="J79" s="671"/>
      <c r="K79" s="671"/>
      <c r="L79" s="671"/>
      <c r="M79" s="671"/>
      <c r="N79" s="671"/>
      <c r="O79" s="671"/>
      <c r="P79" s="671"/>
      <c r="Q79" s="667"/>
      <c r="AY79" s="543"/>
      <c r="AZ79" s="543"/>
      <c r="BA79" s="543"/>
      <c r="BB79" s="543"/>
      <c r="BC79" s="543"/>
      <c r="BD79" s="543"/>
      <c r="BE79" s="543"/>
      <c r="BF79" s="543"/>
      <c r="BG79" s="543"/>
      <c r="BH79" s="543"/>
      <c r="BI79" s="543"/>
      <c r="BJ79" s="543"/>
    </row>
    <row r="80" spans="1:74" s="450" customFormat="1" ht="12" customHeight="1">
      <c r="A80" s="449"/>
      <c r="B80" s="692" t="s">
        <v>1169</v>
      </c>
      <c r="C80" s="667"/>
      <c r="D80" s="667"/>
      <c r="E80" s="667"/>
      <c r="F80" s="667"/>
      <c r="G80" s="667"/>
      <c r="H80" s="667"/>
      <c r="I80" s="667"/>
      <c r="J80" s="667"/>
      <c r="K80" s="667"/>
      <c r="L80" s="667"/>
      <c r="M80" s="667"/>
      <c r="N80" s="667"/>
      <c r="O80" s="667"/>
      <c r="P80" s="667"/>
      <c r="Q80" s="667"/>
      <c r="AY80" s="543"/>
      <c r="AZ80" s="543"/>
      <c r="BA80" s="543"/>
      <c r="BB80" s="543"/>
      <c r="BC80" s="543"/>
      <c r="BD80" s="543"/>
      <c r="BE80" s="543"/>
      <c r="BF80" s="543"/>
      <c r="BG80" s="543"/>
      <c r="BH80" s="543"/>
      <c r="BI80" s="543"/>
      <c r="BJ80" s="543"/>
    </row>
    <row r="81" spans="1:74" s="450" customFormat="1" ht="12" customHeight="1">
      <c r="A81" s="449"/>
      <c r="B81" s="670" t="s">
        <v>1170</v>
      </c>
      <c r="C81" s="671"/>
      <c r="D81" s="671"/>
      <c r="E81" s="671"/>
      <c r="F81" s="671"/>
      <c r="G81" s="671"/>
      <c r="H81" s="671"/>
      <c r="I81" s="671"/>
      <c r="J81" s="671"/>
      <c r="K81" s="671"/>
      <c r="L81" s="671"/>
      <c r="M81" s="671"/>
      <c r="N81" s="671"/>
      <c r="O81" s="671"/>
      <c r="P81" s="671"/>
      <c r="Q81" s="667"/>
      <c r="AY81" s="543"/>
      <c r="AZ81" s="543"/>
      <c r="BA81" s="543"/>
      <c r="BB81" s="543"/>
      <c r="BC81" s="543"/>
      <c r="BD81" s="543"/>
      <c r="BE81" s="543"/>
      <c r="BF81" s="543"/>
      <c r="BG81" s="543"/>
      <c r="BH81" s="543"/>
      <c r="BI81" s="543"/>
      <c r="BJ81" s="543"/>
    </row>
    <row r="82" spans="1:74" s="450" customFormat="1" ht="12" customHeight="1">
      <c r="A82" s="449"/>
      <c r="B82" s="672" t="s">
        <v>1171</v>
      </c>
      <c r="C82" s="666"/>
      <c r="D82" s="666"/>
      <c r="E82" s="666"/>
      <c r="F82" s="666"/>
      <c r="G82" s="666"/>
      <c r="H82" s="666"/>
      <c r="I82" s="666"/>
      <c r="J82" s="666"/>
      <c r="K82" s="666"/>
      <c r="L82" s="666"/>
      <c r="M82" s="666"/>
      <c r="N82" s="666"/>
      <c r="O82" s="666"/>
      <c r="P82" s="666"/>
      <c r="Q82" s="667"/>
      <c r="AY82" s="543"/>
      <c r="AZ82" s="543"/>
      <c r="BA82" s="543"/>
      <c r="BB82" s="543"/>
      <c r="BC82" s="543"/>
      <c r="BD82" s="543"/>
      <c r="BE82" s="543"/>
      <c r="BF82" s="543"/>
      <c r="BG82" s="543"/>
      <c r="BH82" s="543"/>
      <c r="BI82" s="543"/>
      <c r="BJ82" s="543"/>
    </row>
    <row r="83" spans="1:74" s="450" customFormat="1" ht="12" customHeight="1">
      <c r="A83" s="449"/>
      <c r="B83" s="665" t="s">
        <v>1154</v>
      </c>
      <c r="C83" s="666"/>
      <c r="D83" s="666"/>
      <c r="E83" s="666"/>
      <c r="F83" s="666"/>
      <c r="G83" s="666"/>
      <c r="H83" s="666"/>
      <c r="I83" s="666"/>
      <c r="J83" s="666"/>
      <c r="K83" s="666"/>
      <c r="L83" s="666"/>
      <c r="M83" s="666"/>
      <c r="N83" s="666"/>
      <c r="O83" s="666"/>
      <c r="P83" s="666"/>
      <c r="Q83" s="667"/>
      <c r="AY83" s="543"/>
      <c r="AZ83" s="543"/>
      <c r="BA83" s="543"/>
      <c r="BB83" s="543"/>
      <c r="BC83" s="543"/>
      <c r="BD83" s="543"/>
      <c r="BE83" s="543"/>
      <c r="BF83" s="543"/>
      <c r="BG83" s="543"/>
      <c r="BH83" s="543"/>
      <c r="BI83" s="543"/>
      <c r="BJ83" s="543"/>
    </row>
    <row r="84" spans="1:74" s="451" customFormat="1" ht="12" customHeight="1">
      <c r="A84" s="443"/>
      <c r="B84" s="678" t="s">
        <v>1162</v>
      </c>
      <c r="C84" s="667"/>
      <c r="D84" s="667"/>
      <c r="E84" s="667"/>
      <c r="F84" s="667"/>
      <c r="G84" s="667"/>
      <c r="H84" s="667"/>
      <c r="I84" s="667"/>
      <c r="J84" s="667"/>
      <c r="K84" s="667"/>
      <c r="L84" s="667"/>
      <c r="M84" s="667"/>
      <c r="N84" s="667"/>
      <c r="O84" s="667"/>
      <c r="P84" s="667"/>
      <c r="Q84" s="667"/>
      <c r="AY84" s="544"/>
      <c r="AZ84" s="544"/>
      <c r="BA84" s="544"/>
      <c r="BB84" s="544"/>
      <c r="BC84" s="544"/>
      <c r="BD84" s="544"/>
      <c r="BE84" s="544"/>
      <c r="BF84" s="544"/>
      <c r="BG84" s="544"/>
      <c r="BH84" s="544"/>
      <c r="BI84" s="544"/>
      <c r="BJ84" s="544"/>
    </row>
    <row r="85" spans="1:74">
      <c r="BK85" s="413"/>
      <c r="BL85" s="413"/>
      <c r="BM85" s="413"/>
      <c r="BN85" s="413"/>
      <c r="BO85" s="413"/>
      <c r="BP85" s="413"/>
      <c r="BQ85" s="413"/>
      <c r="BR85" s="413"/>
      <c r="BS85" s="413"/>
      <c r="BT85" s="413"/>
      <c r="BU85" s="413"/>
      <c r="BV85" s="413"/>
    </row>
    <row r="86" spans="1:74">
      <c r="BK86" s="413"/>
      <c r="BL86" s="413"/>
      <c r="BM86" s="413"/>
      <c r="BN86" s="413"/>
      <c r="BO86" s="413"/>
      <c r="BP86" s="413"/>
      <c r="BQ86" s="413"/>
      <c r="BR86" s="413"/>
      <c r="BS86" s="413"/>
      <c r="BT86" s="413"/>
      <c r="BU86" s="413"/>
      <c r="BV86" s="413"/>
    </row>
    <row r="87" spans="1:74">
      <c r="BK87" s="413"/>
      <c r="BL87" s="413"/>
      <c r="BM87" s="413"/>
      <c r="BN87" s="413"/>
      <c r="BO87" s="413"/>
      <c r="BP87" s="413"/>
      <c r="BQ87" s="413"/>
      <c r="BR87" s="413"/>
      <c r="BS87" s="413"/>
      <c r="BT87" s="413"/>
      <c r="BU87" s="413"/>
      <c r="BV87" s="413"/>
    </row>
    <row r="88" spans="1:74">
      <c r="BK88" s="413"/>
      <c r="BL88" s="413"/>
      <c r="BM88" s="413"/>
      <c r="BN88" s="413"/>
      <c r="BO88" s="413"/>
      <c r="BP88" s="413"/>
      <c r="BQ88" s="413"/>
      <c r="BR88" s="413"/>
      <c r="BS88" s="413"/>
      <c r="BT88" s="413"/>
      <c r="BU88" s="413"/>
      <c r="BV88" s="413"/>
    </row>
    <row r="89" spans="1:74">
      <c r="BK89" s="413"/>
      <c r="BL89" s="413"/>
      <c r="BM89" s="413"/>
      <c r="BN89" s="413"/>
      <c r="BO89" s="413"/>
      <c r="BP89" s="413"/>
      <c r="BQ89" s="413"/>
      <c r="BR89" s="413"/>
      <c r="BS89" s="413"/>
      <c r="BT89" s="413"/>
      <c r="BU89" s="413"/>
      <c r="BV89" s="413"/>
    </row>
    <row r="90" spans="1:74">
      <c r="BK90" s="413"/>
      <c r="BL90" s="413"/>
      <c r="BM90" s="413"/>
      <c r="BN90" s="413"/>
      <c r="BO90" s="413"/>
      <c r="BP90" s="413"/>
      <c r="BQ90" s="413"/>
      <c r="BR90" s="413"/>
      <c r="BS90" s="413"/>
      <c r="BT90" s="413"/>
      <c r="BU90" s="413"/>
      <c r="BV90" s="413"/>
    </row>
    <row r="91" spans="1:74">
      <c r="BK91" s="413"/>
      <c r="BL91" s="413"/>
      <c r="BM91" s="413"/>
      <c r="BN91" s="413"/>
      <c r="BO91" s="413"/>
      <c r="BP91" s="413"/>
      <c r="BQ91" s="413"/>
      <c r="BR91" s="413"/>
      <c r="BS91" s="413"/>
      <c r="BT91" s="413"/>
      <c r="BU91" s="413"/>
      <c r="BV91" s="413"/>
    </row>
    <row r="92" spans="1:74">
      <c r="BK92" s="413"/>
      <c r="BL92" s="413"/>
      <c r="BM92" s="413"/>
      <c r="BN92" s="413"/>
      <c r="BO92" s="413"/>
      <c r="BP92" s="413"/>
      <c r="BQ92" s="413"/>
      <c r="BR92" s="413"/>
      <c r="BS92" s="413"/>
      <c r="BT92" s="413"/>
      <c r="BU92" s="413"/>
      <c r="BV92" s="413"/>
    </row>
    <row r="93" spans="1:74">
      <c r="BK93" s="413"/>
      <c r="BL93" s="413"/>
      <c r="BM93" s="413"/>
      <c r="BN93" s="413"/>
      <c r="BO93" s="413"/>
      <c r="BP93" s="413"/>
      <c r="BQ93" s="413"/>
      <c r="BR93" s="413"/>
      <c r="BS93" s="413"/>
      <c r="BT93" s="413"/>
      <c r="BU93" s="413"/>
      <c r="BV93" s="413"/>
    </row>
    <row r="94" spans="1:74">
      <c r="BK94" s="413"/>
      <c r="BL94" s="413"/>
      <c r="BM94" s="413"/>
      <c r="BN94" s="413"/>
      <c r="BO94" s="413"/>
      <c r="BP94" s="413"/>
      <c r="BQ94" s="413"/>
      <c r="BR94" s="413"/>
      <c r="BS94" s="413"/>
      <c r="BT94" s="413"/>
      <c r="BU94" s="413"/>
      <c r="BV94" s="413"/>
    </row>
    <row r="95" spans="1:74">
      <c r="BK95" s="413"/>
      <c r="BL95" s="413"/>
      <c r="BM95" s="413"/>
      <c r="BN95" s="413"/>
      <c r="BO95" s="413"/>
      <c r="BP95" s="413"/>
      <c r="BQ95" s="413"/>
      <c r="BR95" s="413"/>
      <c r="BS95" s="413"/>
      <c r="BT95" s="413"/>
      <c r="BU95" s="413"/>
      <c r="BV95" s="413"/>
    </row>
    <row r="96" spans="1:74">
      <c r="BK96" s="413"/>
      <c r="BL96" s="413"/>
      <c r="BM96" s="413"/>
      <c r="BN96" s="413"/>
      <c r="BO96" s="413"/>
      <c r="BP96" s="413"/>
      <c r="BQ96" s="413"/>
      <c r="BR96" s="413"/>
      <c r="BS96" s="413"/>
      <c r="BT96" s="413"/>
      <c r="BU96" s="413"/>
      <c r="BV96" s="413"/>
    </row>
    <row r="97" spans="63:74">
      <c r="BK97" s="413"/>
      <c r="BL97" s="413"/>
      <c r="BM97" s="413"/>
      <c r="BN97" s="413"/>
      <c r="BO97" s="413"/>
      <c r="BP97" s="413"/>
      <c r="BQ97" s="413"/>
      <c r="BR97" s="413"/>
      <c r="BS97" s="413"/>
      <c r="BT97" s="413"/>
      <c r="BU97" s="413"/>
      <c r="BV97" s="413"/>
    </row>
    <row r="98" spans="63:74">
      <c r="BK98" s="413"/>
      <c r="BL98" s="413"/>
      <c r="BM98" s="413"/>
      <c r="BN98" s="413"/>
      <c r="BO98" s="413"/>
      <c r="BP98" s="413"/>
      <c r="BQ98" s="413"/>
      <c r="BR98" s="413"/>
      <c r="BS98" s="413"/>
      <c r="BT98" s="413"/>
      <c r="BU98" s="413"/>
      <c r="BV98" s="413"/>
    </row>
    <row r="99" spans="63:74">
      <c r="BK99" s="413"/>
      <c r="BL99" s="413"/>
      <c r="BM99" s="413"/>
      <c r="BN99" s="413"/>
      <c r="BO99" s="413"/>
      <c r="BP99" s="413"/>
      <c r="BQ99" s="413"/>
      <c r="BR99" s="413"/>
      <c r="BS99" s="413"/>
      <c r="BT99" s="413"/>
      <c r="BU99" s="413"/>
      <c r="BV99" s="413"/>
    </row>
    <row r="100" spans="63:74">
      <c r="BK100" s="413"/>
      <c r="BL100" s="413"/>
      <c r="BM100" s="413"/>
      <c r="BN100" s="413"/>
      <c r="BO100" s="413"/>
      <c r="BP100" s="413"/>
      <c r="BQ100" s="413"/>
      <c r="BR100" s="413"/>
      <c r="BS100" s="413"/>
      <c r="BT100" s="413"/>
      <c r="BU100" s="413"/>
      <c r="BV100" s="413"/>
    </row>
    <row r="101" spans="63:74">
      <c r="BK101" s="413"/>
      <c r="BL101" s="413"/>
      <c r="BM101" s="413"/>
      <c r="BN101" s="413"/>
      <c r="BO101" s="413"/>
      <c r="BP101" s="413"/>
      <c r="BQ101" s="413"/>
      <c r="BR101" s="413"/>
      <c r="BS101" s="413"/>
      <c r="BT101" s="413"/>
      <c r="BU101" s="413"/>
      <c r="BV101" s="413"/>
    </row>
    <row r="102" spans="63:74">
      <c r="BK102" s="413"/>
      <c r="BL102" s="413"/>
      <c r="BM102" s="413"/>
      <c r="BN102" s="413"/>
      <c r="BO102" s="413"/>
      <c r="BP102" s="413"/>
      <c r="BQ102" s="413"/>
      <c r="BR102" s="413"/>
      <c r="BS102" s="413"/>
      <c r="BT102" s="413"/>
      <c r="BU102" s="413"/>
      <c r="BV102" s="413"/>
    </row>
    <row r="103" spans="63:74">
      <c r="BK103" s="413"/>
      <c r="BL103" s="413"/>
      <c r="BM103" s="413"/>
      <c r="BN103" s="413"/>
      <c r="BO103" s="413"/>
      <c r="BP103" s="413"/>
      <c r="BQ103" s="413"/>
      <c r="BR103" s="413"/>
      <c r="BS103" s="413"/>
      <c r="BT103" s="413"/>
      <c r="BU103" s="413"/>
      <c r="BV103" s="413"/>
    </row>
    <row r="104" spans="63:74">
      <c r="BK104" s="413"/>
      <c r="BL104" s="413"/>
      <c r="BM104" s="413"/>
      <c r="BN104" s="413"/>
      <c r="BO104" s="413"/>
      <c r="BP104" s="413"/>
      <c r="BQ104" s="413"/>
      <c r="BR104" s="413"/>
      <c r="BS104" s="413"/>
      <c r="BT104" s="413"/>
      <c r="BU104" s="413"/>
      <c r="BV104" s="413"/>
    </row>
    <row r="105" spans="63:74">
      <c r="BK105" s="413"/>
      <c r="BL105" s="413"/>
      <c r="BM105" s="413"/>
      <c r="BN105" s="413"/>
      <c r="BO105" s="413"/>
      <c r="BP105" s="413"/>
      <c r="BQ105" s="413"/>
      <c r="BR105" s="413"/>
      <c r="BS105" s="413"/>
      <c r="BT105" s="413"/>
      <c r="BU105" s="413"/>
      <c r="BV105" s="413"/>
    </row>
    <row r="106" spans="63:74">
      <c r="BK106" s="413"/>
      <c r="BL106" s="413"/>
      <c r="BM106" s="413"/>
      <c r="BN106" s="413"/>
      <c r="BO106" s="413"/>
      <c r="BP106" s="413"/>
      <c r="BQ106" s="413"/>
      <c r="BR106" s="413"/>
      <c r="BS106" s="413"/>
      <c r="BT106" s="413"/>
      <c r="BU106" s="413"/>
      <c r="BV106" s="413"/>
    </row>
    <row r="107" spans="63:74">
      <c r="BK107" s="413"/>
      <c r="BL107" s="413"/>
      <c r="BM107" s="413"/>
      <c r="BN107" s="413"/>
      <c r="BO107" s="413"/>
      <c r="BP107" s="413"/>
      <c r="BQ107" s="413"/>
      <c r="BR107" s="413"/>
      <c r="BS107" s="413"/>
      <c r="BT107" s="413"/>
      <c r="BU107" s="413"/>
      <c r="BV107" s="413"/>
    </row>
    <row r="108" spans="63:74">
      <c r="BK108" s="413"/>
      <c r="BL108" s="413"/>
      <c r="BM108" s="413"/>
      <c r="BN108" s="413"/>
      <c r="BO108" s="413"/>
      <c r="BP108" s="413"/>
      <c r="BQ108" s="413"/>
      <c r="BR108" s="413"/>
      <c r="BS108" s="413"/>
      <c r="BT108" s="413"/>
      <c r="BU108" s="413"/>
      <c r="BV108" s="413"/>
    </row>
    <row r="109" spans="63:74">
      <c r="BK109" s="413"/>
      <c r="BL109" s="413"/>
      <c r="BM109" s="413"/>
      <c r="BN109" s="413"/>
      <c r="BO109" s="413"/>
      <c r="BP109" s="413"/>
      <c r="BQ109" s="413"/>
      <c r="BR109" s="413"/>
      <c r="BS109" s="413"/>
      <c r="BT109" s="413"/>
      <c r="BU109" s="413"/>
      <c r="BV109" s="413"/>
    </row>
    <row r="110" spans="63:74">
      <c r="BK110" s="413"/>
      <c r="BL110" s="413"/>
      <c r="BM110" s="413"/>
      <c r="BN110" s="413"/>
      <c r="BO110" s="413"/>
      <c r="BP110" s="413"/>
      <c r="BQ110" s="413"/>
      <c r="BR110" s="413"/>
      <c r="BS110" s="413"/>
      <c r="BT110" s="413"/>
      <c r="BU110" s="413"/>
      <c r="BV110" s="413"/>
    </row>
    <row r="111" spans="63:74">
      <c r="BK111" s="413"/>
      <c r="BL111" s="413"/>
      <c r="BM111" s="413"/>
      <c r="BN111" s="413"/>
      <c r="BO111" s="413"/>
      <c r="BP111" s="413"/>
      <c r="BQ111" s="413"/>
      <c r="BR111" s="413"/>
      <c r="BS111" s="413"/>
      <c r="BT111" s="413"/>
      <c r="BU111" s="413"/>
      <c r="BV111" s="413"/>
    </row>
    <row r="112" spans="63:74">
      <c r="BK112" s="413"/>
      <c r="BL112" s="413"/>
      <c r="BM112" s="413"/>
      <c r="BN112" s="413"/>
      <c r="BO112" s="413"/>
      <c r="BP112" s="413"/>
      <c r="BQ112" s="413"/>
      <c r="BR112" s="413"/>
      <c r="BS112" s="413"/>
      <c r="BT112" s="413"/>
      <c r="BU112" s="413"/>
      <c r="BV112" s="413"/>
    </row>
    <row r="113" spans="63:74">
      <c r="BK113" s="413"/>
      <c r="BL113" s="413"/>
      <c r="BM113" s="413"/>
      <c r="BN113" s="413"/>
      <c r="BO113" s="413"/>
      <c r="BP113" s="413"/>
      <c r="BQ113" s="413"/>
      <c r="BR113" s="413"/>
      <c r="BS113" s="413"/>
      <c r="BT113" s="413"/>
      <c r="BU113" s="413"/>
      <c r="BV113" s="413"/>
    </row>
    <row r="114" spans="63:74">
      <c r="BK114" s="413"/>
      <c r="BL114" s="413"/>
      <c r="BM114" s="413"/>
      <c r="BN114" s="413"/>
      <c r="BO114" s="413"/>
      <c r="BP114" s="413"/>
      <c r="BQ114" s="413"/>
      <c r="BR114" s="413"/>
      <c r="BS114" s="413"/>
      <c r="BT114" s="413"/>
      <c r="BU114" s="413"/>
      <c r="BV114" s="413"/>
    </row>
    <row r="115" spans="63:74">
      <c r="BK115" s="413"/>
      <c r="BL115" s="413"/>
      <c r="BM115" s="413"/>
      <c r="BN115" s="413"/>
      <c r="BO115" s="413"/>
      <c r="BP115" s="413"/>
      <c r="BQ115" s="413"/>
      <c r="BR115" s="413"/>
      <c r="BS115" s="413"/>
      <c r="BT115" s="413"/>
      <c r="BU115" s="413"/>
      <c r="BV115" s="413"/>
    </row>
    <row r="116" spans="63:74">
      <c r="BK116" s="413"/>
      <c r="BL116" s="413"/>
      <c r="BM116" s="413"/>
      <c r="BN116" s="413"/>
      <c r="BO116" s="413"/>
      <c r="BP116" s="413"/>
      <c r="BQ116" s="413"/>
      <c r="BR116" s="413"/>
      <c r="BS116" s="413"/>
      <c r="BT116" s="413"/>
      <c r="BU116" s="413"/>
      <c r="BV116" s="413"/>
    </row>
    <row r="117" spans="63:74">
      <c r="BK117" s="413"/>
      <c r="BL117" s="413"/>
      <c r="BM117" s="413"/>
      <c r="BN117" s="413"/>
      <c r="BO117" s="413"/>
      <c r="BP117" s="413"/>
      <c r="BQ117" s="413"/>
      <c r="BR117" s="413"/>
      <c r="BS117" s="413"/>
      <c r="BT117" s="413"/>
      <c r="BU117" s="413"/>
      <c r="BV117" s="413"/>
    </row>
    <row r="118" spans="63:74">
      <c r="BK118" s="413"/>
      <c r="BL118" s="413"/>
      <c r="BM118" s="413"/>
      <c r="BN118" s="413"/>
      <c r="BO118" s="413"/>
      <c r="BP118" s="413"/>
      <c r="BQ118" s="413"/>
      <c r="BR118" s="413"/>
      <c r="BS118" s="413"/>
      <c r="BT118" s="413"/>
      <c r="BU118" s="413"/>
      <c r="BV118" s="413"/>
    </row>
    <row r="119" spans="63:74">
      <c r="BK119" s="413"/>
      <c r="BL119" s="413"/>
      <c r="BM119" s="413"/>
      <c r="BN119" s="413"/>
      <c r="BO119" s="413"/>
      <c r="BP119" s="413"/>
      <c r="BQ119" s="413"/>
      <c r="BR119" s="413"/>
      <c r="BS119" s="413"/>
      <c r="BT119" s="413"/>
      <c r="BU119" s="413"/>
      <c r="BV119" s="413"/>
    </row>
    <row r="120" spans="63:74">
      <c r="BK120" s="413"/>
      <c r="BL120" s="413"/>
      <c r="BM120" s="413"/>
      <c r="BN120" s="413"/>
      <c r="BO120" s="413"/>
      <c r="BP120" s="413"/>
      <c r="BQ120" s="413"/>
      <c r="BR120" s="413"/>
      <c r="BS120" s="413"/>
      <c r="BT120" s="413"/>
      <c r="BU120" s="413"/>
      <c r="BV120" s="413"/>
    </row>
    <row r="121" spans="63:74">
      <c r="BK121" s="413"/>
      <c r="BL121" s="413"/>
      <c r="BM121" s="413"/>
      <c r="BN121" s="413"/>
      <c r="BO121" s="413"/>
      <c r="BP121" s="413"/>
      <c r="BQ121" s="413"/>
      <c r="BR121" s="413"/>
      <c r="BS121" s="413"/>
      <c r="BT121" s="413"/>
      <c r="BU121" s="413"/>
      <c r="BV121" s="413"/>
    </row>
    <row r="122" spans="63:74">
      <c r="BK122" s="413"/>
      <c r="BL122" s="413"/>
      <c r="BM122" s="413"/>
      <c r="BN122" s="413"/>
      <c r="BO122" s="413"/>
      <c r="BP122" s="413"/>
      <c r="BQ122" s="413"/>
      <c r="BR122" s="413"/>
      <c r="BS122" s="413"/>
      <c r="BT122" s="413"/>
      <c r="BU122" s="413"/>
      <c r="BV122" s="413"/>
    </row>
    <row r="123" spans="63:74">
      <c r="BK123" s="413"/>
      <c r="BL123" s="413"/>
      <c r="BM123" s="413"/>
      <c r="BN123" s="413"/>
      <c r="BO123" s="413"/>
      <c r="BP123" s="413"/>
      <c r="BQ123" s="413"/>
      <c r="BR123" s="413"/>
      <c r="BS123" s="413"/>
      <c r="BT123" s="413"/>
      <c r="BU123" s="413"/>
      <c r="BV123" s="413"/>
    </row>
    <row r="124" spans="63:74">
      <c r="BK124" s="413"/>
      <c r="BL124" s="413"/>
      <c r="BM124" s="413"/>
      <c r="BN124" s="413"/>
      <c r="BO124" s="413"/>
      <c r="BP124" s="413"/>
      <c r="BQ124" s="413"/>
      <c r="BR124" s="413"/>
      <c r="BS124" s="413"/>
      <c r="BT124" s="413"/>
      <c r="BU124" s="413"/>
      <c r="BV124" s="413"/>
    </row>
    <row r="125" spans="63:74">
      <c r="BK125" s="413"/>
      <c r="BL125" s="413"/>
      <c r="BM125" s="413"/>
      <c r="BN125" s="413"/>
      <c r="BO125" s="413"/>
      <c r="BP125" s="413"/>
      <c r="BQ125" s="413"/>
      <c r="BR125" s="413"/>
      <c r="BS125" s="413"/>
      <c r="BT125" s="413"/>
      <c r="BU125" s="413"/>
      <c r="BV125" s="413"/>
    </row>
    <row r="126" spans="63:74">
      <c r="BK126" s="413"/>
      <c r="BL126" s="413"/>
      <c r="BM126" s="413"/>
      <c r="BN126" s="413"/>
      <c r="BO126" s="413"/>
      <c r="BP126" s="413"/>
      <c r="BQ126" s="413"/>
      <c r="BR126" s="413"/>
      <c r="BS126" s="413"/>
      <c r="BT126" s="413"/>
      <c r="BU126" s="413"/>
      <c r="BV126" s="413"/>
    </row>
    <row r="127" spans="63:74">
      <c r="BK127" s="413"/>
      <c r="BL127" s="413"/>
      <c r="BM127" s="413"/>
      <c r="BN127" s="413"/>
      <c r="BO127" s="413"/>
      <c r="BP127" s="413"/>
      <c r="BQ127" s="413"/>
      <c r="BR127" s="413"/>
      <c r="BS127" s="413"/>
      <c r="BT127" s="413"/>
      <c r="BU127" s="413"/>
      <c r="BV127" s="413"/>
    </row>
    <row r="128" spans="63:74">
      <c r="BK128" s="413"/>
      <c r="BL128" s="413"/>
      <c r="BM128" s="413"/>
      <c r="BN128" s="413"/>
      <c r="BO128" s="413"/>
      <c r="BP128" s="413"/>
      <c r="BQ128" s="413"/>
      <c r="BR128" s="413"/>
      <c r="BS128" s="413"/>
      <c r="BT128" s="413"/>
      <c r="BU128" s="413"/>
      <c r="BV128" s="413"/>
    </row>
    <row r="129" spans="63:74">
      <c r="BK129" s="413"/>
      <c r="BL129" s="413"/>
      <c r="BM129" s="413"/>
      <c r="BN129" s="413"/>
      <c r="BO129" s="413"/>
      <c r="BP129" s="413"/>
      <c r="BQ129" s="413"/>
      <c r="BR129" s="413"/>
      <c r="BS129" s="413"/>
      <c r="BT129" s="413"/>
      <c r="BU129" s="413"/>
      <c r="BV129" s="413"/>
    </row>
    <row r="130" spans="63:74">
      <c r="BK130" s="413"/>
      <c r="BL130" s="413"/>
      <c r="BM130" s="413"/>
      <c r="BN130" s="413"/>
      <c r="BO130" s="413"/>
      <c r="BP130" s="413"/>
      <c r="BQ130" s="413"/>
      <c r="BR130" s="413"/>
      <c r="BS130" s="413"/>
      <c r="BT130" s="413"/>
      <c r="BU130" s="413"/>
      <c r="BV130" s="413"/>
    </row>
    <row r="131" spans="63:74">
      <c r="BK131" s="413"/>
      <c r="BL131" s="413"/>
      <c r="BM131" s="413"/>
      <c r="BN131" s="413"/>
      <c r="BO131" s="413"/>
      <c r="BP131" s="413"/>
      <c r="BQ131" s="413"/>
      <c r="BR131" s="413"/>
      <c r="BS131" s="413"/>
      <c r="BT131" s="413"/>
      <c r="BU131" s="413"/>
      <c r="BV131" s="413"/>
    </row>
    <row r="132" spans="63:74">
      <c r="BK132" s="413"/>
      <c r="BL132" s="413"/>
      <c r="BM132" s="413"/>
      <c r="BN132" s="413"/>
      <c r="BO132" s="413"/>
      <c r="BP132" s="413"/>
      <c r="BQ132" s="413"/>
      <c r="BR132" s="413"/>
      <c r="BS132" s="413"/>
      <c r="BT132" s="413"/>
      <c r="BU132" s="413"/>
      <c r="BV132" s="413"/>
    </row>
    <row r="133" spans="63:74">
      <c r="BK133" s="413"/>
      <c r="BL133" s="413"/>
      <c r="BM133" s="413"/>
      <c r="BN133" s="413"/>
      <c r="BO133" s="413"/>
      <c r="BP133" s="413"/>
      <c r="BQ133" s="413"/>
      <c r="BR133" s="413"/>
      <c r="BS133" s="413"/>
      <c r="BT133" s="413"/>
      <c r="BU133" s="413"/>
      <c r="BV133" s="413"/>
    </row>
    <row r="134" spans="63:74">
      <c r="BK134" s="413"/>
      <c r="BL134" s="413"/>
      <c r="BM134" s="413"/>
      <c r="BN134" s="413"/>
      <c r="BO134" s="413"/>
      <c r="BP134" s="413"/>
      <c r="BQ134" s="413"/>
      <c r="BR134" s="413"/>
      <c r="BS134" s="413"/>
      <c r="BT134" s="413"/>
      <c r="BU134" s="413"/>
      <c r="BV134" s="413"/>
    </row>
    <row r="135" spans="63:74">
      <c r="BK135" s="413"/>
      <c r="BL135" s="413"/>
      <c r="BM135" s="413"/>
      <c r="BN135" s="413"/>
      <c r="BO135" s="413"/>
      <c r="BP135" s="413"/>
      <c r="BQ135" s="413"/>
      <c r="BR135" s="413"/>
      <c r="BS135" s="413"/>
      <c r="BT135" s="413"/>
      <c r="BU135" s="413"/>
      <c r="BV135" s="413"/>
    </row>
    <row r="136" spans="63:74">
      <c r="BK136" s="413"/>
      <c r="BL136" s="413"/>
      <c r="BM136" s="413"/>
      <c r="BN136" s="413"/>
      <c r="BO136" s="413"/>
      <c r="BP136" s="413"/>
      <c r="BQ136" s="413"/>
      <c r="BR136" s="413"/>
      <c r="BS136" s="413"/>
      <c r="BT136" s="413"/>
      <c r="BU136" s="413"/>
      <c r="BV136" s="413"/>
    </row>
    <row r="137" spans="63:74">
      <c r="BK137" s="413"/>
      <c r="BL137" s="413"/>
      <c r="BM137" s="413"/>
      <c r="BN137" s="413"/>
      <c r="BO137" s="413"/>
      <c r="BP137" s="413"/>
      <c r="BQ137" s="413"/>
      <c r="BR137" s="413"/>
      <c r="BS137" s="413"/>
      <c r="BT137" s="413"/>
      <c r="BU137" s="413"/>
      <c r="BV137" s="413"/>
    </row>
    <row r="138" spans="63:74">
      <c r="BK138" s="413"/>
      <c r="BL138" s="413"/>
      <c r="BM138" s="413"/>
      <c r="BN138" s="413"/>
      <c r="BO138" s="413"/>
      <c r="BP138" s="413"/>
      <c r="BQ138" s="413"/>
      <c r="BR138" s="413"/>
      <c r="BS138" s="413"/>
      <c r="BT138" s="413"/>
      <c r="BU138" s="413"/>
      <c r="BV138" s="413"/>
    </row>
    <row r="139" spans="63:74">
      <c r="BK139" s="413"/>
      <c r="BL139" s="413"/>
      <c r="BM139" s="413"/>
      <c r="BN139" s="413"/>
      <c r="BO139" s="413"/>
      <c r="BP139" s="413"/>
      <c r="BQ139" s="413"/>
      <c r="BR139" s="413"/>
      <c r="BS139" s="413"/>
      <c r="BT139" s="413"/>
      <c r="BU139" s="413"/>
      <c r="BV139" s="413"/>
    </row>
    <row r="140" spans="63:74">
      <c r="BK140" s="413"/>
      <c r="BL140" s="413"/>
      <c r="BM140" s="413"/>
      <c r="BN140" s="413"/>
      <c r="BO140" s="413"/>
      <c r="BP140" s="413"/>
      <c r="BQ140" s="413"/>
      <c r="BR140" s="413"/>
      <c r="BS140" s="413"/>
      <c r="BT140" s="413"/>
      <c r="BU140" s="413"/>
      <c r="BV140" s="413"/>
    </row>
    <row r="141" spans="63:74">
      <c r="BK141" s="413"/>
      <c r="BL141" s="413"/>
      <c r="BM141" s="413"/>
      <c r="BN141" s="413"/>
      <c r="BO141" s="413"/>
      <c r="BP141" s="413"/>
      <c r="BQ141" s="413"/>
      <c r="BR141" s="413"/>
      <c r="BS141" s="413"/>
      <c r="BT141" s="413"/>
      <c r="BU141" s="413"/>
      <c r="BV141" s="413"/>
    </row>
    <row r="142" spans="63:74">
      <c r="BK142" s="413"/>
      <c r="BL142" s="413"/>
      <c r="BM142" s="413"/>
      <c r="BN142" s="413"/>
      <c r="BO142" s="413"/>
      <c r="BP142" s="413"/>
      <c r="BQ142" s="413"/>
      <c r="BR142" s="413"/>
      <c r="BS142" s="413"/>
      <c r="BT142" s="413"/>
      <c r="BU142" s="413"/>
      <c r="BV142" s="413"/>
    </row>
    <row r="143" spans="63:74">
      <c r="BK143" s="413"/>
      <c r="BL143" s="413"/>
      <c r="BM143" s="413"/>
      <c r="BN143" s="413"/>
      <c r="BO143" s="413"/>
      <c r="BP143" s="413"/>
      <c r="BQ143" s="413"/>
      <c r="BR143" s="413"/>
      <c r="BS143" s="413"/>
      <c r="BT143" s="413"/>
      <c r="BU143" s="413"/>
      <c r="BV143" s="413"/>
    </row>
    <row r="144" spans="63:74">
      <c r="BK144" s="413"/>
      <c r="BL144" s="413"/>
      <c r="BM144" s="413"/>
      <c r="BN144" s="413"/>
      <c r="BO144" s="413"/>
      <c r="BP144" s="413"/>
      <c r="BQ144" s="413"/>
      <c r="BR144" s="413"/>
      <c r="BS144" s="413"/>
      <c r="BT144" s="413"/>
      <c r="BU144" s="413"/>
      <c r="BV144" s="413"/>
    </row>
    <row r="145" spans="63:74">
      <c r="BK145" s="413"/>
      <c r="BL145" s="413"/>
      <c r="BM145" s="413"/>
      <c r="BN145" s="413"/>
      <c r="BO145" s="413"/>
      <c r="BP145" s="413"/>
      <c r="BQ145" s="413"/>
      <c r="BR145" s="413"/>
      <c r="BS145" s="413"/>
      <c r="BT145" s="413"/>
      <c r="BU145" s="413"/>
      <c r="BV145" s="413"/>
    </row>
    <row r="146" spans="63:74">
      <c r="BK146" s="413"/>
      <c r="BL146" s="413"/>
      <c r="BM146" s="413"/>
      <c r="BN146" s="413"/>
      <c r="BO146" s="413"/>
      <c r="BP146" s="413"/>
      <c r="BQ146" s="413"/>
      <c r="BR146" s="413"/>
      <c r="BS146" s="413"/>
      <c r="BT146" s="413"/>
      <c r="BU146" s="413"/>
      <c r="BV146" s="413"/>
    </row>
  </sheetData>
  <mergeCells count="24">
    <mergeCell ref="B83:Q83"/>
    <mergeCell ref="B84:Q84"/>
    <mergeCell ref="B79:Q79"/>
    <mergeCell ref="B80:Q80"/>
    <mergeCell ref="B81:Q81"/>
    <mergeCell ref="B82:Q82"/>
    <mergeCell ref="B77:Q77"/>
    <mergeCell ref="B78:Q78"/>
    <mergeCell ref="B74:Q74"/>
    <mergeCell ref="A1:A2"/>
    <mergeCell ref="B69:Q69"/>
    <mergeCell ref="B70:Q70"/>
    <mergeCell ref="B71:Q71"/>
    <mergeCell ref="B72:Q72"/>
    <mergeCell ref="B73:Q73"/>
    <mergeCell ref="B75:Q75"/>
    <mergeCell ref="B76:Q7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2014-02-07T01:13:16Z</dcterms:modified>
</cp:coreProperties>
</file>