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5" yWindow="825" windowWidth="14505" windowHeight="7215"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'4atab'!$B$1:$AL$69</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s="1"/>
  <c r="AA3" s="1"/>
  <c r="AM3" s="1"/>
  <c r="AY3" s="1"/>
  <c r="BK3" s="1"/>
  <c r="C3" i="40"/>
  <c r="O3" s="1"/>
  <c r="AA3" s="1"/>
  <c r="AM3" s="1"/>
  <c r="AY3" s="1"/>
  <c r="BK3" s="1"/>
  <c r="C3" i="13"/>
  <c r="O3" s="1"/>
  <c r="AA3" s="1"/>
  <c r="AM3" s="1"/>
  <c r="AY3" s="1"/>
  <c r="BK3" s="1"/>
  <c r="C3" i="35"/>
  <c r="O3" s="1"/>
  <c r="AA3" s="1"/>
  <c r="AM3" s="1"/>
  <c r="AY3" s="1"/>
  <c r="BK3" s="1"/>
  <c r="C3" i="30"/>
  <c r="O3"/>
  <c r="AA3" s="1"/>
  <c r="AM3" s="1"/>
  <c r="AY3" s="1"/>
  <c r="BK3" s="1"/>
  <c r="C3" i="15"/>
  <c r="O3" s="1"/>
  <c r="AA3" s="1"/>
  <c r="AM3" s="1"/>
  <c r="AY3" s="1"/>
  <c r="BK3" s="1"/>
  <c r="C3" i="26"/>
  <c r="O3" s="1"/>
  <c r="AA3" s="1"/>
  <c r="AM3" s="1"/>
  <c r="AY3" s="1"/>
  <c r="BK3" s="1"/>
  <c r="C3" i="20"/>
  <c r="O3" s="1"/>
  <c r="AA3" s="1"/>
  <c r="AM3" s="1"/>
  <c r="AY3" s="1"/>
  <c r="BK3" s="1"/>
  <c r="C3" i="18"/>
  <c r="O3"/>
  <c r="AA3" s="1"/>
  <c r="AM3" s="1"/>
  <c r="AY3" s="1"/>
  <c r="BK3" s="1"/>
  <c r="C3" i="25"/>
  <c r="O3" s="1"/>
  <c r="AA3" s="1"/>
  <c r="AM3" s="1"/>
  <c r="AY3" s="1"/>
  <c r="BK3" s="1"/>
  <c r="C3" i="24"/>
  <c r="O3"/>
  <c r="AA3" s="1"/>
  <c r="AM3" s="1"/>
  <c r="AY3" s="1"/>
  <c r="BK3" s="1"/>
  <c r="C3" i="17"/>
  <c r="O3" s="1"/>
  <c r="AA3" s="1"/>
  <c r="AM3" s="1"/>
  <c r="AY3" s="1"/>
  <c r="BK3" s="1"/>
  <c r="C3" i="31"/>
  <c r="O3" s="1"/>
  <c r="AA3" s="1"/>
  <c r="AM3" s="1"/>
  <c r="AY3" s="1"/>
  <c r="BK3" s="1"/>
  <c r="C3" i="37"/>
  <c r="O3" s="1"/>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<sst xmlns="http://schemas.openxmlformats.org/spreadsheetml/2006/main" count="3566" uniqueCount="1263">
  <si>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</si>
  <si>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</si>
  <si>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</si>
  <si>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</si>
  <si>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</si>
  <si>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</si>
  <si>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</si>
  <si>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</si>
  <si>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</si>
  <si>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</si>
  <si>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</si>
  <si>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</si>
  <si>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</si>
  <si>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</si>
  <si>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</si>
  <si>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</si>
  <si>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</si>
  <si>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</si>
  <si>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</si>
  <si>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</si>
  <si>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</si>
  <si>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</si>
  <si>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</si>
  <si>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</si>
  <si>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</si>
  <si>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</si>
  <si>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</si>
  <si>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</si>
  <si>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</si>
  <si>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</si>
  <si>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</si>
  <si>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</si>
  <si>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</si>
  <si>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</si>
  <si>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</si>
  <si>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</si>
  <si>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</si>
  <si>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</si>
  <si>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</si>
  <si>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</si>
  <si>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</si>
  <si>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</si>
  <si>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</si>
  <si>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</si>
  <si>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</si>
  <si>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</si>
  <si>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</si>
  <si>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</si>
  <si>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</si>
  <si>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</si>
  <si>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</si>
  <si>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</si>
  <si>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</si>
  <si>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</si>
  <si>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</si>
  <si>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</si>
  <si>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</si>
  <si>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</si>
  <si>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</si>
  <si>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</si>
  <si>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</si>
  <si>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</si>
  <si>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</si>
  <si>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</si>
  <si>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</si>
  <si>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</si>
  <si>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</si>
  <si>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</si>
  <si>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</si>
  <si>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</si>
  <si>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</si>
  <si>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</si>
  <si>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</si>
  <si>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</si>
  <si>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</si>
  <si>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</si>
  <si>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</si>
  <si>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</si>
  <si>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</si>
  <si>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</si>
  <si>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</si>
  <si>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</si>
  <si>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</si>
  <si>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</si>
  <si>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</si>
  <si>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</si>
  <si>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</si>
  <si>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</si>
  <si>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</si>
  <si>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</si>
  <si>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</si>
  <si>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</si>
  <si>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</si>
  <si>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</si>
  <si>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</si>
  <si>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</si>
  <si>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</si>
  <si>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</si>
  <si>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</si>
  <si>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</si>
  <si>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</si>
  <si>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</si>
  <si>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</si>
  <si>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</si>
  <si>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</si>
  <si>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</si>
  <si>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</si>
  <si>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</si>
  <si>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</si>
  <si>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</si>
  <si>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</si>
  <si>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</si>
  <si>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</si>
  <si>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</si>
  <si>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</si>
  <si>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</si>
  <si>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</si>
  <si>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</si>
  <si>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</si>
  <si>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</si>
  <si>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</si>
  <si>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</si>
  <si>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</si>
  <si>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</si>
  <si>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</si>
  <si>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</si>
  <si>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</si>
  <si>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</si>
  <si>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</si>
  <si>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</si>
  <si>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</si>
  <si>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</si>
  <si>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</si>
  <si>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</si>
  <si>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</si>
  <si>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</si>
  <si>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</si>
  <si>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</si>
  <si>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</si>
  <si>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</si>
  <si>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</si>
  <si>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</si>
  <si>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</si>
  <si>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</si>
  <si>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</si>
  <si>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</si>
  <si>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</si>
  <si>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</si>
  <si>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</si>
  <si>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</si>
  <si>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</si>
  <si>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</si>
  <si>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</si>
  <si>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</si>
  <si>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</si>
  <si>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</si>
  <si>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</si>
  <si>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</si>
  <si>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</si>
  <si>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</si>
  <si>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</si>
  <si>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</si>
  <si>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</si>
  <si>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</si>
  <si>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</si>
  <si>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</si>
  <si>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</si>
  <si>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</si>
  <si>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</si>
  <si>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</si>
  <si>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</si>
  <si>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</si>
  <si>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</si>
  <si>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</si>
  <si>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</si>
  <si>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</si>
  <si>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</si>
  <si>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</si>
  <si>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</si>
  <si>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</si>
  <si>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</si>
  <si>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</si>
  <si>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</si>
  <si>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</si>
  <si>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</si>
  <si>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</si>
  <si>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</si>
  <si>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</si>
  <si>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</si>
  <si>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</si>
  <si>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</si>
  <si>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</si>
  <si>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</si>
  <si>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</si>
  <si>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</si>
  <si>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</si>
  <si>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</si>
  <si>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</si>
  <si>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</si>
  <si>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</si>
  <si>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</si>
  <si>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</si>
  <si>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</si>
  <si>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</si>
  <si>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</si>
  <si>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</si>
  <si>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</si>
  <si>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</si>
  <si>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</si>
  <si>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</si>
  <si>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</si>
  <si>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</si>
  <si>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</si>
  <si>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</si>
  <si>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</si>
  <si>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</si>
  <si>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</si>
  <si>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</si>
  <si>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</si>
  <si>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</si>
  <si>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</si>
  <si>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</si>
  <si>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</si>
  <si>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</si>
  <si>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</si>
  <si>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</si>
  <si>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</si>
  <si>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</si>
  <si>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</si>
  <si>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</si>
  <si>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</si>
  <si>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</si>
  <si>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</si>
  <si>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</si>
  <si>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</si>
  <si>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</si>
  <si>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</si>
  <si>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</si>
  <si>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</si>
  <si>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</si>
  <si>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</si>
  <si>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</si>
  <si>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</si>
  <si>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</si>
  <si>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</si>
  <si>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</si>
  <si>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</si>
  <si>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</si>
  <si>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</si>
  <si>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</si>
  <si>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</si>
  <si>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</si>
  <si>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</si>
  <si>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</si>
  <si>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</si>
  <si>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</si>
  <si>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</si>
  <si>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</si>
  <si>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</si>
  <si>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</si>
  <si>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</si>
  <si>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</si>
  <si>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</si>
  <si>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</si>
  <si>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</si>
  <si>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</si>
  <si>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</si>
  <si>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</si>
  <si>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</si>
  <si>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</si>
  <si>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</si>
  <si>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</si>
  <si>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</si>
  <si>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</si>
  <si>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</si>
  <si>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</si>
  <si>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</si>
  <si>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</si>
  <si>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</si>
  <si>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</si>
  <si>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</si>
  <si>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</si>
  <si>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</si>
  <si>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</si>
  <si>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</si>
  <si>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</si>
  <si>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</si>
  <si>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</si>
  <si>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</si>
  <si>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</si>
  <si>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</si>
  <si>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</si>
  <si>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</si>
  <si>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</si>
  <si>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</si>
  <si>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</si>
  <si>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</si>
  <si>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</si>
  <si>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</si>
  <si>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</si>
  <si>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</si>
  <si>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</si>
  <si>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</si>
  <si>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</si>
  <si>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</si>
  <si>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</si>
  <si>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</si>
  <si>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</si>
  <si>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</si>
  <si>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</si>
  <si>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</si>
  <si>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</si>
  <si>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</si>
  <si>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</si>
  <si>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</si>
  <si>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</si>
  <si>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</si>
  <si>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</si>
  <si>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</si>
  <si>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</si>
  <si>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</si>
  <si>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</si>
  <si>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</si>
  <si>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</si>
  <si>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</si>
  <si>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</si>
  <si>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</si>
  <si>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</si>
  <si>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</si>
  <si>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</si>
  <si>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</si>
  <si>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</si>
  <si>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</si>
  <si>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</si>
  <si>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</si>
  <si>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</si>
  <si>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</si>
  <si>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</si>
  <si>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</si>
  <si>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</si>
  <si>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</si>
  <si>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</si>
  <si>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</si>
  <si>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</si>
  <si>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</si>
  <si>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</si>
  <si>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</si>
  <si>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</si>
  <si>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</si>
  <si>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</si>
  <si>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</si>
  <si>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</si>
  <si>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</si>
  <si>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</si>
  <si>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</si>
  <si>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</si>
  <si>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</si>
  <si>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</si>
  <si>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</si>
  <si>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</si>
  <si>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</si>
  <si>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</si>
  <si>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</si>
  <si>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</si>
  <si>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</si>
  <si>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</si>
  <si>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</si>
  <si>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</si>
  <si>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</si>
  <si>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</si>
  <si>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</si>
  <si>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</si>
  <si>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</si>
  <si>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</si>
  <si>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</si>
  <si>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</si>
  <si>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</si>
  <si>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</si>
  <si>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</si>
  <si>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</si>
  <si>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</si>
  <si>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</si>
  <si>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</si>
  <si>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</si>
  <si>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</si>
  <si>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</si>
  <si>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</si>
  <si>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</si>
  <si>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</si>
  <si>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</si>
  <si>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</si>
  <si>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</si>
  <si>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</si>
  <si>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</si>
  <si>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</si>
  <si>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</si>
  <si>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</si>
  <si>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</si>
  <si>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</si>
  <si>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</si>
  <si>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</si>
  <si>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</si>
  <si>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</si>
  <si>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</si>
  <si>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</si>
  <si>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</si>
  <si>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</si>
  <si>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</si>
  <si>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</si>
  <si>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</si>
  <si>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</si>
  <si>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</si>
  <si>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</si>
  <si>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</si>
  <si>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</si>
  <si>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</si>
  <si>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</si>
  <si>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</si>
  <si>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</si>
  <si>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</si>
  <si>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</si>
  <si>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</si>
  <si>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</si>
  <si>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</si>
  <si>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</si>
  <si>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</si>
  <si>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</si>
  <si>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</si>
  <si>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</si>
  <si>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</si>
  <si>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</si>
  <si>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</si>
  <si>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</si>
  <si>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</si>
  <si>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</si>
  <si>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</si>
  <si>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</si>
  <si>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</si>
  <si>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</si>
  <si>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</si>
  <si>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</si>
  <si>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</si>
  <si>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</si>
  <si>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</si>
  <si>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</si>
  <si>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</si>
  <si>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</si>
  <si>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</si>
  <si>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</si>
  <si>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</si>
  <si>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</si>
  <si>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</si>
  <si>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</si>
  <si>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</si>
  <si>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</si>
  <si>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</si>
  <si>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</si>
  <si>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</si>
  <si>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</si>
  <si>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</si>
  <si>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</si>
  <si>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</si>
  <si>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</si>
  <si>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</si>
  <si>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</si>
  <si>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</si>
  <si>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</si>
  <si>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</si>
  <si>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</si>
  <si>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</si>
  <si>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</si>
  <si>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</si>
  <si>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</si>
  <si>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</si>
  <si>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</si>
  <si>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</si>
  <si>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</si>
  <si>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</si>
  <si>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</si>
  <si>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</si>
  <si>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</si>
  <si>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</si>
  <si>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</si>
  <si>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</si>
  <si>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</si>
  <si>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</si>
  <si>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</si>
  <si>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</si>
  <si>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</si>
  <si>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</si>
  <si>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</si>
  <si>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</si>
  <si>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</si>
  <si>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</si>
  <si>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</si>
  <si>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</si>
  <si>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</si>
  <si>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</si>
  <si>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</si>
  <si>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</si>
  <si>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</si>
  <si>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</si>
  <si>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</si>
  <si>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</si>
  <si>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</si>
  <si>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</si>
  <si>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</si>
  <si>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</si>
  <si>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</si>
  <si>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</si>
  <si>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</si>
  <si>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</si>
  <si>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</si>
  <si>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</si>
  <si>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</si>
  <si>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</si>
  <si>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</si>
  <si>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</si>
  <si>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</si>
  <si>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</si>
  <si>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</si>
  <si>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</si>
  <si>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</si>
  <si>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</si>
  <si>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</si>
  <si>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</si>
  <si>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</si>
  <si>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</si>
  <si>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</si>
  <si>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</si>
  <si>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</si>
  <si>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</si>
  <si>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</si>
  <si>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</si>
  <si>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</si>
  <si>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</si>
  <si>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</si>
  <si>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</si>
  <si>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</si>
  <si>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</si>
  <si>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</si>
  <si>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</si>
  <si>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</si>
  <si>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</si>
  <si>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</si>
  <si>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</si>
  <si>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</si>
  <si>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</si>
  <si>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</si>
  <si>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</si>
  <si>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</si>
  <si>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</si>
  <si>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</si>
  <si>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</si>
  <si>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</si>
  <si>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</si>
  <si>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</si>
  <si>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</si>
  <si>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</si>
  <si>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</si>
  <si>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</si>
  <si>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</si>
  <si>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</si>
  <si>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</si>
  <si>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</si>
  <si>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</si>
  <si>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</si>
  <si>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</si>
  <si>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</si>
  <si>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</si>
  <si>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</si>
  <si>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</si>
  <si>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</si>
  <si>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</si>
  <si>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</si>
  <si>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</si>
  <si>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</si>
  <si>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</si>
  <si>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</si>
  <si>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</si>
  <si>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</si>
  <si>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</si>
  <si>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</si>
  <si>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</si>
  <si>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</si>
  <si>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</si>
  <si>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</si>
  <si>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</si>
  <si>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</si>
  <si>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</si>
  <si>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</si>
  <si>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</si>
  <si>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</si>
  <si>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</si>
  <si>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</si>
  <si>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</si>
  <si>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</si>
  <si>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</si>
  <si>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</si>
  <si>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</si>
  <si>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</si>
  <si>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</si>
  <si>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</si>
  <si>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</si>
  <si>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</si>
  <si>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</si>
  <si>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</si>
  <si>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</si>
  <si>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</si>
  <si>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</si>
  <si>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</si>
  <si>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</si>
  <si>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</si>
  <si>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</si>
  <si>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</si>
  <si>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</si>
  <si>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</si>
  <si>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</si>
  <si>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</si>
  <si>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</si>
  <si>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</si>
  <si>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</si>
  <si>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</si>
  <si>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</si>
  <si>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</si>
  <si>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</si>
  <si>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</si>
  <si>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</si>
  <si>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</si>
  <si>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</si>
  <si>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</si>
  <si>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</si>
  <si>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</si>
  <si>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</si>
  <si>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</si>
  <si>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</si>
  <si>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</si>
  <si>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</si>
  <si>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</si>
  <si>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</si>
  <si>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</si>
  <si>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</si>
  <si>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</si>
  <si>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</si>
  <si>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</si>
  <si>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</si>
  <si>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</si>
  <si>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</si>
  <si>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</si>
  <si>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</si>
  <si>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</si>
  <si>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</si>
  <si>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</si>
  <si>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</si>
  <si>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</si>
  <si>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</si>
  <si>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</si>
  <si>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</si>
  <si>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</si>
  <si>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</si>
  <si>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</si>
  <si>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</si>
  <si>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</si>
  <si>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</si>
  <si>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</si>
  <si>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</si>
  <si>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</si>
  <si>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</si>
  <si>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</si>
  <si>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</si>
  <si>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</si>
  <si>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</si>
  <si>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</si>
  <si>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</si>
  <si>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</si>
  <si>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</si>
  <si>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</si>
  <si>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</si>
  <si>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</si>
  <si>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</si>
  <si>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</si>
  <si>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</si>
  <si>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</si>
  <si>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</si>
  <si>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</si>
  <si>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</si>
  <si>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</si>
  <si>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</si>
  <si>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</si>
  <si>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</si>
  <si>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</si>
  <si>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</si>
  <si>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</si>
  <si>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</si>
  <si>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</si>
  <si>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</si>
  <si>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</si>
  <si>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</si>
  <si>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</si>
  <si>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</si>
  <si>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</si>
  <si>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</si>
  <si>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</si>
  <si>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</si>
  <si>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</si>
  <si>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</si>
  <si>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</si>
  <si>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</si>
  <si>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</si>
  <si>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</si>
  <si>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</si>
  <si>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</si>
  <si>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</si>
  <si>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</si>
  <si>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</si>
  <si>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</si>
  <si>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</si>
  <si>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</si>
  <si>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</si>
  <si>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</si>
  <si>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</si>
  <si>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</si>
  <si>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</si>
  <si>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</si>
  <si>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</si>
  <si>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</si>
  <si>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</si>
  <si>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</si>
  <si>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</si>
  <si>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</si>
  <si>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</si>
  <si>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</si>
  <si>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</si>
  <si>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</si>
  <si>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</si>
  <si>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</si>
  <si>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</si>
  <si>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</si>
  <si>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</si>
  <si>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</si>
  <si>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</si>
  <si>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</si>
  <si>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</si>
  <si>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</si>
  <si>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</si>
  <si>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</si>
  <si>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</si>
  <si>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</si>
  <si>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</si>
  <si>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</si>
  <si>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</si>
  <si>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</si>
  <si>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</si>
  <si>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</si>
  <si>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</si>
  <si>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</si>
  <si>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</si>
  <si>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</si>
  <si>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</si>
  <si>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</si>
  <si>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</si>
  <si>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</si>
  <si>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</si>
  <si>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</si>
  <si>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</si>
  <si>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</si>
  <si>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</si>
  <si>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</si>
  <si>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</si>
  <si>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</si>
  <si>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</si>
  <si>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</si>
  <si>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</si>
  <si>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</si>
  <si>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</si>
  <si>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</si>
  <si>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</si>
  <si>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</si>
  <si>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</si>
  <si>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</si>
  <si>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</si>
  <si>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</si>
  <si>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</si>
  <si>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</si>
  <si>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</si>
  <si>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</si>
  <si>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</si>
  <si>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</si>
  <si>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</si>
  <si>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</si>
  <si>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</si>
  <si>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</si>
  <si>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</si>
  <si>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</si>
  <si>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</si>
  <si>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</si>
  <si>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</si>
  <si>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</si>
  <si>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</si>
  <si>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</si>
  <si>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</si>
  <si>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</si>
  <si>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</si>
  <si>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</si>
  <si>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</si>
  <si>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</si>
  <si>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</si>
  <si>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</si>
  <si>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</si>
  <si>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</si>
  <si>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</si>
  <si>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</si>
  <si>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</si>
  <si>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</si>
  <si>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</si>
  <si>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</si>
  <si>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</si>
  <si>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</si>
  <si>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</si>
  <si>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</si>
  <si>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</si>
  <si>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</si>
  <si>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</si>
  <si>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</si>
  <si>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</si>
  <si>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</si>
  <si>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</si>
  <si>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</si>
  <si>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</si>
  <si>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</si>
  <si>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</si>
  <si>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</si>
  <si>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</si>
  <si>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</si>
  <si>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</si>
  <si>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</si>
  <si>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</si>
  <si>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</si>
  <si>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</si>
  <si>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</si>
  <si>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</si>
  <si>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</si>
  <si>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</si>
  <si>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</si>
  <si>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</si>
  <si>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</si>
  <si>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</si>
  <si>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</si>
  <si>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</si>
  <si>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</si>
  <si>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</si>
  <si>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</si>
  <si>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</si>
  <si>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</si>
  <si>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</si>
  <si>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</si>
  <si>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</si>
  <si>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</si>
  <si>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</si>
  <si>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</si>
  <si>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</si>
  <si>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</si>
  <si>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</si>
  <si>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</si>
  <si>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</si>
  <si>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</si>
  <si>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</si>
  <si>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</si>
  <si>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</si>
  <si>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</si>
  <si>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</si>
  <si>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</si>
  <si>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</si>
  <si>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</si>
  <si>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</si>
  <si>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</si>
  <si>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</si>
  <si>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</si>
  <si>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</si>
  <si>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</si>
  <si>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</si>
  <si>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</si>
  <si>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</si>
  <si>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</si>
  <si>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</si>
  <si>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</si>
  <si>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</si>
  <si>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</si>
  <si>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</si>
  <si>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</si>
  <si>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</si>
  <si>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</si>
  <si>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</si>
  <si>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</si>
  <si>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</si>
  <si>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</si>
  <si>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</si>
  <si>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</si>
  <si>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</si>
  <si>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</si>
  <si>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</si>
  <si>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</si>
  <si>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</si>
  <si>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</si>
  <si>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</si>
  <si>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</si>
  <si>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</si>
  <si>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</si>
  <si>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</si>
  <si>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</si>
  <si>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</si>
  <si>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</si>
  <si>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</si>
  <si>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</si>
  <si>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</si>
  <si>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</si>
  <si>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</si>
  <si>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</si>
  <si>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</si>
  <si>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</si>
  <si>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</si>
  <si>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</si>
  <si>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</si>
  <si>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</si>
  <si>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</si>
  <si>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</si>
  <si>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</si>
  <si>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</si>
  <si>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</si>
  <si>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</si>
  <si>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</si>
  <si>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</si>
  <si>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</si>
  <si>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</si>
  <si>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</si>
  <si>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</si>
  <si>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</si>
  <si>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</si>
  <si>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</si>
  <si>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</si>
  <si>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</si>
  <si>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</si>
  <si>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</si>
  <si>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</si>
  <si>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</si>
  <si>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</si>
  <si>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</si>
  <si>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</si>
  <si>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</si>
  <si>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</si>
  <si>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</si>
  <si>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</si>
  <si>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</si>
  <si>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</si>
  <si>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</si>
  <si>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</si>
  <si>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</si>
  <si>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</si>
  <si>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</si>
  <si>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</si>
  <si>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</si>
  <si>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</si>
  <si>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</si>
  <si>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</si>
  <si>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</si>
  <si>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</si>
  <si>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</si>
  <si>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</si>
  <si>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</si>
  <si>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</si>
  <si>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</si>
  <si>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</si>
  <si>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</si>
  <si>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</si>
  <si>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</si>
  <si>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</si>
  <si>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</si>
  <si>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</si>
  <si>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</si>
  <si>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</si>
  <si>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</si>
  <si>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</si>
  <si>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</si>
  <si>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</si>
  <si>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</si>
  <si>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</si>
  <si>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</si>
  <si>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</si>
  <si>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</si>
  <si>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</si>
  <si>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</si>
  <si>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</si>
  <si>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</si>
  <si>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</si>
  <si>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</si>
  <si>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</si>
  <si>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</si>
  <si>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</si>
  <si>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</si>
  <si>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</si>
  <si>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</si>
  <si>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</si>
  <si>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</si>
  <si>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</si>
  <si>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</si>
  <si>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</si>
  <si>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</si>
  <si>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</si>
  <si>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</si>
  <si>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</si>
  <si>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</si>
  <si>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</si>
  <si>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</si>
  <si>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</si>
  <si>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</si>
  <si>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</si>
  <si>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</si>
  <si>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</si>
  <si>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</si>
  <si>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</si>
  <si>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</si>
  <si>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</si>
  <si>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</si>
  <si>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</si>
  <si>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</si>
  <si>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</si>
  <si>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</si>
  <si>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</si>
  <si>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</si>
  <si>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</si>
  <si>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</si>
  <si>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</si>
  <si>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</si>
  <si>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</si>
  <si>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</si>
  <si>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</si>
  <si>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</si>
  <si>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</si>
  <si>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</si>
  <si>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</si>
  <si>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</si>
  <si>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</si>
  <si>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</si>
  <si>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</si>
  <si>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</si>
  <si>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</si>
  <si>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</si>
  <si>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</si>
  <si>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</si>
  <si>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</si>
  <si>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</si>
  <si>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</si>
  <si>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</si>
  <si>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</si>
  <si>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</si>
  <si>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</si>
  <si>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</si>
  <si>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</si>
  <si>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</si>
  <si>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</si>
  <si>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</si>
  <si>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</si>
  <si>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</si>
  <si>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</si>
  <si>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</si>
  <si>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</si>
  <si>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</si>
  <si>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</si>
  <si>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</si>
  <si>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</si>
  <si>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</si>
  <si>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</si>
  <si>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</si>
  <si>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</si>
  <si>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</si>
  <si>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</si>
  <si>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</si>
  <si>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</si>
  <si>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</si>
  <si>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</si>
  <si>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</si>
  <si>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</si>
  <si>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</si>
  <si>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</si>
  <si>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</si>
  <si>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</si>
  <si>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</si>
  <si>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</si>
  <si>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</si>
  <si>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</si>
  <si>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</si>
  <si>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</si>
  <si>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</si>
  <si>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</si>
  <si>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</si>
  <si>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</si>
  <si>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</si>
  <si>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</si>
  <si>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</si>
  <si>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</si>
  <si>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</si>
  <si>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</si>
  <si>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</si>
  <si>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</si>
  <si>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</si>
  <si>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</si>
  <si>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</si>
  <si>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</si>
  <si>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</si>
  <si>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</si>
  <si>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</si>
  <si>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</si>
  <si>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</si>
  <si>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</si>
  <si>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</si>
  <si>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</si>
  <si>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</si>
  <si>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</si>
  <si>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</si>
  <si>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</si>
  <si>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</si>
  <si>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</si>
  <si>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</si>
  <si>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</si>
  <si>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</si>
  <si>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</si>
  <si>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</si>
  <si>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</si>
  <si>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</si>
  <si>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</si>
  <si>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</si>
  <si>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</si>
  <si>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</si>
  <si>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</si>
  <si>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</si>
  <si>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</si>
  <si>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</si>
  <si>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</si>
  <si>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</si>
  <si>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</si>
  <si>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</si>
  <si>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</si>
  <si>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</si>
  <si>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</si>
  <si>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</si>
  <si>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</si>
  <si>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</si>
  <si>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</si>
  <si>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</si>
  <si>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</si>
  <si>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</si>
  <si>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</si>
  <si>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</si>
  <si>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</si>
  <si>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</si>
  <si>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</si>
  <si>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</si>
  <si>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</si>
  <si>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</si>
  <si>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</si>
  <si>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</si>
  <si>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</si>
  <si>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</si>
  <si>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</si>
  <si>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</si>
  <si>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</si>
  <si>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</si>
  <si>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</si>
  <si>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</si>
  <si>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</si>
  <si>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</si>
  <si>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</si>
  <si>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</si>
  <si>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</si>
  <si>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</si>
  <si>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</si>
  <si>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</si>
  <si>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</si>
  <si>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</si>
  <si>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</si>
  <si>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</si>
  <si>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</si>
  <si>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</si>
  <si>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</si>
  <si>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</si>
  <si>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</si>
  <si>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</si>
  <si>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</si>
  <si>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</si>
  <si>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</si>
  <si>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</si>
  <si>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</si>
  <si>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</si>
  <si>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</si>
  <si>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</si>
  <si>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</si>
  <si>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</si>
  <si>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</si>
  <si>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</si>
  <si>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</si>
  <si>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</si>
  <si>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</si>
  <si>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</si>
  <si>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</si>
  <si>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</si>
  <si>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</si>
  <si>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</si>
  <si>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</si>
  <si>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</si>
  <si>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</si>
  <si>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</si>
  <si>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</si>
  <si>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</si>
  <si>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</si>
  <si>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</si>
  <si>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</si>
  <si>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</si>
  <si>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</si>
  <si>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</si>
  <si>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</si>
  <si>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</si>
  <si>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</si>
  <si>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</si>
  <si>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</si>
  <si>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</si>
  <si>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</si>
  <si>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</si>
  <si>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</si>
  <si>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</si>
  <si>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</si>
  <si>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</si>
  <si>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</si>
  <si>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</si>
  <si>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</si>
  <si>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</si>
  <si>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</si>
  <si>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</si>
  <si>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</si>
  <si>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</si>
  <si>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</si>
  <si>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</si>
  <si>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</si>
  <si>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</si>
  <si>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</si>
  <si>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</si>
  <si>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</si>
  <si>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</si>
  <si>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</si>
  <si>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</si>
  <si>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</si>
  <si>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</si>
  <si>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</si>
  <si>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</si>
  <si>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</si>
  <si>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</si>
  <si>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</si>
  <si>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</si>
  <si>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</si>
  <si>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EOTCPUS</t>
  </si>
  <si>
    <t xml:space="preserve">         Fuel Ethanol blended into Motor Gasoline</t>
  </si>
  <si>
    <t>January 2014</t>
  </si>
  <si>
    <t xml:space="preserve">-  </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</si>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</sst>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1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1" fillId="4" borderId="0" xfId="0" applyFont="1" applyFill="1" applyAlignment="1">
      <alignment vertical="top" wrapText="1"/>
    </xf>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topLeftCell="BM1" workbookViewId="0">
      <selection activeCell="CC20" sqref="CC20"/>
    </sheetView>
  </sheetViews>
  <sheetFormatPr defaultRowHeight="12.75"/>
  <cols>
    <col min="1" max="1" width="6.28515625" customWidth="1"/>
    <col min="2" max="2" width="14" customWidth="1"/>
  </cols>
  <sheetData>
    <row r="1" spans="1:74">
      <c r="A1" s="272" t="s">
        <v>255</v>
      </c>
      <c r="B1" s="273"/>
      <c r="C1" s="273"/>
      <c r="D1" s="638" t="s">
        <v>1260</v>
      </c>
      <c r="E1" s="273"/>
      <c r="F1" s="273"/>
      <c r="G1" s="273"/>
      <c r="H1" s="273"/>
      <c r="I1" s="273"/>
      <c r="J1" s="273"/>
      <c r="K1" s="273"/>
      <c r="L1" s="273"/>
      <c r="M1" s="273"/>
      <c r="N1" s="273"/>
      <c r="O1" s="273"/>
      <c r="P1" s="273"/>
    </row>
    <row r="3" spans="1:74">
      <c r="A3" t="s">
        <v>116</v>
      </c>
      <c r="D3" s="270">
        <v>2010</v>
      </c>
    </row>
    <row r="4" spans="1:74">
      <c r="D4" s="270"/>
    </row>
    <row r="5" spans="1:74">
      <c r="A5" t="s">
        <v>117</v>
      </c>
      <c r="D5" s="270">
        <f>+D3*100+1</f>
        <v>201001</v>
      </c>
    </row>
    <row r="10" spans="1:74" s="301" customFormat="1">
      <c r="A10" s="301" t="s">
        <v>256</v>
      </c>
    </row>
    <row r="11" spans="1:74" s="12" customFormat="1" ht="11.25">
      <c r="A11" s="43"/>
      <c r="B11" s="44" t="s">
        <v>1049</v>
      </c>
      <c r="C11" s="302">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1.25">
      <c r="A12" s="43"/>
      <c r="B12" s="47" t="s">
        <v>269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33" sqref="BA33"/>
    </sheetView>
  </sheetViews>
  <sheetFormatPr defaultColWidth="9.85546875" defaultRowHeight="11.25"/>
  <cols>
    <col min="1" max="1" width="12" style="154" customWidth="1"/>
    <col min="2" max="2" width="32.140625" style="154" customWidth="1"/>
    <col min="3" max="3" width="7.7109375" style="154" customWidth="1"/>
    <col min="4" max="50" width="6.7109375" style="154" customWidth="1"/>
    <col min="51" max="62" width="6.7109375" style="411" customWidth="1"/>
    <col min="63" max="74" width="6.7109375" style="154" customWidth="1"/>
    <col min="75" max="16384" width="9.85546875" style="154"/>
  </cols>
  <sheetData>
    <row r="1" spans="1:74" ht="13.15" customHeight="1">
      <c r="A1" s="654" t="s">
        <v>1102</v>
      </c>
      <c r="B1" s="686" t="s">
        <v>1114</v>
      </c>
      <c r="C1" s="687"/>
      <c r="D1" s="687"/>
      <c r="E1" s="687"/>
      <c r="F1" s="687"/>
      <c r="G1" s="687"/>
      <c r="H1" s="687"/>
      <c r="I1" s="687"/>
      <c r="J1" s="687"/>
      <c r="K1" s="687"/>
      <c r="L1" s="687"/>
      <c r="M1" s="687"/>
      <c r="N1" s="687"/>
      <c r="O1" s="687"/>
      <c r="P1" s="687"/>
      <c r="Q1" s="687"/>
      <c r="R1" s="687"/>
      <c r="S1" s="687"/>
      <c r="T1" s="687"/>
      <c r="U1" s="687"/>
      <c r="V1" s="687"/>
      <c r="W1" s="687"/>
      <c r="X1" s="687"/>
      <c r="Y1" s="687"/>
      <c r="Z1" s="687"/>
      <c r="AA1" s="687"/>
      <c r="AB1" s="687"/>
      <c r="AC1" s="687"/>
      <c r="AD1" s="687"/>
      <c r="AE1" s="687"/>
      <c r="AF1" s="687"/>
      <c r="AG1" s="687"/>
      <c r="AH1" s="687"/>
      <c r="AI1" s="687"/>
      <c r="AJ1" s="687"/>
      <c r="AK1" s="687"/>
      <c r="AL1" s="687"/>
      <c r="AM1" s="311"/>
    </row>
    <row r="2" spans="1:74"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156" t="s">
        <v>793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4"/>
      <c r="AZ5" s="434"/>
      <c r="BA5" s="434"/>
      <c r="BB5" s="434"/>
      <c r="BC5" s="434"/>
      <c r="BD5" s="434"/>
      <c r="BE5" s="434"/>
      <c r="BF5" s="434"/>
      <c r="BG5" s="434"/>
      <c r="BH5" s="155"/>
      <c r="BI5" s="434"/>
      <c r="BJ5" s="434"/>
      <c r="BK5" s="434"/>
      <c r="BL5" s="434"/>
      <c r="BM5" s="434"/>
      <c r="BN5" s="434"/>
      <c r="BO5" s="434"/>
      <c r="BP5" s="434"/>
      <c r="BQ5" s="434"/>
      <c r="BR5" s="434"/>
      <c r="BS5" s="434"/>
      <c r="BT5" s="434"/>
      <c r="BU5" s="434"/>
      <c r="BV5" s="434"/>
    </row>
    <row r="6" spans="1:74" ht="11.1" customHeight="1">
      <c r="A6" s="61" t="s">
        <v>704</v>
      </c>
      <c r="B6" s="180" t="s">
        <v>594</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v>
      </c>
      <c r="AW6" s="217">
        <v>15.595566667</v>
      </c>
      <c r="AX6" s="217">
        <v>15.953701935</v>
      </c>
      <c r="AY6" s="359">
        <v>14.854990000000001</v>
      </c>
      <c r="AZ6" s="359">
        <v>14.684430000000001</v>
      </c>
      <c r="BA6" s="359">
        <v>14.772209999999999</v>
      </c>
      <c r="BB6" s="359">
        <v>15.10164</v>
      </c>
      <c r="BC6" s="359">
        <v>15.46411</v>
      </c>
      <c r="BD6" s="359">
        <v>15.838839999999999</v>
      </c>
      <c r="BE6" s="359">
        <v>16.103870000000001</v>
      </c>
      <c r="BF6" s="359">
        <v>15.922190000000001</v>
      </c>
      <c r="BG6" s="359">
        <v>15.63095</v>
      </c>
      <c r="BH6" s="359">
        <v>15.16499</v>
      </c>
      <c r="BI6" s="359">
        <v>15.709960000000001</v>
      </c>
      <c r="BJ6" s="359">
        <v>15.78772</v>
      </c>
      <c r="BK6" s="359">
        <v>14.878729999999999</v>
      </c>
      <c r="BL6" s="359">
        <v>14.71006</v>
      </c>
      <c r="BM6" s="359">
        <v>14.844469999999999</v>
      </c>
      <c r="BN6" s="359">
        <v>15.108370000000001</v>
      </c>
      <c r="BO6" s="359">
        <v>15.50961</v>
      </c>
      <c r="BP6" s="359">
        <v>15.88161</v>
      </c>
      <c r="BQ6" s="359">
        <v>16.120159999999998</v>
      </c>
      <c r="BR6" s="359">
        <v>15.97955</v>
      </c>
      <c r="BS6" s="359">
        <v>15.64762</v>
      </c>
      <c r="BT6" s="359">
        <v>15.20862</v>
      </c>
      <c r="BU6" s="359">
        <v>15.72288</v>
      </c>
      <c r="BV6" s="359">
        <v>15.750209999999999</v>
      </c>
    </row>
    <row r="7" spans="1:74" ht="11.1" customHeight="1">
      <c r="A7" s="61" t="s">
        <v>1052</v>
      </c>
      <c r="B7" s="180" t="s">
        <v>595</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0.18886700000000001</v>
      </c>
      <c r="AV7" s="217">
        <v>0.16600000000000001</v>
      </c>
      <c r="AW7" s="217">
        <v>0.17861940000000001</v>
      </c>
      <c r="AX7" s="217">
        <v>0.17574190000000001</v>
      </c>
      <c r="AY7" s="359">
        <v>0.15764500000000001</v>
      </c>
      <c r="AZ7" s="359">
        <v>0.16470399999999999</v>
      </c>
      <c r="BA7" s="359">
        <v>0.1628753</v>
      </c>
      <c r="BB7" s="359">
        <v>0.164602</v>
      </c>
      <c r="BC7" s="359">
        <v>0.16903940000000001</v>
      </c>
      <c r="BD7" s="359">
        <v>0.172706</v>
      </c>
      <c r="BE7" s="359">
        <v>0.17031660000000001</v>
      </c>
      <c r="BF7" s="359">
        <v>0.166795</v>
      </c>
      <c r="BG7" s="359">
        <v>0.17612340000000001</v>
      </c>
      <c r="BH7" s="359">
        <v>0.17792920000000001</v>
      </c>
      <c r="BI7" s="359">
        <v>0.17860019999999999</v>
      </c>
      <c r="BJ7" s="359">
        <v>0.17594499999999999</v>
      </c>
      <c r="BK7" s="359">
        <v>0.15770429999999999</v>
      </c>
      <c r="BL7" s="359">
        <v>0.1649477</v>
      </c>
      <c r="BM7" s="359">
        <v>0.1633665</v>
      </c>
      <c r="BN7" s="359">
        <v>0.1649996</v>
      </c>
      <c r="BO7" s="359">
        <v>0.1695855</v>
      </c>
      <c r="BP7" s="359">
        <v>0.1733142</v>
      </c>
      <c r="BQ7" s="359">
        <v>0.17110620000000001</v>
      </c>
      <c r="BR7" s="359">
        <v>0.16718959999999999</v>
      </c>
      <c r="BS7" s="359">
        <v>0.17649889999999999</v>
      </c>
      <c r="BT7" s="359">
        <v>0.1783661</v>
      </c>
      <c r="BU7" s="359">
        <v>0.1788931</v>
      </c>
      <c r="BV7" s="359">
        <v>0.17642769999999999</v>
      </c>
    </row>
    <row r="8" spans="1:74" ht="11.1" customHeight="1">
      <c r="A8" s="61" t="s">
        <v>1053</v>
      </c>
      <c r="B8" s="180" t="s">
        <v>596</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0.4</v>
      </c>
      <c r="AW8" s="217">
        <v>0.4555246</v>
      </c>
      <c r="AX8" s="217">
        <v>0.4402529</v>
      </c>
      <c r="AY8" s="359">
        <v>0.3789286</v>
      </c>
      <c r="AZ8" s="359">
        <v>0.3299067</v>
      </c>
      <c r="BA8" s="359">
        <v>0.30569030000000003</v>
      </c>
      <c r="BB8" s="359">
        <v>0.27067469999999999</v>
      </c>
      <c r="BC8" s="359">
        <v>0.2544245</v>
      </c>
      <c r="BD8" s="359">
        <v>0.26552399999999998</v>
      </c>
      <c r="BE8" s="359">
        <v>0.26575919999999997</v>
      </c>
      <c r="BF8" s="359">
        <v>0.26914080000000001</v>
      </c>
      <c r="BG8" s="359">
        <v>0.34803099999999998</v>
      </c>
      <c r="BH8" s="359">
        <v>0.39620549999999999</v>
      </c>
      <c r="BI8" s="359">
        <v>0.43627529999999998</v>
      </c>
      <c r="BJ8" s="359">
        <v>0.4301798</v>
      </c>
      <c r="BK8" s="359">
        <v>0.37618940000000001</v>
      </c>
      <c r="BL8" s="359">
        <v>0.33937210000000001</v>
      </c>
      <c r="BM8" s="359">
        <v>0.30578050000000001</v>
      </c>
      <c r="BN8" s="359">
        <v>0.28111720000000001</v>
      </c>
      <c r="BO8" s="359">
        <v>0.2602585</v>
      </c>
      <c r="BP8" s="359">
        <v>0.26994760000000001</v>
      </c>
      <c r="BQ8" s="359">
        <v>0.2700844</v>
      </c>
      <c r="BR8" s="359">
        <v>0.27261879999999999</v>
      </c>
      <c r="BS8" s="359">
        <v>0.34890660000000001</v>
      </c>
      <c r="BT8" s="359">
        <v>0.39610659999999998</v>
      </c>
      <c r="BU8" s="359">
        <v>0.43605909999999998</v>
      </c>
      <c r="BV8" s="359">
        <v>0.43265900000000002</v>
      </c>
    </row>
    <row r="9" spans="1:74" ht="11.1" customHeight="1">
      <c r="A9" s="61" t="s">
        <v>1224</v>
      </c>
      <c r="B9" s="180" t="s">
        <v>597</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1.129367</v>
      </c>
      <c r="AV9" s="217">
        <v>1.1379999999999999</v>
      </c>
      <c r="AW9" s="217">
        <v>1.1004811333</v>
      </c>
      <c r="AX9" s="217">
        <v>1.1077582097000001</v>
      </c>
      <c r="AY9" s="359">
        <v>1.041113</v>
      </c>
      <c r="AZ9" s="359">
        <v>1.0605329999999999</v>
      </c>
      <c r="BA9" s="359">
        <v>1.0780879999999999</v>
      </c>
      <c r="BB9" s="359">
        <v>1.112598</v>
      </c>
      <c r="BC9" s="359">
        <v>1.1245639999999999</v>
      </c>
      <c r="BD9" s="359">
        <v>1.131586</v>
      </c>
      <c r="BE9" s="359">
        <v>1.127559</v>
      </c>
      <c r="BF9" s="359">
        <v>1.123024</v>
      </c>
      <c r="BG9" s="359">
        <v>1.0869850000000001</v>
      </c>
      <c r="BH9" s="359">
        <v>1.1002829999999999</v>
      </c>
      <c r="BI9" s="359">
        <v>1.079215</v>
      </c>
      <c r="BJ9" s="359">
        <v>1.0815729999999999</v>
      </c>
      <c r="BK9" s="359">
        <v>1.049817</v>
      </c>
      <c r="BL9" s="359">
        <v>1.074686</v>
      </c>
      <c r="BM9" s="359">
        <v>1.0847960000000001</v>
      </c>
      <c r="BN9" s="359">
        <v>1.1336649999999999</v>
      </c>
      <c r="BO9" s="359">
        <v>1.134298</v>
      </c>
      <c r="BP9" s="359">
        <v>1.1355040000000001</v>
      </c>
      <c r="BQ9" s="359">
        <v>1.126849</v>
      </c>
      <c r="BR9" s="359">
        <v>1.131391</v>
      </c>
      <c r="BS9" s="359">
        <v>1.1026830000000001</v>
      </c>
      <c r="BT9" s="359">
        <v>1.11995</v>
      </c>
      <c r="BU9" s="359">
        <v>1.095348</v>
      </c>
      <c r="BV9" s="359">
        <v>1.103739</v>
      </c>
    </row>
    <row r="10" spans="1:74" ht="11.1" customHeight="1">
      <c r="A10" s="61" t="s">
        <v>1054</v>
      </c>
      <c r="B10" s="180" t="s">
        <v>598</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0.56166700000000003</v>
      </c>
      <c r="AV10" s="217">
        <v>0.48012903225999998</v>
      </c>
      <c r="AW10" s="217">
        <v>0.37205660952000003</v>
      </c>
      <c r="AX10" s="217">
        <v>0.48009885300999999</v>
      </c>
      <c r="AY10" s="359">
        <v>0.33774349999999997</v>
      </c>
      <c r="AZ10" s="359">
        <v>0.41635660000000002</v>
      </c>
      <c r="BA10" s="359">
        <v>0.45226719999999998</v>
      </c>
      <c r="BB10" s="359">
        <v>0.53374580000000005</v>
      </c>
      <c r="BC10" s="359">
        <v>0.76847770000000004</v>
      </c>
      <c r="BD10" s="359">
        <v>0.73609959999999997</v>
      </c>
      <c r="BE10" s="359">
        <v>0.68912059999999997</v>
      </c>
      <c r="BF10" s="359">
        <v>0.69365600000000005</v>
      </c>
      <c r="BG10" s="359">
        <v>0.60708289999999998</v>
      </c>
      <c r="BH10" s="359">
        <v>0.54442179999999996</v>
      </c>
      <c r="BI10" s="359">
        <v>0.50811110000000004</v>
      </c>
      <c r="BJ10" s="359">
        <v>0.56978390000000001</v>
      </c>
      <c r="BK10" s="359">
        <v>0.35981859999999999</v>
      </c>
      <c r="BL10" s="359">
        <v>0.42015259999999999</v>
      </c>
      <c r="BM10" s="359">
        <v>0.453592</v>
      </c>
      <c r="BN10" s="359">
        <v>0.54266530000000002</v>
      </c>
      <c r="BO10" s="359">
        <v>0.69175819999999999</v>
      </c>
      <c r="BP10" s="359">
        <v>0.72081919999999999</v>
      </c>
      <c r="BQ10" s="359">
        <v>0.69646339999999995</v>
      </c>
      <c r="BR10" s="359">
        <v>0.65848490000000004</v>
      </c>
      <c r="BS10" s="359">
        <v>0.57749790000000001</v>
      </c>
      <c r="BT10" s="359">
        <v>0.53289059999999999</v>
      </c>
      <c r="BU10" s="359">
        <v>0.53655299999999995</v>
      </c>
      <c r="BV10" s="359">
        <v>0.57689990000000002</v>
      </c>
    </row>
    <row r="11" spans="1:74" ht="11.1" customHeight="1">
      <c r="A11" s="61" t="s">
        <v>1055</v>
      </c>
      <c r="B11" s="180" t="s">
        <v>1115</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0.71699999999999997</v>
      </c>
      <c r="AW11" s="217">
        <v>0.54246666666999999</v>
      </c>
      <c r="AX11" s="217">
        <v>0.39864254193999998</v>
      </c>
      <c r="AY11" s="359">
        <v>0.37270019999999998</v>
      </c>
      <c r="AZ11" s="359">
        <v>0.50418540000000001</v>
      </c>
      <c r="BA11" s="359">
        <v>0.66079560000000004</v>
      </c>
      <c r="BB11" s="359">
        <v>0.72044399999999997</v>
      </c>
      <c r="BC11" s="359">
        <v>0.62432430000000005</v>
      </c>
      <c r="BD11" s="359">
        <v>0.56399869999999996</v>
      </c>
      <c r="BE11" s="359">
        <v>0.50842560000000003</v>
      </c>
      <c r="BF11" s="359">
        <v>0.62657879999999999</v>
      </c>
      <c r="BG11" s="359">
        <v>0.38945419999999997</v>
      </c>
      <c r="BH11" s="359">
        <v>0.4812748</v>
      </c>
      <c r="BI11" s="359">
        <v>0.2387927</v>
      </c>
      <c r="BJ11" s="359">
        <v>0.26875130000000003</v>
      </c>
      <c r="BK11" s="359">
        <v>0.33746369999999998</v>
      </c>
      <c r="BL11" s="359">
        <v>0.49833640000000001</v>
      </c>
      <c r="BM11" s="359">
        <v>0.66407289999999997</v>
      </c>
      <c r="BN11" s="359">
        <v>0.72655610000000004</v>
      </c>
      <c r="BO11" s="359">
        <v>0.63131709999999996</v>
      </c>
      <c r="BP11" s="359">
        <v>0.57126529999999998</v>
      </c>
      <c r="BQ11" s="359">
        <v>0.51577720000000005</v>
      </c>
      <c r="BR11" s="359">
        <v>0.62886739999999997</v>
      </c>
      <c r="BS11" s="359">
        <v>0.42525610000000003</v>
      </c>
      <c r="BT11" s="359">
        <v>0.52750929999999996</v>
      </c>
      <c r="BU11" s="359">
        <v>0.24809580000000001</v>
      </c>
      <c r="BV11" s="359">
        <v>0.27673690000000001</v>
      </c>
    </row>
    <row r="12" spans="1:74" ht="11.1" customHeight="1">
      <c r="A12" s="61" t="s">
        <v>1056</v>
      </c>
      <c r="B12" s="180" t="s">
        <v>1116</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0</v>
      </c>
      <c r="AW12" s="217">
        <v>1.8563299999999999E-4</v>
      </c>
      <c r="AX12" s="217">
        <v>-3.1319699999999998E-4</v>
      </c>
      <c r="AY12" s="359">
        <v>-2.9862E-5</v>
      </c>
      <c r="AZ12" s="359">
        <v>1.5866999999999999E-3</v>
      </c>
      <c r="BA12" s="359">
        <v>1.6194700000000001E-4</v>
      </c>
      <c r="BB12" s="359">
        <v>3.3227199999999999E-5</v>
      </c>
      <c r="BC12" s="359">
        <v>6.1756599999999998E-5</v>
      </c>
      <c r="BD12" s="359">
        <v>-1.9669800000000001E-4</v>
      </c>
      <c r="BE12" s="359">
        <v>-1.4193100000000001E-4</v>
      </c>
      <c r="BF12" s="359">
        <v>-7.3895399999999997E-5</v>
      </c>
      <c r="BG12" s="359">
        <v>1.23857E-4</v>
      </c>
      <c r="BH12" s="359">
        <v>-1.7133400000000001E-4</v>
      </c>
      <c r="BI12" s="359">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c r="A13" s="61" t="s">
        <v>1057</v>
      </c>
      <c r="B13" s="180" t="s">
        <v>794</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18.112933999999999</v>
      </c>
      <c r="AV13" s="217">
        <v>17.889129032</v>
      </c>
      <c r="AW13" s="217">
        <v>18.244900708999999</v>
      </c>
      <c r="AX13" s="217">
        <v>18.555883142999999</v>
      </c>
      <c r="AY13" s="359">
        <v>17.143090000000001</v>
      </c>
      <c r="AZ13" s="359">
        <v>17.1617</v>
      </c>
      <c r="BA13" s="359">
        <v>17.432089999999999</v>
      </c>
      <c r="BB13" s="359">
        <v>17.903729999999999</v>
      </c>
      <c r="BC13" s="359">
        <v>18.405010000000001</v>
      </c>
      <c r="BD13" s="359">
        <v>18.708559999999999</v>
      </c>
      <c r="BE13" s="359">
        <v>18.864909999999998</v>
      </c>
      <c r="BF13" s="359">
        <v>18.801310000000001</v>
      </c>
      <c r="BG13" s="359">
        <v>18.23875</v>
      </c>
      <c r="BH13" s="359">
        <v>17.864930000000001</v>
      </c>
      <c r="BI13" s="359">
        <v>18.151140000000002</v>
      </c>
      <c r="BJ13" s="359">
        <v>18.313639999999999</v>
      </c>
      <c r="BK13" s="359">
        <v>17.159690000000001</v>
      </c>
      <c r="BL13" s="359">
        <v>17.209140000000001</v>
      </c>
      <c r="BM13" s="359">
        <v>17.51624</v>
      </c>
      <c r="BN13" s="359">
        <v>17.957409999999999</v>
      </c>
      <c r="BO13" s="359">
        <v>18.396889999999999</v>
      </c>
      <c r="BP13" s="359">
        <v>18.75226</v>
      </c>
      <c r="BQ13" s="359">
        <v>18.900289999999998</v>
      </c>
      <c r="BR13" s="359">
        <v>18.83803</v>
      </c>
      <c r="BS13" s="359">
        <v>18.278580000000002</v>
      </c>
      <c r="BT13" s="359">
        <v>17.963270000000001</v>
      </c>
      <c r="BU13" s="359">
        <v>18.21801</v>
      </c>
      <c r="BV13" s="359">
        <v>18.31636</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row>
    <row r="15" spans="1:74" ht="11.1" customHeight="1">
      <c r="A15" s="61" t="s">
        <v>706</v>
      </c>
      <c r="B15" s="181" t="s">
        <v>599</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1.093</v>
      </c>
      <c r="AW15" s="217">
        <v>1.0513589999999999</v>
      </c>
      <c r="AX15" s="217">
        <v>1.1006260000000001</v>
      </c>
      <c r="AY15" s="359">
        <v>1.0592490000000001</v>
      </c>
      <c r="AZ15" s="359">
        <v>1.031555</v>
      </c>
      <c r="BA15" s="359">
        <v>1.031898</v>
      </c>
      <c r="BB15" s="359">
        <v>1.0579780000000001</v>
      </c>
      <c r="BC15" s="359">
        <v>1.084201</v>
      </c>
      <c r="BD15" s="359">
        <v>1.094222</v>
      </c>
      <c r="BE15" s="359">
        <v>1.1067180000000001</v>
      </c>
      <c r="BF15" s="359">
        <v>1.114347</v>
      </c>
      <c r="BG15" s="359">
        <v>1.0957330000000001</v>
      </c>
      <c r="BH15" s="359">
        <v>1.061072</v>
      </c>
      <c r="BI15" s="359">
        <v>1.076651</v>
      </c>
      <c r="BJ15" s="359">
        <v>1.117874</v>
      </c>
      <c r="BK15" s="359">
        <v>1.0400959999999999</v>
      </c>
      <c r="BL15" s="359">
        <v>1.022624</v>
      </c>
      <c r="BM15" s="359">
        <v>1.0224599999999999</v>
      </c>
      <c r="BN15" s="359">
        <v>1.047342</v>
      </c>
      <c r="BO15" s="359">
        <v>1.069097</v>
      </c>
      <c r="BP15" s="359">
        <v>1.0834109999999999</v>
      </c>
      <c r="BQ15" s="359">
        <v>1.09219</v>
      </c>
      <c r="BR15" s="359">
        <v>1.0979540000000001</v>
      </c>
      <c r="BS15" s="359">
        <v>1.0776939999999999</v>
      </c>
      <c r="BT15" s="359">
        <v>1.045585</v>
      </c>
      <c r="BU15" s="359">
        <v>1.061069</v>
      </c>
      <c r="BV15" s="359">
        <v>1.0993120000000001</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 customHeight="1">
      <c r="A17" s="57"/>
      <c r="B17" s="156" t="s">
        <v>795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row>
    <row r="18" spans="1:74" ht="11.1" customHeight="1">
      <c r="A18" s="61" t="s">
        <v>1058</v>
      </c>
      <c r="B18" s="180" t="s">
        <v>596</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0.41799999999999998</v>
      </c>
      <c r="AW18" s="217">
        <v>0.36554500000000001</v>
      </c>
      <c r="AX18" s="217">
        <v>0.38734469999999999</v>
      </c>
      <c r="AY18" s="359">
        <v>0.42137469999999999</v>
      </c>
      <c r="AZ18" s="359">
        <v>0.49397459999999999</v>
      </c>
      <c r="BA18" s="359">
        <v>0.6636225</v>
      </c>
      <c r="BB18" s="359">
        <v>0.819851</v>
      </c>
      <c r="BC18" s="359">
        <v>0.875143</v>
      </c>
      <c r="BD18" s="359">
        <v>0.87503770000000003</v>
      </c>
      <c r="BE18" s="359">
        <v>0.86802380000000001</v>
      </c>
      <c r="BF18" s="359">
        <v>0.82303890000000002</v>
      </c>
      <c r="BG18" s="359">
        <v>0.60696589999999995</v>
      </c>
      <c r="BH18" s="359">
        <v>0.48366809999999999</v>
      </c>
      <c r="BI18" s="359">
        <v>0.38854119999999998</v>
      </c>
      <c r="BJ18" s="359">
        <v>0.41454160000000001</v>
      </c>
      <c r="BK18" s="359">
        <v>0.42432809999999999</v>
      </c>
      <c r="BL18" s="359">
        <v>0.49893149999999997</v>
      </c>
      <c r="BM18" s="359">
        <v>0.67402989999999996</v>
      </c>
      <c r="BN18" s="359">
        <v>0.82019719999999996</v>
      </c>
      <c r="BO18" s="359">
        <v>0.85032070000000004</v>
      </c>
      <c r="BP18" s="359">
        <v>0.85376129999999995</v>
      </c>
      <c r="BQ18" s="359">
        <v>0.85442700000000005</v>
      </c>
      <c r="BR18" s="359">
        <v>0.83857959999999998</v>
      </c>
      <c r="BS18" s="359">
        <v>0.61737330000000001</v>
      </c>
      <c r="BT18" s="359">
        <v>0.48341210000000001</v>
      </c>
      <c r="BU18" s="359">
        <v>0.3859901</v>
      </c>
      <c r="BV18" s="359">
        <v>0.40782099999999999</v>
      </c>
    </row>
    <row r="19" spans="1:74" ht="11.1" customHeight="1">
      <c r="A19" s="61" t="s">
        <v>1059</v>
      </c>
      <c r="B19" s="180" t="s">
        <v>600</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9.1198669999999993</v>
      </c>
      <c r="AV19" s="217">
        <v>9.4250000000000007</v>
      </c>
      <c r="AW19" s="217">
        <v>9.4616000000000007</v>
      </c>
      <c r="AX19" s="217">
        <v>9.5717705806000009</v>
      </c>
      <c r="AY19" s="359">
        <v>8.6646409999999996</v>
      </c>
      <c r="AZ19" s="359">
        <v>8.7968329999999995</v>
      </c>
      <c r="BA19" s="359">
        <v>8.8863470000000007</v>
      </c>
      <c r="BB19" s="359">
        <v>9.0713279999999994</v>
      </c>
      <c r="BC19" s="359">
        <v>9.2570409999999992</v>
      </c>
      <c r="BD19" s="359">
        <v>9.3847339999999999</v>
      </c>
      <c r="BE19" s="359">
        <v>9.3935099999999991</v>
      </c>
      <c r="BF19" s="359">
        <v>9.4205190000000005</v>
      </c>
      <c r="BG19" s="359">
        <v>9.1430740000000004</v>
      </c>
      <c r="BH19" s="359">
        <v>9.0857740000000007</v>
      </c>
      <c r="BI19" s="359">
        <v>9.2279470000000003</v>
      </c>
      <c r="BJ19" s="359">
        <v>9.2413249999999998</v>
      </c>
      <c r="BK19" s="359">
        <v>8.6524789999999996</v>
      </c>
      <c r="BL19" s="359">
        <v>8.7829339999999991</v>
      </c>
      <c r="BM19" s="359">
        <v>8.8787870000000009</v>
      </c>
      <c r="BN19" s="359">
        <v>9.0660050000000005</v>
      </c>
      <c r="BO19" s="359">
        <v>9.2287090000000003</v>
      </c>
      <c r="BP19" s="359">
        <v>9.3806429999999992</v>
      </c>
      <c r="BQ19" s="359">
        <v>9.3598719999999993</v>
      </c>
      <c r="BR19" s="359">
        <v>9.3882709999999996</v>
      </c>
      <c r="BS19" s="359">
        <v>9.1395579999999992</v>
      </c>
      <c r="BT19" s="359">
        <v>9.1142240000000001</v>
      </c>
      <c r="BU19" s="359">
        <v>9.2372890000000005</v>
      </c>
      <c r="BV19" s="359">
        <v>9.1993089999999995</v>
      </c>
    </row>
    <row r="20" spans="1:74" ht="11.1" customHeight="1">
      <c r="A20" s="61" t="s">
        <v>1060</v>
      </c>
      <c r="B20" s="180" t="s">
        <v>601</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1.4259999999999999</v>
      </c>
      <c r="AW20" s="217">
        <v>1.4776333333</v>
      </c>
      <c r="AX20" s="217">
        <v>1.5816301934999999</v>
      </c>
      <c r="AY20" s="359">
        <v>1.490583</v>
      </c>
      <c r="AZ20" s="359">
        <v>1.4285270000000001</v>
      </c>
      <c r="BA20" s="359">
        <v>1.4835370000000001</v>
      </c>
      <c r="BB20" s="359">
        <v>1.5127269999999999</v>
      </c>
      <c r="BC20" s="359">
        <v>1.540378</v>
      </c>
      <c r="BD20" s="359">
        <v>1.5881700000000001</v>
      </c>
      <c r="BE20" s="359">
        <v>1.6068070000000001</v>
      </c>
      <c r="BF20" s="359">
        <v>1.578659</v>
      </c>
      <c r="BG20" s="359">
        <v>1.5362480000000001</v>
      </c>
      <c r="BH20" s="359">
        <v>1.485085</v>
      </c>
      <c r="BI20" s="359">
        <v>1.5008319999999999</v>
      </c>
      <c r="BJ20" s="359">
        <v>1.560063</v>
      </c>
      <c r="BK20" s="359">
        <v>1.4966269999999999</v>
      </c>
      <c r="BL20" s="359">
        <v>1.440285</v>
      </c>
      <c r="BM20" s="359">
        <v>1.474931</v>
      </c>
      <c r="BN20" s="359">
        <v>1.514999</v>
      </c>
      <c r="BO20" s="359">
        <v>1.53423</v>
      </c>
      <c r="BP20" s="359">
        <v>1.5851299999999999</v>
      </c>
      <c r="BQ20" s="359">
        <v>1.599302</v>
      </c>
      <c r="BR20" s="359">
        <v>1.5695170000000001</v>
      </c>
      <c r="BS20" s="359">
        <v>1.530608</v>
      </c>
      <c r="BT20" s="359">
        <v>1.481366</v>
      </c>
      <c r="BU20" s="359">
        <v>1.4977609999999999</v>
      </c>
      <c r="BV20" s="359">
        <v>1.5537730000000001</v>
      </c>
    </row>
    <row r="21" spans="1:74" ht="11.1" customHeight="1">
      <c r="A21" s="61" t="s">
        <v>1061</v>
      </c>
      <c r="B21" s="180" t="s">
        <v>602</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4.8891669999999996</v>
      </c>
      <c r="AV21" s="217">
        <v>4.8150000000000004</v>
      </c>
      <c r="AW21" s="217">
        <v>5.0144333333000004</v>
      </c>
      <c r="AX21" s="217">
        <v>5.0720776774000003</v>
      </c>
      <c r="AY21" s="359">
        <v>4.6588099999999999</v>
      </c>
      <c r="AZ21" s="359">
        <v>4.5422799999999999</v>
      </c>
      <c r="BA21" s="359">
        <v>4.5057200000000002</v>
      </c>
      <c r="BB21" s="359">
        <v>4.5995059999999999</v>
      </c>
      <c r="BC21" s="359">
        <v>4.7674960000000004</v>
      </c>
      <c r="BD21" s="359">
        <v>4.8616070000000002</v>
      </c>
      <c r="BE21" s="359">
        <v>4.9621399999999998</v>
      </c>
      <c r="BF21" s="359">
        <v>4.9733409999999996</v>
      </c>
      <c r="BG21" s="359">
        <v>4.9796250000000004</v>
      </c>
      <c r="BH21" s="359">
        <v>4.9216740000000003</v>
      </c>
      <c r="BI21" s="359">
        <v>5.0819510000000001</v>
      </c>
      <c r="BJ21" s="359">
        <v>5.1771500000000001</v>
      </c>
      <c r="BK21" s="359">
        <v>4.7438830000000003</v>
      </c>
      <c r="BL21" s="359">
        <v>4.6339170000000003</v>
      </c>
      <c r="BM21" s="359">
        <v>4.6158260000000002</v>
      </c>
      <c r="BN21" s="359">
        <v>4.6838490000000004</v>
      </c>
      <c r="BO21" s="359">
        <v>4.8424610000000001</v>
      </c>
      <c r="BP21" s="359">
        <v>4.9438440000000003</v>
      </c>
      <c r="BQ21" s="359">
        <v>5.0597159999999999</v>
      </c>
      <c r="BR21" s="359">
        <v>5.057061</v>
      </c>
      <c r="BS21" s="359">
        <v>5.02407</v>
      </c>
      <c r="BT21" s="359">
        <v>4.9990800000000002</v>
      </c>
      <c r="BU21" s="359">
        <v>5.162191</v>
      </c>
      <c r="BV21" s="359">
        <v>5.2602200000000003</v>
      </c>
    </row>
    <row r="22" spans="1:74" ht="11.1" customHeight="1">
      <c r="A22" s="61" t="s">
        <v>1062</v>
      </c>
      <c r="B22" s="180" t="s">
        <v>603</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v>
      </c>
      <c r="AW22" s="217">
        <v>0.44643333333000002</v>
      </c>
      <c r="AX22" s="217">
        <v>0.46405383226000002</v>
      </c>
      <c r="AY22" s="359">
        <v>0.47769349999999999</v>
      </c>
      <c r="AZ22" s="359">
        <v>0.49818899999999999</v>
      </c>
      <c r="BA22" s="359">
        <v>0.50618879999999999</v>
      </c>
      <c r="BB22" s="359">
        <v>0.49180479999999999</v>
      </c>
      <c r="BC22" s="359">
        <v>0.49583339999999998</v>
      </c>
      <c r="BD22" s="359">
        <v>0.48701080000000002</v>
      </c>
      <c r="BE22" s="359">
        <v>0.48738310000000001</v>
      </c>
      <c r="BF22" s="359">
        <v>0.46998719999999999</v>
      </c>
      <c r="BG22" s="359">
        <v>0.467748</v>
      </c>
      <c r="BH22" s="359">
        <v>0.47428049999999999</v>
      </c>
      <c r="BI22" s="359">
        <v>0.48279529999999998</v>
      </c>
      <c r="BJ22" s="359">
        <v>0.47164260000000002</v>
      </c>
      <c r="BK22" s="359">
        <v>0.4576751</v>
      </c>
      <c r="BL22" s="359">
        <v>0.47727969999999997</v>
      </c>
      <c r="BM22" s="359">
        <v>0.48723759999999999</v>
      </c>
      <c r="BN22" s="359">
        <v>0.4823616</v>
      </c>
      <c r="BO22" s="359">
        <v>0.48398170000000001</v>
      </c>
      <c r="BP22" s="359">
        <v>0.4754661</v>
      </c>
      <c r="BQ22" s="359">
        <v>0.47551139999999997</v>
      </c>
      <c r="BR22" s="359">
        <v>0.45741320000000002</v>
      </c>
      <c r="BS22" s="359">
        <v>0.4558876</v>
      </c>
      <c r="BT22" s="359">
        <v>0.46287080000000003</v>
      </c>
      <c r="BU22" s="359">
        <v>0.47104679999999999</v>
      </c>
      <c r="BV22" s="359">
        <v>0.4592311</v>
      </c>
    </row>
    <row r="23" spans="1:74" ht="11.1" customHeight="1">
      <c r="A23" s="61" t="s">
        <v>1063</v>
      </c>
      <c r="B23" s="180" t="s">
        <v>127</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2.6545320000000001</v>
      </c>
      <c r="AV23" s="217">
        <v>2.4781290323</v>
      </c>
      <c r="AW23" s="217">
        <v>2.5306147092</v>
      </c>
      <c r="AX23" s="217">
        <v>2.5796321592</v>
      </c>
      <c r="AY23" s="359">
        <v>2.4892349999999999</v>
      </c>
      <c r="AZ23" s="359">
        <v>2.4334509999999998</v>
      </c>
      <c r="BA23" s="359">
        <v>2.4185690000000002</v>
      </c>
      <c r="BB23" s="359">
        <v>2.4664959999999998</v>
      </c>
      <c r="BC23" s="359">
        <v>2.553315</v>
      </c>
      <c r="BD23" s="359">
        <v>2.606223</v>
      </c>
      <c r="BE23" s="359">
        <v>2.6537649999999999</v>
      </c>
      <c r="BF23" s="359">
        <v>2.6501160000000001</v>
      </c>
      <c r="BG23" s="359">
        <v>2.6008200000000001</v>
      </c>
      <c r="BH23" s="359">
        <v>2.4755250000000002</v>
      </c>
      <c r="BI23" s="359">
        <v>2.5457260000000002</v>
      </c>
      <c r="BJ23" s="359">
        <v>2.5667949999999999</v>
      </c>
      <c r="BK23" s="359">
        <v>2.424798</v>
      </c>
      <c r="BL23" s="359">
        <v>2.398415</v>
      </c>
      <c r="BM23" s="359">
        <v>2.4078889999999999</v>
      </c>
      <c r="BN23" s="359">
        <v>2.4373360000000002</v>
      </c>
      <c r="BO23" s="359">
        <v>2.5262799999999999</v>
      </c>
      <c r="BP23" s="359">
        <v>2.5968260000000001</v>
      </c>
      <c r="BQ23" s="359">
        <v>2.643656</v>
      </c>
      <c r="BR23" s="359">
        <v>2.625143</v>
      </c>
      <c r="BS23" s="359">
        <v>2.5887820000000001</v>
      </c>
      <c r="BT23" s="359">
        <v>2.4679009999999999</v>
      </c>
      <c r="BU23" s="359">
        <v>2.5248029999999999</v>
      </c>
      <c r="BV23" s="359">
        <v>2.53532</v>
      </c>
    </row>
    <row r="24" spans="1:74" ht="11.1" customHeight="1">
      <c r="A24" s="61" t="s">
        <v>1064</v>
      </c>
      <c r="B24" s="180" t="s">
        <v>796</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19.270032</v>
      </c>
      <c r="AV24" s="217">
        <v>18.982129032</v>
      </c>
      <c r="AW24" s="217">
        <v>19.296259709000001</v>
      </c>
      <c r="AX24" s="217">
        <v>19.656509143000001</v>
      </c>
      <c r="AY24" s="359">
        <v>18.20234</v>
      </c>
      <c r="AZ24" s="359">
        <v>18.193249999999999</v>
      </c>
      <c r="BA24" s="359">
        <v>18.463979999999999</v>
      </c>
      <c r="BB24" s="359">
        <v>18.96171</v>
      </c>
      <c r="BC24" s="359">
        <v>19.48921</v>
      </c>
      <c r="BD24" s="359">
        <v>19.802779999999998</v>
      </c>
      <c r="BE24" s="359">
        <v>19.971630000000001</v>
      </c>
      <c r="BF24" s="359">
        <v>19.915659999999999</v>
      </c>
      <c r="BG24" s="359">
        <v>19.334479999999999</v>
      </c>
      <c r="BH24" s="359">
        <v>18.926010000000002</v>
      </c>
      <c r="BI24" s="359">
        <v>19.227789999999999</v>
      </c>
      <c r="BJ24" s="359">
        <v>19.431519999999999</v>
      </c>
      <c r="BK24" s="359">
        <v>18.19979</v>
      </c>
      <c r="BL24" s="359">
        <v>18.231760000000001</v>
      </c>
      <c r="BM24" s="359">
        <v>18.538699999999999</v>
      </c>
      <c r="BN24" s="359">
        <v>19.004750000000001</v>
      </c>
      <c r="BO24" s="359">
        <v>19.465979999999998</v>
      </c>
      <c r="BP24" s="359">
        <v>19.83567</v>
      </c>
      <c r="BQ24" s="359">
        <v>19.99248</v>
      </c>
      <c r="BR24" s="359">
        <v>19.935980000000001</v>
      </c>
      <c r="BS24" s="359">
        <v>19.356280000000002</v>
      </c>
      <c r="BT24" s="359">
        <v>19.008849999999999</v>
      </c>
      <c r="BU24" s="359">
        <v>19.27908</v>
      </c>
      <c r="BV24" s="359">
        <v>19.415669999999999</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row>
    <row r="26" spans="1:74" ht="11.1" customHeight="1">
      <c r="A26" s="61" t="s">
        <v>1067</v>
      </c>
      <c r="B26" s="181" t="s">
        <v>605</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15.408322581</v>
      </c>
      <c r="AW26" s="217">
        <v>16.022433332999999</v>
      </c>
      <c r="AX26" s="217">
        <v>16.226716129</v>
      </c>
      <c r="AY26" s="359">
        <v>15.163320000000001</v>
      </c>
      <c r="AZ26" s="359">
        <v>14.987730000000001</v>
      </c>
      <c r="BA26" s="359">
        <v>15.06298</v>
      </c>
      <c r="BB26" s="359">
        <v>15.42473</v>
      </c>
      <c r="BC26" s="359">
        <v>15.766069999999999</v>
      </c>
      <c r="BD26" s="359">
        <v>16.159549999999999</v>
      </c>
      <c r="BE26" s="359">
        <v>16.43207</v>
      </c>
      <c r="BF26" s="359">
        <v>16.266359999999999</v>
      </c>
      <c r="BG26" s="359">
        <v>16.005739999999999</v>
      </c>
      <c r="BH26" s="359">
        <v>15.525729999999999</v>
      </c>
      <c r="BI26" s="359">
        <v>16.099530000000001</v>
      </c>
      <c r="BJ26" s="359">
        <v>16.17371</v>
      </c>
      <c r="BK26" s="359">
        <v>15.23617</v>
      </c>
      <c r="BL26" s="359">
        <v>15.034420000000001</v>
      </c>
      <c r="BM26" s="359">
        <v>15.14565</v>
      </c>
      <c r="BN26" s="359">
        <v>15.43685</v>
      </c>
      <c r="BO26" s="359">
        <v>15.80635</v>
      </c>
      <c r="BP26" s="359">
        <v>16.199480000000001</v>
      </c>
      <c r="BQ26" s="359">
        <v>16.44839</v>
      </c>
      <c r="BR26" s="359">
        <v>16.321169999999999</v>
      </c>
      <c r="BS26" s="359">
        <v>16.01849</v>
      </c>
      <c r="BT26" s="359">
        <v>15.567489999999999</v>
      </c>
      <c r="BU26" s="359">
        <v>16.115120000000001</v>
      </c>
      <c r="BV26" s="359">
        <v>16.13721</v>
      </c>
    </row>
    <row r="27" spans="1:74" ht="11.1" customHeight="1">
      <c r="A27" s="61" t="s">
        <v>1065</v>
      </c>
      <c r="B27" s="181" t="s">
        <v>604</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17.815000000000001</v>
      </c>
      <c r="AW27" s="217">
        <v>17.815200000000001</v>
      </c>
      <c r="AX27" s="217">
        <v>17.816838709999999</v>
      </c>
      <c r="AY27" s="359">
        <v>17.816839999999999</v>
      </c>
      <c r="AZ27" s="359">
        <v>17.816839999999999</v>
      </c>
      <c r="BA27" s="359">
        <v>17.816839999999999</v>
      </c>
      <c r="BB27" s="359">
        <v>17.816839999999999</v>
      </c>
      <c r="BC27" s="359">
        <v>17.816839999999999</v>
      </c>
      <c r="BD27" s="359">
        <v>17.816839999999999</v>
      </c>
      <c r="BE27" s="359">
        <v>17.816839999999999</v>
      </c>
      <c r="BF27" s="359">
        <v>17.816839999999999</v>
      </c>
      <c r="BG27" s="359">
        <v>17.816839999999999</v>
      </c>
      <c r="BH27" s="359">
        <v>17.816839999999999</v>
      </c>
      <c r="BI27" s="359">
        <v>17.816839999999999</v>
      </c>
      <c r="BJ27" s="359">
        <v>17.816839999999999</v>
      </c>
      <c r="BK27" s="359">
        <v>17.816839999999999</v>
      </c>
      <c r="BL27" s="359">
        <v>17.816839999999999</v>
      </c>
      <c r="BM27" s="359">
        <v>17.816839999999999</v>
      </c>
      <c r="BN27" s="359">
        <v>17.816839999999999</v>
      </c>
      <c r="BO27" s="359">
        <v>17.816839999999999</v>
      </c>
      <c r="BP27" s="359">
        <v>17.816839999999999</v>
      </c>
      <c r="BQ27" s="359">
        <v>17.816839999999999</v>
      </c>
      <c r="BR27" s="359">
        <v>17.816839999999999</v>
      </c>
      <c r="BS27" s="359">
        <v>17.816839999999999</v>
      </c>
      <c r="BT27" s="359">
        <v>17.816839999999999</v>
      </c>
      <c r="BU27" s="359">
        <v>17.816839999999999</v>
      </c>
      <c r="BV27" s="359">
        <v>17.816839999999999</v>
      </c>
    </row>
    <row r="28" spans="1:74" ht="11.1" customHeight="1">
      <c r="A28" s="61" t="s">
        <v>1066</v>
      </c>
      <c r="B28" s="182" t="s">
        <v>964</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0.86490724561999999</v>
      </c>
      <c r="AW28" s="218">
        <v>0.89936870388000001</v>
      </c>
      <c r="AX28" s="218">
        <v>0.91075169918999999</v>
      </c>
      <c r="AY28" s="391">
        <v>0.85106700000000002</v>
      </c>
      <c r="AZ28" s="391">
        <v>0.84121170000000001</v>
      </c>
      <c r="BA28" s="391">
        <v>0.84543500000000005</v>
      </c>
      <c r="BB28" s="391">
        <v>0.86573869999999997</v>
      </c>
      <c r="BC28" s="391">
        <v>0.8848973</v>
      </c>
      <c r="BD28" s="391">
        <v>0.9069817</v>
      </c>
      <c r="BE28" s="391">
        <v>0.92227760000000003</v>
      </c>
      <c r="BF28" s="391">
        <v>0.91297669999999997</v>
      </c>
      <c r="BG28" s="391">
        <v>0.89834890000000001</v>
      </c>
      <c r="BH28" s="391">
        <v>0.87140790000000001</v>
      </c>
      <c r="BI28" s="391">
        <v>0.90361320000000001</v>
      </c>
      <c r="BJ28" s="391">
        <v>0.90777660000000004</v>
      </c>
      <c r="BK28" s="391">
        <v>0.85515589999999997</v>
      </c>
      <c r="BL28" s="391">
        <v>0.84383220000000003</v>
      </c>
      <c r="BM28" s="391">
        <v>0.85007520000000003</v>
      </c>
      <c r="BN28" s="391">
        <v>0.8664191</v>
      </c>
      <c r="BO28" s="391">
        <v>0.88715770000000005</v>
      </c>
      <c r="BP28" s="391">
        <v>0.90922289999999995</v>
      </c>
      <c r="BQ28" s="391">
        <v>0.92319329999999999</v>
      </c>
      <c r="BR28" s="391">
        <v>0.91605309999999995</v>
      </c>
      <c r="BS28" s="391">
        <v>0.89906450000000004</v>
      </c>
      <c r="BT28" s="391">
        <v>0.87375170000000002</v>
      </c>
      <c r="BU28" s="391">
        <v>0.90448819999999996</v>
      </c>
      <c r="BV28" s="391">
        <v>0.90572810000000004</v>
      </c>
    </row>
    <row r="29" spans="1:74" ht="10.9"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c r="A30" s="61"/>
      <c r="B30" s="665" t="s">
        <v>1129</v>
      </c>
      <c r="C30" s="662"/>
      <c r="D30" s="662"/>
      <c r="E30" s="662"/>
      <c r="F30" s="662"/>
      <c r="G30" s="662"/>
      <c r="H30" s="662"/>
      <c r="I30" s="662"/>
      <c r="J30" s="662"/>
      <c r="K30" s="662"/>
      <c r="L30" s="662"/>
      <c r="M30" s="662"/>
      <c r="N30" s="662"/>
      <c r="O30" s="662"/>
      <c r="P30" s="662"/>
      <c r="Q30" s="662"/>
    </row>
    <row r="31" spans="1:74" s="450" customFormat="1" ht="22.15" customHeight="1">
      <c r="A31" s="449"/>
      <c r="B31" s="683" t="s">
        <v>1182</v>
      </c>
      <c r="C31" s="652"/>
      <c r="D31" s="652"/>
      <c r="E31" s="652"/>
      <c r="F31" s="652"/>
      <c r="G31" s="652"/>
      <c r="H31" s="652"/>
      <c r="I31" s="652"/>
      <c r="J31" s="652"/>
      <c r="K31" s="652"/>
      <c r="L31" s="652"/>
      <c r="M31" s="652"/>
      <c r="N31" s="652"/>
      <c r="O31" s="652"/>
      <c r="P31" s="652"/>
      <c r="Q31" s="648"/>
      <c r="AY31" s="543"/>
      <c r="AZ31" s="543"/>
      <c r="BA31" s="543"/>
      <c r="BB31" s="543"/>
      <c r="BC31" s="543"/>
      <c r="BD31" s="543"/>
      <c r="BE31" s="543"/>
      <c r="BF31" s="543"/>
      <c r="BG31" s="543"/>
      <c r="BH31" s="543"/>
      <c r="BI31" s="543"/>
      <c r="BJ31" s="543"/>
    </row>
    <row r="32" spans="1:74" s="450" customFormat="1" ht="12" customHeight="1">
      <c r="A32" s="449"/>
      <c r="B32" s="651" t="s">
        <v>1159</v>
      </c>
      <c r="C32" s="652"/>
      <c r="D32" s="652"/>
      <c r="E32" s="652"/>
      <c r="F32" s="652"/>
      <c r="G32" s="652"/>
      <c r="H32" s="652"/>
      <c r="I32" s="652"/>
      <c r="J32" s="652"/>
      <c r="K32" s="652"/>
      <c r="L32" s="652"/>
      <c r="M32" s="652"/>
      <c r="N32" s="652"/>
      <c r="O32" s="652"/>
      <c r="P32" s="652"/>
      <c r="Q32" s="648"/>
      <c r="AY32" s="543"/>
      <c r="AZ32" s="543"/>
      <c r="BA32" s="543"/>
      <c r="BB32" s="543"/>
      <c r="BC32" s="543"/>
      <c r="BD32" s="543"/>
      <c r="BE32" s="543"/>
      <c r="BF32" s="543"/>
      <c r="BG32" s="543"/>
      <c r="BH32" s="543"/>
      <c r="BI32" s="543"/>
      <c r="BJ32" s="543"/>
    </row>
    <row r="33" spans="1:74" s="450" customFormat="1" ht="12" customHeight="1">
      <c r="A33" s="449"/>
      <c r="B33" s="651" t="s">
        <v>1180</v>
      </c>
      <c r="C33" s="652"/>
      <c r="D33" s="652"/>
      <c r="E33" s="652"/>
      <c r="F33" s="652"/>
      <c r="G33" s="652"/>
      <c r="H33" s="652"/>
      <c r="I33" s="652"/>
      <c r="J33" s="652"/>
      <c r="K33" s="652"/>
      <c r="L33" s="652"/>
      <c r="M33" s="652"/>
      <c r="N33" s="652"/>
      <c r="O33" s="652"/>
      <c r="P33" s="652"/>
      <c r="Q33" s="648"/>
      <c r="AY33" s="543"/>
      <c r="AZ33" s="543"/>
      <c r="BA33" s="543"/>
      <c r="BB33" s="543"/>
      <c r="BC33" s="543"/>
      <c r="BD33" s="543"/>
      <c r="BE33" s="543"/>
      <c r="BF33" s="543"/>
      <c r="BG33" s="543"/>
      <c r="BH33" s="543"/>
      <c r="BI33" s="543"/>
      <c r="BJ33" s="543"/>
    </row>
    <row r="34" spans="1:74" s="450" customFormat="1" ht="12" customHeight="1">
      <c r="A34" s="449"/>
      <c r="B34" s="653" t="s">
        <v>1183</v>
      </c>
      <c r="C34" s="647"/>
      <c r="D34" s="647"/>
      <c r="E34" s="647"/>
      <c r="F34" s="647"/>
      <c r="G34" s="647"/>
      <c r="H34" s="647"/>
      <c r="I34" s="647"/>
      <c r="J34" s="647"/>
      <c r="K34" s="647"/>
      <c r="L34" s="647"/>
      <c r="M34" s="647"/>
      <c r="N34" s="647"/>
      <c r="O34" s="647"/>
      <c r="P34" s="647"/>
      <c r="Q34" s="648"/>
      <c r="AY34" s="543"/>
      <c r="AZ34" s="543"/>
      <c r="BA34" s="543"/>
      <c r="BB34" s="543"/>
      <c r="BC34" s="543"/>
      <c r="BD34" s="543"/>
      <c r="BE34" s="543"/>
      <c r="BF34" s="543"/>
      <c r="BG34" s="543"/>
      <c r="BH34" s="543"/>
      <c r="BI34" s="543"/>
      <c r="BJ34" s="543"/>
    </row>
    <row r="35" spans="1:74" s="450" customFormat="1" ht="12" customHeight="1">
      <c r="A35" s="449"/>
      <c r="B35" s="646" t="s">
        <v>1164</v>
      </c>
      <c r="C35" s="647"/>
      <c r="D35" s="647"/>
      <c r="E35" s="647"/>
      <c r="F35" s="647"/>
      <c r="G35" s="647"/>
      <c r="H35" s="647"/>
      <c r="I35" s="647"/>
      <c r="J35" s="647"/>
      <c r="K35" s="647"/>
      <c r="L35" s="647"/>
      <c r="M35" s="647"/>
      <c r="N35" s="647"/>
      <c r="O35" s="647"/>
      <c r="P35" s="647"/>
      <c r="Q35" s="648"/>
      <c r="AY35" s="543"/>
      <c r="AZ35" s="543"/>
      <c r="BA35" s="543"/>
      <c r="BB35" s="543"/>
      <c r="BC35" s="543"/>
      <c r="BD35" s="543"/>
      <c r="BE35" s="543"/>
      <c r="BF35" s="543"/>
      <c r="BG35" s="543"/>
      <c r="BH35" s="543"/>
      <c r="BI35" s="543"/>
      <c r="BJ35" s="543"/>
    </row>
    <row r="36" spans="1:74" s="450" customFormat="1" ht="12" customHeight="1">
      <c r="A36" s="443"/>
      <c r="B36" s="668" t="s">
        <v>1172</v>
      </c>
      <c r="C36" s="648"/>
      <c r="D36" s="648"/>
      <c r="E36" s="648"/>
      <c r="F36" s="648"/>
      <c r="G36" s="648"/>
      <c r="H36" s="648"/>
      <c r="I36" s="648"/>
      <c r="J36" s="648"/>
      <c r="K36" s="648"/>
      <c r="L36" s="648"/>
      <c r="M36" s="648"/>
      <c r="N36" s="648"/>
      <c r="O36" s="648"/>
      <c r="P36" s="648"/>
      <c r="Q36" s="648"/>
      <c r="AY36" s="543"/>
      <c r="AZ36" s="543"/>
      <c r="BA36" s="543"/>
      <c r="BB36" s="543"/>
      <c r="BC36" s="543"/>
      <c r="BD36" s="543"/>
      <c r="BE36" s="543"/>
      <c r="BF36" s="543"/>
      <c r="BG36" s="543"/>
      <c r="BH36" s="543"/>
      <c r="BI36" s="543"/>
      <c r="BJ36" s="543"/>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0"/>
      <c r="AZ37" s="410"/>
      <c r="BA37" s="410"/>
      <c r="BB37" s="410"/>
      <c r="BC37" s="410"/>
      <c r="BD37" s="410"/>
      <c r="BE37" s="410"/>
      <c r="BF37" s="410"/>
      <c r="BG37" s="410"/>
      <c r="BH37" s="410"/>
      <c r="BI37" s="410"/>
      <c r="BJ37" s="410"/>
      <c r="BK37" s="410"/>
      <c r="BL37" s="410"/>
      <c r="BM37" s="410"/>
      <c r="BN37" s="410"/>
      <c r="BO37" s="410"/>
      <c r="BP37" s="410"/>
      <c r="BQ37" s="410"/>
      <c r="BR37" s="410"/>
      <c r="BS37" s="410"/>
      <c r="BT37" s="410"/>
      <c r="BU37" s="410"/>
      <c r="BV37" s="410"/>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c r="BK46" s="411"/>
      <c r="BL46" s="411"/>
      <c r="BM46" s="411"/>
      <c r="BN46" s="411"/>
      <c r="BO46" s="411"/>
      <c r="BP46" s="411"/>
      <c r="BQ46" s="411"/>
      <c r="BR46" s="411"/>
      <c r="BS46" s="411"/>
      <c r="BT46" s="411"/>
      <c r="BU46" s="411"/>
      <c r="BV46" s="411"/>
    </row>
    <row r="47" spans="1:74">
      <c r="BK47" s="411"/>
      <c r="BL47" s="411"/>
      <c r="BM47" s="411"/>
      <c r="BN47" s="411"/>
      <c r="BO47" s="411"/>
      <c r="BP47" s="411"/>
      <c r="BQ47" s="411"/>
      <c r="BR47" s="411"/>
      <c r="BS47" s="411"/>
      <c r="BT47" s="411"/>
      <c r="BU47" s="411"/>
      <c r="BV47" s="411"/>
    </row>
    <row r="48" spans="1:74">
      <c r="BK48" s="411"/>
      <c r="BL48" s="411"/>
      <c r="BM48" s="411"/>
      <c r="BN48" s="411"/>
      <c r="BO48" s="411"/>
      <c r="BP48" s="411"/>
      <c r="BQ48" s="411"/>
      <c r="BR48" s="411"/>
      <c r="BS48" s="411"/>
      <c r="BT48" s="411"/>
      <c r="BU48" s="411"/>
      <c r="BV48" s="411"/>
    </row>
    <row r="49" spans="63:74">
      <c r="BK49" s="411"/>
      <c r="BL49" s="411"/>
      <c r="BM49" s="411"/>
      <c r="BN49" s="411"/>
      <c r="BO49" s="411"/>
      <c r="BP49" s="411"/>
      <c r="BQ49" s="411"/>
      <c r="BR49" s="411"/>
      <c r="BS49" s="411"/>
      <c r="BT49" s="411"/>
      <c r="BU49" s="411"/>
      <c r="BV49" s="411"/>
    </row>
    <row r="50" spans="63:74">
      <c r="BK50" s="411"/>
      <c r="BL50" s="411"/>
      <c r="BM50" s="411"/>
      <c r="BN50" s="411"/>
      <c r="BO50" s="411"/>
      <c r="BP50" s="411"/>
      <c r="BQ50" s="411"/>
      <c r="BR50" s="411"/>
      <c r="BS50" s="411"/>
      <c r="BT50" s="411"/>
      <c r="BU50" s="411"/>
      <c r="BV50" s="411"/>
    </row>
    <row r="51" spans="63:74">
      <c r="BK51" s="411"/>
      <c r="BL51" s="411"/>
      <c r="BM51" s="411"/>
      <c r="BN51" s="411"/>
      <c r="BO51" s="411"/>
      <c r="BP51" s="411"/>
      <c r="BQ51" s="411"/>
      <c r="BR51" s="411"/>
      <c r="BS51" s="411"/>
      <c r="BT51" s="411"/>
      <c r="BU51" s="411"/>
      <c r="BV51" s="411"/>
    </row>
    <row r="52" spans="63:74">
      <c r="BK52" s="411"/>
      <c r="BL52" s="411"/>
      <c r="BM52" s="411"/>
      <c r="BN52" s="411"/>
      <c r="BO52" s="411"/>
      <c r="BP52" s="411"/>
      <c r="BQ52" s="411"/>
      <c r="BR52" s="411"/>
      <c r="BS52" s="411"/>
      <c r="BT52" s="411"/>
      <c r="BU52" s="411"/>
      <c r="BV52" s="411"/>
    </row>
    <row r="53" spans="63:74">
      <c r="BK53" s="411"/>
      <c r="BL53" s="411"/>
      <c r="BM53" s="411"/>
      <c r="BN53" s="411"/>
      <c r="BO53" s="411"/>
      <c r="BP53" s="411"/>
      <c r="BQ53" s="411"/>
      <c r="BR53" s="411"/>
      <c r="BS53" s="411"/>
      <c r="BT53" s="411"/>
      <c r="BU53" s="411"/>
      <c r="BV53" s="411"/>
    </row>
    <row r="54" spans="63:74">
      <c r="BK54" s="411"/>
      <c r="BL54" s="411"/>
      <c r="BM54" s="411"/>
      <c r="BN54" s="411"/>
      <c r="BO54" s="411"/>
      <c r="BP54" s="411"/>
      <c r="BQ54" s="411"/>
      <c r="BR54" s="411"/>
      <c r="BS54" s="411"/>
      <c r="BT54" s="411"/>
      <c r="BU54" s="411"/>
      <c r="BV54" s="411"/>
    </row>
    <row r="55" spans="63:74">
      <c r="BK55" s="411"/>
      <c r="BL55" s="411"/>
      <c r="BM55" s="411"/>
      <c r="BN55" s="411"/>
      <c r="BO55" s="411"/>
      <c r="BP55" s="411"/>
      <c r="BQ55" s="411"/>
      <c r="BR55" s="411"/>
      <c r="BS55" s="411"/>
      <c r="BT55" s="411"/>
      <c r="BU55" s="411"/>
      <c r="BV55" s="411"/>
    </row>
    <row r="56" spans="63:74">
      <c r="BK56" s="411"/>
      <c r="BL56" s="411"/>
      <c r="BM56" s="411"/>
      <c r="BN56" s="411"/>
      <c r="BO56" s="411"/>
      <c r="BP56" s="411"/>
      <c r="BQ56" s="411"/>
      <c r="BR56" s="411"/>
      <c r="BS56" s="411"/>
      <c r="BT56" s="411"/>
      <c r="BU56" s="411"/>
      <c r="BV56" s="411"/>
    </row>
    <row r="57" spans="63:74">
      <c r="BK57" s="411"/>
      <c r="BL57" s="411"/>
      <c r="BM57" s="411"/>
      <c r="BN57" s="411"/>
      <c r="BO57" s="411"/>
      <c r="BP57" s="411"/>
      <c r="BQ57" s="411"/>
      <c r="BR57" s="411"/>
      <c r="BS57" s="411"/>
      <c r="BT57" s="411"/>
      <c r="BU57" s="411"/>
      <c r="BV57" s="411"/>
    </row>
    <row r="58" spans="63:74">
      <c r="BK58" s="411"/>
      <c r="BL58" s="411"/>
      <c r="BM58" s="411"/>
      <c r="BN58" s="411"/>
      <c r="BO58" s="411"/>
      <c r="BP58" s="411"/>
      <c r="BQ58" s="411"/>
      <c r="BR58" s="411"/>
      <c r="BS58" s="411"/>
      <c r="BT58" s="411"/>
      <c r="BU58" s="411"/>
      <c r="BV58" s="411"/>
    </row>
    <row r="59" spans="63:74">
      <c r="BK59" s="411"/>
      <c r="BL59" s="411"/>
      <c r="BM59" s="411"/>
      <c r="BN59" s="411"/>
      <c r="BO59" s="411"/>
      <c r="BP59" s="411"/>
      <c r="BQ59" s="411"/>
      <c r="BR59" s="411"/>
      <c r="BS59" s="411"/>
      <c r="BT59" s="411"/>
      <c r="BU59" s="411"/>
      <c r="BV59" s="411"/>
    </row>
    <row r="60" spans="63:74">
      <c r="BK60" s="411"/>
      <c r="BL60" s="411"/>
      <c r="BM60" s="411"/>
      <c r="BN60" s="411"/>
      <c r="BO60" s="411"/>
      <c r="BP60" s="411"/>
      <c r="BQ60" s="411"/>
      <c r="BR60" s="411"/>
      <c r="BS60" s="411"/>
      <c r="BT60" s="411"/>
      <c r="BU60" s="411"/>
      <c r="BV60" s="411"/>
    </row>
    <row r="61" spans="63:74">
      <c r="BK61" s="411"/>
      <c r="BL61" s="411"/>
      <c r="BM61" s="411"/>
      <c r="BN61" s="411"/>
      <c r="BO61" s="411"/>
      <c r="BP61" s="411"/>
      <c r="BQ61" s="411"/>
      <c r="BR61" s="411"/>
      <c r="BS61" s="411"/>
      <c r="BT61" s="411"/>
      <c r="BU61" s="411"/>
      <c r="BV61" s="411"/>
    </row>
    <row r="62" spans="63:74">
      <c r="BK62" s="411"/>
      <c r="BL62" s="411"/>
      <c r="BM62" s="411"/>
      <c r="BN62" s="411"/>
      <c r="BO62" s="411"/>
      <c r="BP62" s="411"/>
      <c r="BQ62" s="411"/>
      <c r="BR62" s="411"/>
      <c r="BS62" s="411"/>
      <c r="BT62" s="411"/>
      <c r="BU62" s="411"/>
      <c r="BV62" s="411"/>
    </row>
    <row r="63" spans="63:74">
      <c r="BK63" s="411"/>
      <c r="BL63" s="411"/>
      <c r="BM63" s="411"/>
      <c r="BN63" s="411"/>
      <c r="BO63" s="411"/>
      <c r="BP63" s="411"/>
      <c r="BQ63" s="411"/>
      <c r="BR63" s="411"/>
      <c r="BS63" s="411"/>
      <c r="BT63" s="411"/>
      <c r="BU63" s="411"/>
      <c r="BV63" s="411"/>
    </row>
    <row r="64" spans="63:74">
      <c r="BK64" s="411"/>
      <c r="BL64" s="411"/>
      <c r="BM64" s="411"/>
      <c r="BN64" s="411"/>
      <c r="BO64" s="411"/>
      <c r="BP64" s="411"/>
      <c r="BQ64" s="411"/>
      <c r="BR64" s="411"/>
      <c r="BS64" s="411"/>
      <c r="BT64" s="411"/>
      <c r="BU64" s="411"/>
      <c r="BV64" s="411"/>
    </row>
    <row r="65" spans="63:74">
      <c r="BK65" s="411"/>
      <c r="BL65" s="411"/>
      <c r="BM65" s="411"/>
      <c r="BN65" s="411"/>
      <c r="BO65" s="411"/>
      <c r="BP65" s="411"/>
      <c r="BQ65" s="411"/>
      <c r="BR65" s="411"/>
      <c r="BS65" s="411"/>
      <c r="BT65" s="411"/>
      <c r="BU65" s="411"/>
      <c r="BV65" s="411"/>
    </row>
    <row r="66" spans="63:74">
      <c r="BK66" s="411"/>
      <c r="BL66" s="411"/>
      <c r="BM66" s="411"/>
      <c r="BN66" s="411"/>
      <c r="BO66" s="411"/>
      <c r="BP66" s="411"/>
      <c r="BQ66" s="411"/>
      <c r="BR66" s="411"/>
      <c r="BS66" s="411"/>
      <c r="BT66" s="411"/>
      <c r="BU66" s="411"/>
      <c r="BV66" s="411"/>
    </row>
    <row r="67" spans="63:74">
      <c r="BK67" s="411"/>
      <c r="BL67" s="411"/>
      <c r="BM67" s="411"/>
      <c r="BN67" s="411"/>
      <c r="BO67" s="411"/>
      <c r="BP67" s="411"/>
      <c r="BQ67" s="411"/>
      <c r="BR67" s="411"/>
      <c r="BS67" s="411"/>
      <c r="BT67" s="411"/>
      <c r="BU67" s="411"/>
      <c r="BV67" s="411"/>
    </row>
    <row r="68" spans="63:74">
      <c r="BK68" s="411"/>
      <c r="BL68" s="411"/>
      <c r="BM68" s="411"/>
      <c r="BN68" s="411"/>
      <c r="BO68" s="411"/>
      <c r="BP68" s="411"/>
      <c r="BQ68" s="411"/>
      <c r="BR68" s="411"/>
      <c r="BS68" s="411"/>
      <c r="BT68" s="411"/>
      <c r="BU68" s="411"/>
      <c r="BV68" s="411"/>
    </row>
    <row r="69" spans="63:74">
      <c r="BK69" s="411"/>
      <c r="BL69" s="411"/>
      <c r="BM69" s="411"/>
      <c r="BN69" s="411"/>
      <c r="BO69" s="411"/>
      <c r="BP69" s="411"/>
      <c r="BQ69" s="411"/>
      <c r="BR69" s="411"/>
      <c r="BS69" s="411"/>
      <c r="BT69" s="411"/>
      <c r="BU69" s="411"/>
      <c r="BV69" s="411"/>
    </row>
    <row r="70" spans="63:74">
      <c r="BK70" s="411"/>
      <c r="BL70" s="411"/>
      <c r="BM70" s="411"/>
      <c r="BN70" s="411"/>
      <c r="BO70" s="411"/>
      <c r="BP70" s="411"/>
      <c r="BQ70" s="411"/>
      <c r="BR70" s="411"/>
      <c r="BS70" s="411"/>
      <c r="BT70" s="411"/>
      <c r="BU70" s="411"/>
      <c r="BV70" s="411"/>
    </row>
    <row r="71" spans="63:74">
      <c r="BK71" s="411"/>
      <c r="BL71" s="411"/>
      <c r="BM71" s="411"/>
      <c r="BN71" s="411"/>
      <c r="BO71" s="411"/>
      <c r="BP71" s="411"/>
      <c r="BQ71" s="411"/>
      <c r="BR71" s="411"/>
      <c r="BS71" s="411"/>
      <c r="BT71" s="411"/>
      <c r="BU71" s="411"/>
      <c r="BV71" s="411"/>
    </row>
    <row r="72" spans="63:74">
      <c r="BK72" s="411"/>
      <c r="BL72" s="411"/>
      <c r="BM72" s="411"/>
      <c r="BN72" s="411"/>
      <c r="BO72" s="411"/>
      <c r="BP72" s="411"/>
      <c r="BQ72" s="411"/>
      <c r="BR72" s="411"/>
      <c r="BS72" s="411"/>
      <c r="BT72" s="411"/>
      <c r="BU72" s="411"/>
      <c r="BV72" s="411"/>
    </row>
    <row r="73" spans="63:74">
      <c r="BK73" s="411"/>
      <c r="BL73" s="411"/>
      <c r="BM73" s="411"/>
      <c r="BN73" s="411"/>
      <c r="BO73" s="411"/>
      <c r="BP73" s="411"/>
      <c r="BQ73" s="411"/>
      <c r="BR73" s="411"/>
      <c r="BS73" s="411"/>
      <c r="BT73" s="411"/>
      <c r="BU73" s="411"/>
      <c r="BV73" s="411"/>
    </row>
    <row r="74" spans="63:74">
      <c r="BK74" s="411"/>
      <c r="BL74" s="411"/>
      <c r="BM74" s="411"/>
      <c r="BN74" s="411"/>
      <c r="BO74" s="411"/>
      <c r="BP74" s="411"/>
      <c r="BQ74" s="411"/>
      <c r="BR74" s="411"/>
      <c r="BS74" s="411"/>
      <c r="BT74" s="411"/>
      <c r="BU74" s="411"/>
      <c r="BV74" s="411"/>
    </row>
    <row r="75" spans="63:74">
      <c r="BK75" s="411"/>
      <c r="BL75" s="411"/>
      <c r="BM75" s="411"/>
      <c r="BN75" s="411"/>
      <c r="BO75" s="411"/>
      <c r="BP75" s="411"/>
      <c r="BQ75" s="411"/>
      <c r="BR75" s="411"/>
      <c r="BS75" s="411"/>
      <c r="BT75" s="411"/>
      <c r="BU75" s="411"/>
      <c r="BV75" s="411"/>
    </row>
    <row r="76" spans="63:74">
      <c r="BK76" s="411"/>
      <c r="BL76" s="411"/>
      <c r="BM76" s="411"/>
      <c r="BN76" s="411"/>
      <c r="BO76" s="411"/>
      <c r="BP76" s="411"/>
      <c r="BQ76" s="411"/>
      <c r="BR76" s="411"/>
      <c r="BS76" s="411"/>
      <c r="BT76" s="411"/>
      <c r="BU76" s="411"/>
      <c r="BV76" s="411"/>
    </row>
    <row r="77" spans="63:74">
      <c r="BK77" s="411"/>
      <c r="BL77" s="411"/>
      <c r="BM77" s="411"/>
      <c r="BN77" s="411"/>
      <c r="BO77" s="411"/>
      <c r="BP77" s="411"/>
      <c r="BQ77" s="411"/>
      <c r="BR77" s="411"/>
      <c r="BS77" s="411"/>
      <c r="BT77" s="411"/>
      <c r="BU77" s="411"/>
      <c r="BV77" s="411"/>
    </row>
    <row r="78" spans="63:74">
      <c r="BK78" s="411"/>
      <c r="BL78" s="411"/>
      <c r="BM78" s="411"/>
      <c r="BN78" s="411"/>
      <c r="BO78" s="411"/>
      <c r="BP78" s="411"/>
      <c r="BQ78" s="411"/>
      <c r="BR78" s="411"/>
      <c r="BS78" s="411"/>
      <c r="BT78" s="411"/>
      <c r="BU78" s="411"/>
      <c r="BV78" s="411"/>
    </row>
    <row r="79" spans="63:74">
      <c r="BK79" s="411"/>
      <c r="BL79" s="411"/>
      <c r="BM79" s="411"/>
      <c r="BN79" s="411"/>
      <c r="BO79" s="411"/>
      <c r="BP79" s="411"/>
      <c r="BQ79" s="411"/>
      <c r="BR79" s="411"/>
      <c r="BS79" s="411"/>
      <c r="BT79" s="411"/>
      <c r="BU79" s="411"/>
      <c r="BV79" s="411"/>
    </row>
    <row r="80" spans="63:74">
      <c r="BK80" s="411"/>
      <c r="BL80" s="411"/>
      <c r="BM80" s="411"/>
      <c r="BN80" s="411"/>
      <c r="BO80" s="411"/>
      <c r="BP80" s="411"/>
      <c r="BQ80" s="411"/>
      <c r="BR80" s="411"/>
      <c r="BS80" s="411"/>
      <c r="BT80" s="411"/>
      <c r="BU80" s="411"/>
      <c r="BV80" s="411"/>
    </row>
    <row r="81" spans="63:74">
      <c r="BK81" s="411"/>
      <c r="BL81" s="411"/>
      <c r="BM81" s="411"/>
      <c r="BN81" s="411"/>
      <c r="BO81" s="411"/>
      <c r="BP81" s="411"/>
      <c r="BQ81" s="411"/>
      <c r="BR81" s="411"/>
      <c r="BS81" s="411"/>
      <c r="BT81" s="411"/>
      <c r="BU81" s="411"/>
      <c r="BV81" s="411"/>
    </row>
    <row r="82" spans="63:74">
      <c r="BK82" s="411"/>
      <c r="BL82" s="411"/>
      <c r="BM82" s="411"/>
      <c r="BN82" s="411"/>
      <c r="BO82" s="411"/>
      <c r="BP82" s="411"/>
      <c r="BQ82" s="411"/>
      <c r="BR82" s="411"/>
      <c r="BS82" s="411"/>
      <c r="BT82" s="411"/>
      <c r="BU82" s="411"/>
      <c r="BV82" s="411"/>
    </row>
    <row r="83" spans="63:74">
      <c r="BK83" s="411"/>
      <c r="BL83" s="411"/>
      <c r="BM83" s="411"/>
      <c r="BN83" s="411"/>
      <c r="BO83" s="411"/>
      <c r="BP83" s="411"/>
      <c r="BQ83" s="411"/>
      <c r="BR83" s="411"/>
      <c r="BS83" s="411"/>
      <c r="BT83" s="411"/>
      <c r="BU83" s="411"/>
      <c r="BV83" s="411"/>
    </row>
    <row r="84" spans="63:74">
      <c r="BK84" s="411"/>
      <c r="BL84" s="411"/>
      <c r="BM84" s="411"/>
      <c r="BN84" s="411"/>
      <c r="BO84" s="411"/>
      <c r="BP84" s="411"/>
      <c r="BQ84" s="411"/>
      <c r="BR84" s="411"/>
      <c r="BS84" s="411"/>
      <c r="BT84" s="411"/>
      <c r="BU84" s="411"/>
      <c r="BV84" s="411"/>
    </row>
    <row r="85" spans="63:74">
      <c r="BK85" s="411"/>
      <c r="BL85" s="411"/>
      <c r="BM85" s="411"/>
      <c r="BN85" s="411"/>
      <c r="BO85" s="411"/>
      <c r="BP85" s="411"/>
      <c r="BQ85" s="411"/>
      <c r="BR85" s="411"/>
      <c r="BS85" s="411"/>
      <c r="BT85" s="411"/>
      <c r="BU85" s="411"/>
      <c r="BV85" s="411"/>
    </row>
    <row r="86" spans="63:74">
      <c r="BK86" s="411"/>
      <c r="BL86" s="411"/>
      <c r="BM86" s="411"/>
      <c r="BN86" s="411"/>
      <c r="BO86" s="411"/>
      <c r="BP86" s="411"/>
      <c r="BQ86" s="411"/>
      <c r="BR86" s="411"/>
      <c r="BS86" s="411"/>
      <c r="BT86" s="411"/>
      <c r="BU86" s="411"/>
      <c r="BV86" s="411"/>
    </row>
    <row r="87" spans="63:74">
      <c r="BK87" s="411"/>
      <c r="BL87" s="411"/>
      <c r="BM87" s="411"/>
      <c r="BN87" s="411"/>
      <c r="BO87" s="411"/>
      <c r="BP87" s="411"/>
      <c r="BQ87" s="411"/>
      <c r="BR87" s="411"/>
      <c r="BS87" s="411"/>
      <c r="BT87" s="411"/>
      <c r="BU87" s="411"/>
      <c r="BV87" s="411"/>
    </row>
    <row r="88" spans="63:74">
      <c r="BK88" s="411"/>
      <c r="BL88" s="411"/>
      <c r="BM88" s="411"/>
      <c r="BN88" s="411"/>
      <c r="BO88" s="411"/>
      <c r="BP88" s="411"/>
      <c r="BQ88" s="411"/>
      <c r="BR88" s="411"/>
      <c r="BS88" s="411"/>
      <c r="BT88" s="411"/>
      <c r="BU88" s="411"/>
      <c r="BV88" s="411"/>
    </row>
    <row r="89" spans="63:74">
      <c r="BK89" s="411"/>
      <c r="BL89" s="411"/>
      <c r="BM89" s="411"/>
      <c r="BN89" s="411"/>
      <c r="BO89" s="411"/>
      <c r="BP89" s="411"/>
      <c r="BQ89" s="411"/>
      <c r="BR89" s="411"/>
      <c r="BS89" s="411"/>
      <c r="BT89" s="411"/>
      <c r="BU89" s="411"/>
      <c r="BV89" s="411"/>
    </row>
    <row r="90" spans="63:74">
      <c r="BK90" s="411"/>
      <c r="BL90" s="411"/>
      <c r="BM90" s="411"/>
      <c r="BN90" s="411"/>
      <c r="BO90" s="411"/>
      <c r="BP90" s="411"/>
      <c r="BQ90" s="411"/>
      <c r="BR90" s="411"/>
      <c r="BS90" s="411"/>
      <c r="BT90" s="411"/>
      <c r="BU90" s="411"/>
      <c r="BV90" s="411"/>
    </row>
    <row r="91" spans="63:74">
      <c r="BK91" s="411"/>
      <c r="BL91" s="411"/>
      <c r="BM91" s="411"/>
      <c r="BN91" s="411"/>
      <c r="BO91" s="411"/>
      <c r="BP91" s="411"/>
      <c r="BQ91" s="411"/>
      <c r="BR91" s="411"/>
      <c r="BS91" s="411"/>
      <c r="BT91" s="411"/>
      <c r="BU91" s="411"/>
      <c r="BV91" s="411"/>
    </row>
    <row r="92" spans="63:74">
      <c r="BK92" s="411"/>
      <c r="BL92" s="411"/>
      <c r="BM92" s="411"/>
      <c r="BN92" s="411"/>
      <c r="BO92" s="411"/>
      <c r="BP92" s="411"/>
      <c r="BQ92" s="411"/>
      <c r="BR92" s="411"/>
      <c r="BS92" s="411"/>
      <c r="BT92" s="411"/>
      <c r="BU92" s="411"/>
      <c r="BV92" s="411"/>
    </row>
    <row r="93" spans="63:74">
      <c r="BK93" s="411"/>
      <c r="BL93" s="411"/>
      <c r="BM93" s="411"/>
      <c r="BN93" s="411"/>
      <c r="BO93" s="411"/>
      <c r="BP93" s="411"/>
      <c r="BQ93" s="411"/>
      <c r="BR93" s="411"/>
      <c r="BS93" s="411"/>
      <c r="BT93" s="411"/>
      <c r="BU93" s="411"/>
      <c r="BV93" s="411"/>
    </row>
    <row r="94" spans="63:74">
      <c r="BK94" s="411"/>
      <c r="BL94" s="411"/>
      <c r="BM94" s="411"/>
      <c r="BN94" s="411"/>
      <c r="BO94" s="411"/>
      <c r="BP94" s="411"/>
      <c r="BQ94" s="411"/>
      <c r="BR94" s="411"/>
      <c r="BS94" s="411"/>
      <c r="BT94" s="411"/>
      <c r="BU94" s="411"/>
      <c r="BV94" s="411"/>
    </row>
    <row r="95" spans="63:74">
      <c r="BK95" s="411"/>
      <c r="BL95" s="411"/>
      <c r="BM95" s="411"/>
      <c r="BN95" s="411"/>
      <c r="BO95" s="411"/>
      <c r="BP95" s="411"/>
      <c r="BQ95" s="411"/>
      <c r="BR95" s="411"/>
      <c r="BS95" s="411"/>
      <c r="BT95" s="411"/>
      <c r="BU95" s="411"/>
      <c r="BV95" s="411"/>
    </row>
    <row r="96" spans="63:74">
      <c r="BK96" s="411"/>
      <c r="BL96" s="411"/>
      <c r="BM96" s="411"/>
      <c r="BN96" s="411"/>
      <c r="BO96" s="411"/>
      <c r="BP96" s="411"/>
      <c r="BQ96" s="411"/>
      <c r="BR96" s="411"/>
      <c r="BS96" s="411"/>
      <c r="BT96" s="411"/>
      <c r="BU96" s="411"/>
      <c r="BV96" s="411"/>
    </row>
    <row r="97" spans="63:74">
      <c r="BK97" s="411"/>
      <c r="BL97" s="411"/>
      <c r="BM97" s="411"/>
      <c r="BN97" s="411"/>
      <c r="BO97" s="411"/>
      <c r="BP97" s="411"/>
      <c r="BQ97" s="411"/>
      <c r="BR97" s="411"/>
      <c r="BS97" s="411"/>
      <c r="BT97" s="411"/>
      <c r="BU97" s="411"/>
      <c r="BV97" s="411"/>
    </row>
    <row r="98" spans="63:74">
      <c r="BK98" s="411"/>
      <c r="BL98" s="411"/>
      <c r="BM98" s="411"/>
      <c r="BN98" s="411"/>
      <c r="BO98" s="411"/>
      <c r="BP98" s="411"/>
      <c r="BQ98" s="411"/>
      <c r="BR98" s="411"/>
      <c r="BS98" s="411"/>
      <c r="BT98" s="411"/>
      <c r="BU98" s="411"/>
      <c r="BV98" s="411"/>
    </row>
    <row r="99" spans="63:74">
      <c r="BK99" s="411"/>
      <c r="BL99" s="411"/>
      <c r="BM99" s="411"/>
      <c r="BN99" s="411"/>
      <c r="BO99" s="411"/>
      <c r="BP99" s="411"/>
      <c r="BQ99" s="411"/>
      <c r="BR99" s="411"/>
      <c r="BS99" s="411"/>
      <c r="BT99" s="411"/>
      <c r="BU99" s="411"/>
      <c r="BV99" s="411"/>
    </row>
    <row r="100" spans="63:74">
      <c r="BK100" s="411"/>
      <c r="BL100" s="411"/>
      <c r="BM100" s="411"/>
      <c r="BN100" s="411"/>
      <c r="BO100" s="411"/>
      <c r="BP100" s="411"/>
      <c r="BQ100" s="411"/>
      <c r="BR100" s="411"/>
      <c r="BS100" s="411"/>
      <c r="BT100" s="411"/>
      <c r="BU100" s="411"/>
      <c r="BV100" s="411"/>
    </row>
    <row r="101" spans="63:74">
      <c r="BK101" s="411"/>
      <c r="BL101" s="411"/>
      <c r="BM101" s="411"/>
      <c r="BN101" s="411"/>
      <c r="BO101" s="411"/>
      <c r="BP101" s="411"/>
      <c r="BQ101" s="411"/>
      <c r="BR101" s="411"/>
      <c r="BS101" s="411"/>
      <c r="BT101" s="411"/>
      <c r="BU101" s="411"/>
      <c r="BV101" s="411"/>
    </row>
    <row r="102" spans="63:74">
      <c r="BK102" s="411"/>
      <c r="BL102" s="411"/>
      <c r="BM102" s="411"/>
      <c r="BN102" s="411"/>
      <c r="BO102" s="411"/>
      <c r="BP102" s="411"/>
      <c r="BQ102" s="411"/>
      <c r="BR102" s="411"/>
      <c r="BS102" s="411"/>
      <c r="BT102" s="411"/>
      <c r="BU102" s="411"/>
      <c r="BV102" s="411"/>
    </row>
    <row r="103" spans="63:74">
      <c r="BK103" s="411"/>
      <c r="BL103" s="411"/>
      <c r="BM103" s="411"/>
      <c r="BN103" s="411"/>
      <c r="BO103" s="411"/>
      <c r="BP103" s="411"/>
      <c r="BQ103" s="411"/>
      <c r="BR103" s="411"/>
      <c r="BS103" s="411"/>
      <c r="BT103" s="411"/>
      <c r="BU103" s="411"/>
      <c r="BV103" s="411"/>
    </row>
    <row r="104" spans="63:74">
      <c r="BK104" s="411"/>
      <c r="BL104" s="411"/>
      <c r="BM104" s="411"/>
      <c r="BN104" s="411"/>
      <c r="BO104" s="411"/>
      <c r="BP104" s="411"/>
      <c r="BQ104" s="411"/>
      <c r="BR104" s="411"/>
      <c r="BS104" s="411"/>
      <c r="BT104" s="411"/>
      <c r="BU104" s="411"/>
      <c r="BV104" s="411"/>
    </row>
    <row r="105" spans="63:74">
      <c r="BK105" s="411"/>
      <c r="BL105" s="411"/>
      <c r="BM105" s="411"/>
      <c r="BN105" s="411"/>
      <c r="BO105" s="411"/>
      <c r="BP105" s="411"/>
      <c r="BQ105" s="411"/>
      <c r="BR105" s="411"/>
      <c r="BS105" s="411"/>
      <c r="BT105" s="411"/>
      <c r="BU105" s="411"/>
      <c r="BV105" s="411"/>
    </row>
    <row r="106" spans="63:74">
      <c r="BK106" s="411"/>
      <c r="BL106" s="411"/>
      <c r="BM106" s="411"/>
      <c r="BN106" s="411"/>
      <c r="BO106" s="411"/>
      <c r="BP106" s="411"/>
      <c r="BQ106" s="411"/>
      <c r="BR106" s="411"/>
      <c r="BS106" s="411"/>
      <c r="BT106" s="411"/>
      <c r="BU106" s="411"/>
      <c r="BV106" s="411"/>
    </row>
    <row r="107" spans="63:74">
      <c r="BK107" s="411"/>
      <c r="BL107" s="411"/>
      <c r="BM107" s="411"/>
      <c r="BN107" s="411"/>
      <c r="BO107" s="411"/>
      <c r="BP107" s="411"/>
      <c r="BQ107" s="411"/>
      <c r="BR107" s="411"/>
      <c r="BS107" s="411"/>
      <c r="BT107" s="411"/>
      <c r="BU107" s="411"/>
      <c r="BV107" s="411"/>
    </row>
    <row r="108" spans="63:74">
      <c r="BK108" s="411"/>
      <c r="BL108" s="411"/>
      <c r="BM108" s="411"/>
      <c r="BN108" s="411"/>
      <c r="BO108" s="411"/>
      <c r="BP108" s="411"/>
      <c r="BQ108" s="411"/>
      <c r="BR108" s="411"/>
      <c r="BS108" s="411"/>
      <c r="BT108" s="411"/>
      <c r="BU108" s="411"/>
      <c r="BV108" s="411"/>
    </row>
    <row r="109" spans="63:74">
      <c r="BK109" s="411"/>
      <c r="BL109" s="411"/>
      <c r="BM109" s="411"/>
      <c r="BN109" s="411"/>
      <c r="BO109" s="411"/>
      <c r="BP109" s="411"/>
      <c r="BQ109" s="411"/>
      <c r="BR109" s="411"/>
      <c r="BS109" s="411"/>
      <c r="BT109" s="411"/>
      <c r="BU109" s="411"/>
      <c r="BV109" s="411"/>
    </row>
    <row r="110" spans="63:74">
      <c r="BK110" s="411"/>
      <c r="BL110" s="411"/>
      <c r="BM110" s="411"/>
      <c r="BN110" s="411"/>
      <c r="BO110" s="411"/>
      <c r="BP110" s="411"/>
      <c r="BQ110" s="411"/>
      <c r="BR110" s="411"/>
      <c r="BS110" s="411"/>
      <c r="BT110" s="411"/>
      <c r="BU110" s="411"/>
      <c r="BV110" s="411"/>
    </row>
    <row r="111" spans="63:74">
      <c r="BK111" s="411"/>
      <c r="BL111" s="411"/>
      <c r="BM111" s="411"/>
      <c r="BN111" s="411"/>
      <c r="BO111" s="411"/>
      <c r="BP111" s="411"/>
      <c r="BQ111" s="411"/>
      <c r="BR111" s="411"/>
      <c r="BS111" s="411"/>
      <c r="BT111" s="411"/>
      <c r="BU111" s="411"/>
      <c r="BV111" s="411"/>
    </row>
    <row r="112" spans="63:74">
      <c r="BK112" s="411"/>
      <c r="BL112" s="411"/>
      <c r="BM112" s="411"/>
      <c r="BN112" s="411"/>
      <c r="BO112" s="411"/>
      <c r="BP112" s="411"/>
      <c r="BQ112" s="411"/>
      <c r="BR112" s="411"/>
      <c r="BS112" s="411"/>
      <c r="BT112" s="411"/>
      <c r="BU112" s="411"/>
      <c r="BV112" s="411"/>
    </row>
    <row r="113" spans="63:74">
      <c r="BK113" s="411"/>
      <c r="BL113" s="411"/>
      <c r="BM113" s="411"/>
      <c r="BN113" s="411"/>
      <c r="BO113" s="411"/>
      <c r="BP113" s="411"/>
      <c r="BQ113" s="411"/>
      <c r="BR113" s="411"/>
      <c r="BS113" s="411"/>
      <c r="BT113" s="411"/>
      <c r="BU113" s="411"/>
      <c r="BV113" s="411"/>
    </row>
    <row r="114" spans="63:74">
      <c r="BK114" s="411"/>
      <c r="BL114" s="411"/>
      <c r="BM114" s="411"/>
      <c r="BN114" s="411"/>
      <c r="BO114" s="411"/>
      <c r="BP114" s="411"/>
      <c r="BQ114" s="411"/>
      <c r="BR114" s="411"/>
      <c r="BS114" s="411"/>
      <c r="BT114" s="411"/>
      <c r="BU114" s="411"/>
      <c r="BV114" s="411"/>
    </row>
    <row r="115" spans="63:74">
      <c r="BK115" s="411"/>
      <c r="BL115" s="411"/>
      <c r="BM115" s="411"/>
      <c r="BN115" s="411"/>
      <c r="BO115" s="411"/>
      <c r="BP115" s="411"/>
      <c r="BQ115" s="411"/>
      <c r="BR115" s="411"/>
      <c r="BS115" s="411"/>
      <c r="BT115" s="411"/>
      <c r="BU115" s="411"/>
      <c r="BV115" s="411"/>
    </row>
    <row r="116" spans="63:74">
      <c r="BK116" s="411"/>
      <c r="BL116" s="411"/>
      <c r="BM116" s="411"/>
      <c r="BN116" s="411"/>
      <c r="BO116" s="411"/>
      <c r="BP116" s="411"/>
      <c r="BQ116" s="411"/>
      <c r="BR116" s="411"/>
      <c r="BS116" s="411"/>
      <c r="BT116" s="411"/>
      <c r="BU116" s="411"/>
      <c r="BV116" s="411"/>
    </row>
    <row r="117" spans="63:74">
      <c r="BK117" s="411"/>
      <c r="BL117" s="411"/>
      <c r="BM117" s="411"/>
      <c r="BN117" s="411"/>
      <c r="BO117" s="411"/>
      <c r="BP117" s="411"/>
      <c r="BQ117" s="411"/>
      <c r="BR117" s="411"/>
      <c r="BS117" s="411"/>
      <c r="BT117" s="411"/>
      <c r="BU117" s="411"/>
      <c r="BV117" s="411"/>
    </row>
    <row r="118" spans="63:74">
      <c r="BK118" s="411"/>
      <c r="BL118" s="411"/>
      <c r="BM118" s="411"/>
      <c r="BN118" s="411"/>
      <c r="BO118" s="411"/>
      <c r="BP118" s="411"/>
      <c r="BQ118" s="411"/>
      <c r="BR118" s="411"/>
      <c r="BS118" s="411"/>
      <c r="BT118" s="411"/>
      <c r="BU118" s="411"/>
      <c r="BV118" s="411"/>
    </row>
    <row r="119" spans="63:74">
      <c r="BK119" s="411"/>
      <c r="BL119" s="411"/>
      <c r="BM119" s="411"/>
      <c r="BN119" s="411"/>
      <c r="BO119" s="411"/>
      <c r="BP119" s="411"/>
      <c r="BQ119" s="411"/>
      <c r="BR119" s="411"/>
      <c r="BS119" s="411"/>
      <c r="BT119" s="411"/>
      <c r="BU119" s="411"/>
      <c r="BV119" s="411"/>
    </row>
    <row r="120" spans="63:74">
      <c r="BK120" s="411"/>
      <c r="BL120" s="411"/>
      <c r="BM120" s="411"/>
      <c r="BN120" s="411"/>
      <c r="BO120" s="411"/>
      <c r="BP120" s="411"/>
      <c r="BQ120" s="411"/>
      <c r="BR120" s="411"/>
      <c r="BS120" s="411"/>
      <c r="BT120" s="411"/>
      <c r="BU120" s="411"/>
      <c r="BV120" s="411"/>
    </row>
    <row r="121" spans="63:74">
      <c r="BK121" s="411"/>
      <c r="BL121" s="411"/>
      <c r="BM121" s="411"/>
      <c r="BN121" s="411"/>
      <c r="BO121" s="411"/>
      <c r="BP121" s="411"/>
      <c r="BQ121" s="411"/>
      <c r="BR121" s="411"/>
      <c r="BS121" s="411"/>
      <c r="BT121" s="411"/>
      <c r="BU121" s="411"/>
      <c r="BV121" s="411"/>
    </row>
    <row r="122" spans="63:74">
      <c r="BK122" s="411"/>
      <c r="BL122" s="411"/>
      <c r="BM122" s="411"/>
      <c r="BN122" s="411"/>
      <c r="BO122" s="411"/>
      <c r="BP122" s="411"/>
      <c r="BQ122" s="411"/>
      <c r="BR122" s="411"/>
      <c r="BS122" s="411"/>
      <c r="BT122" s="411"/>
      <c r="BU122" s="411"/>
      <c r="BV122" s="411"/>
    </row>
    <row r="123" spans="63:74">
      <c r="BK123" s="411"/>
      <c r="BL123" s="411"/>
      <c r="BM123" s="411"/>
      <c r="BN123" s="411"/>
      <c r="BO123" s="411"/>
      <c r="BP123" s="411"/>
      <c r="BQ123" s="411"/>
      <c r="BR123" s="411"/>
      <c r="BS123" s="411"/>
      <c r="BT123" s="411"/>
      <c r="BU123" s="411"/>
      <c r="BV123" s="411"/>
    </row>
    <row r="124" spans="63:74">
      <c r="BK124" s="411"/>
      <c r="BL124" s="411"/>
      <c r="BM124" s="411"/>
      <c r="BN124" s="411"/>
      <c r="BO124" s="411"/>
      <c r="BP124" s="411"/>
      <c r="BQ124" s="411"/>
      <c r="BR124" s="411"/>
      <c r="BS124" s="411"/>
      <c r="BT124" s="411"/>
      <c r="BU124" s="411"/>
      <c r="BV124" s="411"/>
    </row>
    <row r="125" spans="63:74">
      <c r="BK125" s="411"/>
      <c r="BL125" s="411"/>
      <c r="BM125" s="411"/>
      <c r="BN125" s="411"/>
      <c r="BO125" s="411"/>
      <c r="BP125" s="411"/>
      <c r="BQ125" s="411"/>
      <c r="BR125" s="411"/>
      <c r="BS125" s="411"/>
      <c r="BT125" s="411"/>
      <c r="BU125" s="411"/>
      <c r="BV125" s="411"/>
    </row>
    <row r="126" spans="63:74">
      <c r="BK126" s="411"/>
      <c r="BL126" s="411"/>
      <c r="BM126" s="411"/>
      <c r="BN126" s="411"/>
      <c r="BO126" s="411"/>
      <c r="BP126" s="411"/>
      <c r="BQ126" s="411"/>
      <c r="BR126" s="411"/>
      <c r="BS126" s="411"/>
      <c r="BT126" s="411"/>
      <c r="BU126" s="411"/>
      <c r="BV126" s="411"/>
    </row>
    <row r="127" spans="63:74">
      <c r="BK127" s="411"/>
      <c r="BL127" s="411"/>
      <c r="BM127" s="411"/>
      <c r="BN127" s="411"/>
      <c r="BO127" s="411"/>
      <c r="BP127" s="411"/>
      <c r="BQ127" s="411"/>
      <c r="BR127" s="411"/>
      <c r="BS127" s="411"/>
      <c r="BT127" s="411"/>
      <c r="BU127" s="411"/>
      <c r="BV127" s="411"/>
    </row>
    <row r="128" spans="63:74">
      <c r="BK128" s="411"/>
      <c r="BL128" s="411"/>
      <c r="BM128" s="411"/>
      <c r="BN128" s="411"/>
      <c r="BO128" s="411"/>
      <c r="BP128" s="411"/>
      <c r="BQ128" s="411"/>
      <c r="BR128" s="411"/>
      <c r="BS128" s="411"/>
      <c r="BT128" s="411"/>
      <c r="BU128" s="411"/>
      <c r="BV128" s="411"/>
    </row>
    <row r="129" spans="63:74">
      <c r="BK129" s="411"/>
      <c r="BL129" s="411"/>
      <c r="BM129" s="411"/>
      <c r="BN129" s="411"/>
      <c r="BO129" s="411"/>
      <c r="BP129" s="411"/>
      <c r="BQ129" s="411"/>
      <c r="BR129" s="411"/>
      <c r="BS129" s="411"/>
      <c r="BT129" s="411"/>
      <c r="BU129" s="411"/>
      <c r="BV129" s="411"/>
    </row>
    <row r="130" spans="63:74">
      <c r="BK130" s="411"/>
      <c r="BL130" s="411"/>
      <c r="BM130" s="411"/>
      <c r="BN130" s="411"/>
      <c r="BO130" s="411"/>
      <c r="BP130" s="411"/>
      <c r="BQ130" s="411"/>
      <c r="BR130" s="411"/>
      <c r="BS130" s="411"/>
      <c r="BT130" s="411"/>
      <c r="BU130" s="411"/>
      <c r="BV130" s="411"/>
    </row>
    <row r="131" spans="63:74">
      <c r="BK131" s="411"/>
      <c r="BL131" s="411"/>
      <c r="BM131" s="411"/>
      <c r="BN131" s="411"/>
      <c r="BO131" s="411"/>
      <c r="BP131" s="411"/>
      <c r="BQ131" s="411"/>
      <c r="BR131" s="411"/>
      <c r="BS131" s="411"/>
      <c r="BT131" s="411"/>
      <c r="BU131" s="411"/>
      <c r="BV131" s="411"/>
    </row>
    <row r="132" spans="63:74">
      <c r="BK132" s="411"/>
      <c r="BL132" s="411"/>
      <c r="BM132" s="411"/>
      <c r="BN132" s="411"/>
      <c r="BO132" s="411"/>
      <c r="BP132" s="411"/>
      <c r="BQ132" s="411"/>
      <c r="BR132" s="411"/>
      <c r="BS132" s="411"/>
      <c r="BT132" s="411"/>
      <c r="BU132" s="411"/>
      <c r="BV132" s="411"/>
    </row>
    <row r="133" spans="63:74">
      <c r="BK133" s="411"/>
      <c r="BL133" s="411"/>
      <c r="BM133" s="411"/>
      <c r="BN133" s="411"/>
      <c r="BO133" s="411"/>
      <c r="BP133" s="411"/>
      <c r="BQ133" s="411"/>
      <c r="BR133" s="411"/>
      <c r="BS133" s="411"/>
      <c r="BT133" s="411"/>
      <c r="BU133" s="411"/>
      <c r="BV133" s="411"/>
    </row>
    <row r="134" spans="63:74">
      <c r="BK134" s="411"/>
      <c r="BL134" s="411"/>
      <c r="BM134" s="411"/>
      <c r="BN134" s="411"/>
      <c r="BO134" s="411"/>
      <c r="BP134" s="411"/>
      <c r="BQ134" s="411"/>
      <c r="BR134" s="411"/>
      <c r="BS134" s="411"/>
      <c r="BT134" s="411"/>
      <c r="BU134" s="411"/>
      <c r="BV134" s="411"/>
    </row>
    <row r="135" spans="63:74">
      <c r="BK135" s="411"/>
      <c r="BL135" s="411"/>
      <c r="BM135" s="411"/>
      <c r="BN135" s="411"/>
      <c r="BO135" s="411"/>
      <c r="BP135" s="411"/>
      <c r="BQ135" s="411"/>
      <c r="BR135" s="411"/>
      <c r="BS135" s="411"/>
      <c r="BT135" s="411"/>
      <c r="BU135" s="411"/>
      <c r="BV135" s="411"/>
    </row>
    <row r="136" spans="63:74">
      <c r="BK136" s="411"/>
      <c r="BL136" s="411"/>
      <c r="BM136" s="411"/>
      <c r="BN136" s="411"/>
      <c r="BO136" s="411"/>
      <c r="BP136" s="411"/>
      <c r="BQ136" s="411"/>
      <c r="BR136" s="411"/>
      <c r="BS136" s="411"/>
      <c r="BT136" s="411"/>
      <c r="BU136" s="411"/>
      <c r="BV136" s="411"/>
    </row>
    <row r="137" spans="63:74">
      <c r="BK137" s="411"/>
      <c r="BL137" s="411"/>
      <c r="BM137" s="411"/>
      <c r="BN137" s="411"/>
      <c r="BO137" s="411"/>
      <c r="BP137" s="411"/>
      <c r="BQ137" s="411"/>
      <c r="BR137" s="411"/>
      <c r="BS137" s="411"/>
      <c r="BT137" s="411"/>
      <c r="BU137" s="411"/>
      <c r="BV137" s="411"/>
    </row>
    <row r="138" spans="63:74">
      <c r="BK138" s="411"/>
      <c r="BL138" s="411"/>
      <c r="BM138" s="411"/>
      <c r="BN138" s="411"/>
      <c r="BO138" s="411"/>
      <c r="BP138" s="411"/>
      <c r="BQ138" s="411"/>
      <c r="BR138" s="411"/>
      <c r="BS138" s="411"/>
      <c r="BT138" s="411"/>
      <c r="BU138" s="411"/>
      <c r="BV138" s="411"/>
    </row>
    <row r="139" spans="63:74">
      <c r="BK139" s="411"/>
      <c r="BL139" s="411"/>
      <c r="BM139" s="411"/>
      <c r="BN139" s="411"/>
      <c r="BO139" s="411"/>
      <c r="BP139" s="411"/>
      <c r="BQ139" s="411"/>
      <c r="BR139" s="411"/>
      <c r="BS139" s="411"/>
      <c r="BT139" s="411"/>
      <c r="BU139" s="411"/>
      <c r="BV139" s="411"/>
    </row>
    <row r="140" spans="63:74">
      <c r="BK140" s="411"/>
      <c r="BL140" s="411"/>
      <c r="BM140" s="411"/>
      <c r="BN140" s="411"/>
      <c r="BO140" s="411"/>
      <c r="BP140" s="411"/>
      <c r="BQ140" s="411"/>
      <c r="BR140" s="411"/>
      <c r="BS140" s="411"/>
      <c r="BT140" s="411"/>
      <c r="BU140" s="411"/>
      <c r="BV140" s="411"/>
    </row>
    <row r="141" spans="63:74">
      <c r="BK141" s="411"/>
      <c r="BL141" s="411"/>
      <c r="BM141" s="411"/>
      <c r="BN141" s="411"/>
      <c r="BO141" s="411"/>
      <c r="BP141" s="411"/>
      <c r="BQ141" s="411"/>
      <c r="BR141" s="411"/>
      <c r="BS141" s="411"/>
      <c r="BT141" s="411"/>
      <c r="BU141" s="411"/>
      <c r="BV141" s="411"/>
    </row>
    <row r="142" spans="63:74">
      <c r="BK142" s="411"/>
      <c r="BL142" s="411"/>
      <c r="BM142" s="411"/>
      <c r="BN142" s="411"/>
      <c r="BO142" s="411"/>
      <c r="BP142" s="411"/>
      <c r="BQ142" s="411"/>
      <c r="BR142" s="411"/>
      <c r="BS142" s="411"/>
      <c r="BT142" s="411"/>
      <c r="BU142" s="411"/>
      <c r="BV142" s="411"/>
    </row>
    <row r="143" spans="63:74">
      <c r="BK143" s="411"/>
      <c r="BL143" s="411"/>
      <c r="BM143" s="411"/>
      <c r="BN143" s="411"/>
      <c r="BO143" s="411"/>
      <c r="BP143" s="411"/>
      <c r="BQ143" s="411"/>
      <c r="BR143" s="411"/>
      <c r="BS143" s="411"/>
      <c r="BT143" s="411"/>
      <c r="BU143" s="411"/>
      <c r="BV143" s="411"/>
    </row>
  </sheetData>
  <mergeCells count="15">
    <mergeCell ref="A1:A2"/>
    <mergeCell ref="AM3:AX3"/>
    <mergeCell ref="AY3:BJ3"/>
    <mergeCell ref="BK3:BV3"/>
    <mergeCell ref="B1:AL1"/>
    <mergeCell ref="C3:N3"/>
    <mergeCell ref="O3:Z3"/>
    <mergeCell ref="AA3:AL3"/>
    <mergeCell ref="B34:Q34"/>
    <mergeCell ref="B35:Q35"/>
    <mergeCell ref="B36:Q36"/>
    <mergeCell ref="B30:Q30"/>
    <mergeCell ref="B31:Q31"/>
    <mergeCell ref="B32:Q32"/>
    <mergeCell ref="B33:Q3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30" sqref="AZ30"/>
    </sheetView>
  </sheetViews>
  <sheetFormatPr defaultColWidth="9.85546875" defaultRowHeight="12"/>
  <cols>
    <col min="1" max="1" width="8.5703125" style="2" customWidth="1"/>
    <col min="2" max="2" width="45.28515625" style="2" customWidth="1"/>
    <col min="3" max="50" width="6.7109375" style="2" customWidth="1"/>
    <col min="51" max="62" width="6.7109375" style="408" customWidth="1"/>
    <col min="63" max="74" width="6.7109375" style="2" customWidth="1"/>
    <col min="75" max="16384" width="9.85546875" style="2"/>
  </cols>
  <sheetData>
    <row r="1" spans="1:74" ht="15.75" customHeight="1">
      <c r="A1" s="654" t="s">
        <v>1102</v>
      </c>
      <c r="B1" s="689" t="s">
        <v>275</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309"/>
    </row>
    <row r="2" spans="1:74" s="5"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0"/>
      <c r="AY2" s="539"/>
      <c r="AZ2" s="539"/>
      <c r="BA2" s="539"/>
      <c r="BB2" s="539"/>
      <c r="BC2" s="539"/>
      <c r="BD2" s="539"/>
      <c r="BE2" s="539"/>
      <c r="BF2" s="539"/>
      <c r="BG2" s="539"/>
      <c r="BH2" s="539"/>
      <c r="BI2" s="539"/>
      <c r="BJ2" s="539"/>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3" t="s">
        <v>1068</v>
      </c>
      <c r="B6" s="183" t="s">
        <v>17</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263.3</v>
      </c>
      <c r="AW6" s="243">
        <v>256.50819999999999</v>
      </c>
      <c r="AX6" s="243">
        <v>263.78809999999999</v>
      </c>
      <c r="AY6" s="337">
        <v>265.67840000000001</v>
      </c>
      <c r="AZ6" s="337">
        <v>274.58420000000001</v>
      </c>
      <c r="BA6" s="337">
        <v>285.45920000000001</v>
      </c>
      <c r="BB6" s="337">
        <v>287.79640000000001</v>
      </c>
      <c r="BC6" s="337">
        <v>290.94540000000001</v>
      </c>
      <c r="BD6" s="337">
        <v>290.9366</v>
      </c>
      <c r="BE6" s="337">
        <v>287.9545</v>
      </c>
      <c r="BF6" s="337">
        <v>285.67520000000002</v>
      </c>
      <c r="BG6" s="337">
        <v>279.63889999999998</v>
      </c>
      <c r="BH6" s="337">
        <v>268.25560000000002</v>
      </c>
      <c r="BI6" s="337">
        <v>263.09710000000001</v>
      </c>
      <c r="BJ6" s="337">
        <v>255.97730000000001</v>
      </c>
      <c r="BK6" s="337">
        <v>261.49950000000001</v>
      </c>
      <c r="BL6" s="337">
        <v>265.55939999999998</v>
      </c>
      <c r="BM6" s="337">
        <v>273.28269999999998</v>
      </c>
      <c r="BN6" s="337">
        <v>277.54899999999998</v>
      </c>
      <c r="BO6" s="337">
        <v>282.83170000000001</v>
      </c>
      <c r="BP6" s="337">
        <v>282.8365</v>
      </c>
      <c r="BQ6" s="337">
        <v>280.37639999999999</v>
      </c>
      <c r="BR6" s="337">
        <v>275.7706</v>
      </c>
      <c r="BS6" s="337">
        <v>269.84890000000001</v>
      </c>
      <c r="BT6" s="337">
        <v>261.11309999999997</v>
      </c>
      <c r="BU6" s="337">
        <v>253.99109999999999</v>
      </c>
      <c r="BV6" s="337">
        <v>247.25110000000001</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402"/>
      <c r="AZ7" s="402"/>
      <c r="BA7" s="402"/>
      <c r="BB7" s="402"/>
      <c r="BC7" s="402"/>
      <c r="BD7" s="402"/>
      <c r="BE7" s="402"/>
      <c r="BF7" s="402"/>
      <c r="BG7" s="402"/>
      <c r="BH7" s="402"/>
      <c r="BI7" s="402"/>
      <c r="BJ7" s="402"/>
      <c r="BK7" s="402"/>
      <c r="BL7" s="402"/>
      <c r="BM7" s="402"/>
      <c r="BN7" s="402"/>
      <c r="BO7" s="402"/>
      <c r="BP7" s="402"/>
      <c r="BQ7" s="402"/>
      <c r="BR7" s="402"/>
      <c r="BS7" s="402"/>
      <c r="BT7" s="402"/>
      <c r="BU7" s="402"/>
      <c r="BV7" s="402"/>
    </row>
    <row r="8" spans="1:74" ht="11.1" customHeight="1">
      <c r="A8" s="1" t="s">
        <v>692</v>
      </c>
      <c r="B8" s="184" t="s">
        <v>607</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337">
        <v>336.25310000000002</v>
      </c>
      <c r="AZ8" s="337">
        <v>339.08850000000001</v>
      </c>
      <c r="BA8" s="337">
        <v>350.90320000000003</v>
      </c>
      <c r="BB8" s="337">
        <v>353.3313</v>
      </c>
      <c r="BC8" s="337">
        <v>357.45979999999997</v>
      </c>
      <c r="BD8" s="337">
        <v>356.12029999999999</v>
      </c>
      <c r="BE8" s="337">
        <v>352.911</v>
      </c>
      <c r="BF8" s="337">
        <v>350.95429999999999</v>
      </c>
      <c r="BG8" s="337">
        <v>348.2885</v>
      </c>
      <c r="BH8" s="337">
        <v>339.06790000000001</v>
      </c>
      <c r="BI8" s="337">
        <v>335.21559999999999</v>
      </c>
      <c r="BJ8" s="337">
        <v>326.77569999999997</v>
      </c>
      <c r="BK8" s="337">
        <v>328.45389999999998</v>
      </c>
      <c r="BL8" s="337">
        <v>332.1191</v>
      </c>
      <c r="BM8" s="337">
        <v>339.58940000000001</v>
      </c>
      <c r="BN8" s="337">
        <v>343.61880000000002</v>
      </c>
      <c r="BO8" s="337">
        <v>349.16559999999998</v>
      </c>
      <c r="BP8" s="337">
        <v>348.46589999999998</v>
      </c>
      <c r="BQ8" s="337">
        <v>345.95159999999998</v>
      </c>
      <c r="BR8" s="337">
        <v>342.52170000000001</v>
      </c>
      <c r="BS8" s="337">
        <v>338.6524</v>
      </c>
      <c r="BT8" s="337">
        <v>332.89</v>
      </c>
      <c r="BU8" s="337">
        <v>327.84210000000002</v>
      </c>
      <c r="BV8" s="337">
        <v>320.40629999999999</v>
      </c>
    </row>
    <row r="9" spans="1:74" ht="11.1" customHeight="1">
      <c r="A9" s="1" t="s">
        <v>693</v>
      </c>
      <c r="B9" s="184" t="s">
        <v>608</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337">
        <v>321.6456</v>
      </c>
      <c r="AZ9" s="337">
        <v>331.07220000000001</v>
      </c>
      <c r="BA9" s="337">
        <v>348.21429999999998</v>
      </c>
      <c r="BB9" s="337">
        <v>351.0453</v>
      </c>
      <c r="BC9" s="337">
        <v>357.59570000000002</v>
      </c>
      <c r="BD9" s="337">
        <v>357.91950000000003</v>
      </c>
      <c r="BE9" s="337">
        <v>354.32220000000001</v>
      </c>
      <c r="BF9" s="337">
        <v>350.60480000000001</v>
      </c>
      <c r="BG9" s="337">
        <v>346.20800000000003</v>
      </c>
      <c r="BH9" s="337">
        <v>330.08839999999998</v>
      </c>
      <c r="BI9" s="337">
        <v>324.25459999999998</v>
      </c>
      <c r="BJ9" s="337">
        <v>316.18360000000001</v>
      </c>
      <c r="BK9" s="337">
        <v>320.7294</v>
      </c>
      <c r="BL9" s="337">
        <v>324.81330000000003</v>
      </c>
      <c r="BM9" s="337">
        <v>334.66160000000002</v>
      </c>
      <c r="BN9" s="337">
        <v>340.08249999999998</v>
      </c>
      <c r="BO9" s="337">
        <v>350.13099999999997</v>
      </c>
      <c r="BP9" s="337">
        <v>351.00920000000002</v>
      </c>
      <c r="BQ9" s="337">
        <v>348.41149999999999</v>
      </c>
      <c r="BR9" s="337">
        <v>342.37909999999999</v>
      </c>
      <c r="BS9" s="337">
        <v>337.83370000000002</v>
      </c>
      <c r="BT9" s="337">
        <v>324.15899999999999</v>
      </c>
      <c r="BU9" s="337">
        <v>316.32900000000001</v>
      </c>
      <c r="BV9" s="337">
        <v>308.90190000000001</v>
      </c>
    </row>
    <row r="10" spans="1:74" ht="11.1" customHeight="1">
      <c r="A10" s="1" t="s">
        <v>694</v>
      </c>
      <c r="B10" s="184" t="s">
        <v>609</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337">
        <v>311.166</v>
      </c>
      <c r="AZ10" s="337">
        <v>321.89100000000002</v>
      </c>
      <c r="BA10" s="337">
        <v>334.92149999999998</v>
      </c>
      <c r="BB10" s="337">
        <v>339.53559999999999</v>
      </c>
      <c r="BC10" s="337">
        <v>343.44510000000002</v>
      </c>
      <c r="BD10" s="337">
        <v>342.4332</v>
      </c>
      <c r="BE10" s="337">
        <v>337.51900000000001</v>
      </c>
      <c r="BF10" s="337">
        <v>333.60669999999999</v>
      </c>
      <c r="BG10" s="337">
        <v>329.02780000000001</v>
      </c>
      <c r="BH10" s="337">
        <v>316.81599999999997</v>
      </c>
      <c r="BI10" s="337">
        <v>310.4495</v>
      </c>
      <c r="BJ10" s="337">
        <v>302.68180000000001</v>
      </c>
      <c r="BK10" s="337">
        <v>309.63440000000003</v>
      </c>
      <c r="BL10" s="337">
        <v>314.82</v>
      </c>
      <c r="BM10" s="337">
        <v>324.31060000000002</v>
      </c>
      <c r="BN10" s="337">
        <v>329.76589999999999</v>
      </c>
      <c r="BO10" s="337">
        <v>335.64229999999998</v>
      </c>
      <c r="BP10" s="337">
        <v>335.02249999999998</v>
      </c>
      <c r="BQ10" s="337">
        <v>329.572</v>
      </c>
      <c r="BR10" s="337">
        <v>324.74180000000001</v>
      </c>
      <c r="BS10" s="337">
        <v>318.99450000000002</v>
      </c>
      <c r="BT10" s="337">
        <v>309.78460000000001</v>
      </c>
      <c r="BU10" s="337">
        <v>301.35750000000002</v>
      </c>
      <c r="BV10" s="337">
        <v>296.46859999999998</v>
      </c>
    </row>
    <row r="11" spans="1:74" ht="11.1" customHeight="1">
      <c r="A11" s="1" t="s">
        <v>695</v>
      </c>
      <c r="B11" s="184" t="s">
        <v>610</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337">
        <v>309.15800000000002</v>
      </c>
      <c r="AZ11" s="337">
        <v>320.19319999999999</v>
      </c>
      <c r="BA11" s="337">
        <v>335.10890000000001</v>
      </c>
      <c r="BB11" s="337">
        <v>344.6979</v>
      </c>
      <c r="BC11" s="337">
        <v>353.50970000000001</v>
      </c>
      <c r="BD11" s="337">
        <v>356.27280000000002</v>
      </c>
      <c r="BE11" s="337">
        <v>354.80560000000003</v>
      </c>
      <c r="BF11" s="337">
        <v>351.92009999999999</v>
      </c>
      <c r="BG11" s="337">
        <v>349.48250000000002</v>
      </c>
      <c r="BH11" s="337">
        <v>338.84129999999999</v>
      </c>
      <c r="BI11" s="337">
        <v>328.93990000000002</v>
      </c>
      <c r="BJ11" s="337">
        <v>315.1157</v>
      </c>
      <c r="BK11" s="337">
        <v>308.27449999999999</v>
      </c>
      <c r="BL11" s="337">
        <v>314.85610000000003</v>
      </c>
      <c r="BM11" s="337">
        <v>325.90780000000001</v>
      </c>
      <c r="BN11" s="337">
        <v>334.8759</v>
      </c>
      <c r="BO11" s="337">
        <v>344.89760000000001</v>
      </c>
      <c r="BP11" s="337">
        <v>348.483</v>
      </c>
      <c r="BQ11" s="337">
        <v>347.5421</v>
      </c>
      <c r="BR11" s="337">
        <v>343.80309999999997</v>
      </c>
      <c r="BS11" s="337">
        <v>340.64659999999998</v>
      </c>
      <c r="BT11" s="337">
        <v>331.25689999999997</v>
      </c>
      <c r="BU11" s="337">
        <v>321.15440000000001</v>
      </c>
      <c r="BV11" s="337">
        <v>307.07490000000001</v>
      </c>
    </row>
    <row r="12" spans="1:74" ht="11.1" customHeight="1">
      <c r="A12" s="1" t="s">
        <v>696</v>
      </c>
      <c r="B12" s="184" t="s">
        <v>611</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337">
        <v>347.79329999999999</v>
      </c>
      <c r="AZ12" s="337">
        <v>361.3655</v>
      </c>
      <c r="BA12" s="337">
        <v>377.64690000000002</v>
      </c>
      <c r="BB12" s="337">
        <v>380.00470000000001</v>
      </c>
      <c r="BC12" s="337">
        <v>386.31049999999999</v>
      </c>
      <c r="BD12" s="337">
        <v>388.17590000000001</v>
      </c>
      <c r="BE12" s="337">
        <v>386.31389999999999</v>
      </c>
      <c r="BF12" s="337">
        <v>382.15940000000001</v>
      </c>
      <c r="BG12" s="337">
        <v>381.53949999999998</v>
      </c>
      <c r="BH12" s="337">
        <v>371.5145</v>
      </c>
      <c r="BI12" s="337">
        <v>363.48630000000003</v>
      </c>
      <c r="BJ12" s="337">
        <v>352.01139999999998</v>
      </c>
      <c r="BK12" s="337">
        <v>350.8252</v>
      </c>
      <c r="BL12" s="337">
        <v>357.1114</v>
      </c>
      <c r="BM12" s="337">
        <v>368.84620000000001</v>
      </c>
      <c r="BN12" s="337">
        <v>371.91129999999998</v>
      </c>
      <c r="BO12" s="337">
        <v>380.11450000000002</v>
      </c>
      <c r="BP12" s="337">
        <v>383.52809999999999</v>
      </c>
      <c r="BQ12" s="337">
        <v>381.19600000000003</v>
      </c>
      <c r="BR12" s="337">
        <v>376.34829999999999</v>
      </c>
      <c r="BS12" s="337">
        <v>373.96530000000001</v>
      </c>
      <c r="BT12" s="337">
        <v>365.88010000000003</v>
      </c>
      <c r="BU12" s="337">
        <v>355.97149999999999</v>
      </c>
      <c r="BV12" s="337">
        <v>343.8895</v>
      </c>
    </row>
    <row r="13" spans="1:74" ht="11.1" customHeight="1">
      <c r="A13" s="1" t="s">
        <v>697</v>
      </c>
      <c r="B13" s="184" t="s">
        <v>654</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337">
        <v>329.38400000000001</v>
      </c>
      <c r="AZ13" s="337">
        <v>337.41849999999999</v>
      </c>
      <c r="BA13" s="337">
        <v>351.83359999999999</v>
      </c>
      <c r="BB13" s="337">
        <v>354.83749999999998</v>
      </c>
      <c r="BC13" s="337">
        <v>360.18509999999998</v>
      </c>
      <c r="BD13" s="337">
        <v>360.1465</v>
      </c>
      <c r="BE13" s="337">
        <v>356.82049999999998</v>
      </c>
      <c r="BF13" s="337">
        <v>353.61540000000002</v>
      </c>
      <c r="BG13" s="337">
        <v>350.6336</v>
      </c>
      <c r="BH13" s="337">
        <v>338.55939999999998</v>
      </c>
      <c r="BI13" s="337">
        <v>332.8356</v>
      </c>
      <c r="BJ13" s="337">
        <v>323.86369999999999</v>
      </c>
      <c r="BK13" s="337">
        <v>326.5607</v>
      </c>
      <c r="BL13" s="337">
        <v>331.15649999999999</v>
      </c>
      <c r="BM13" s="337">
        <v>340.5172</v>
      </c>
      <c r="BN13" s="337">
        <v>345.0412</v>
      </c>
      <c r="BO13" s="337">
        <v>352.55020000000002</v>
      </c>
      <c r="BP13" s="337">
        <v>353.25470000000001</v>
      </c>
      <c r="BQ13" s="337">
        <v>350.31709999999998</v>
      </c>
      <c r="BR13" s="337">
        <v>345.63639999999998</v>
      </c>
      <c r="BS13" s="337">
        <v>341.68270000000001</v>
      </c>
      <c r="BT13" s="337">
        <v>332.36559999999997</v>
      </c>
      <c r="BU13" s="337">
        <v>324.99849999999998</v>
      </c>
      <c r="BV13" s="337">
        <v>316.90719999999999</v>
      </c>
    </row>
    <row r="14" spans="1:74" ht="11.1" customHeight="1">
      <c r="A14" s="1" t="s">
        <v>721</v>
      </c>
      <c r="B14" s="10" t="s">
        <v>19</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337">
        <v>336.04989999999998</v>
      </c>
      <c r="AZ14" s="337">
        <v>343.70920000000001</v>
      </c>
      <c r="BA14" s="337">
        <v>357.88240000000002</v>
      </c>
      <c r="BB14" s="337">
        <v>360.89139999999998</v>
      </c>
      <c r="BC14" s="337">
        <v>366.29109999999997</v>
      </c>
      <c r="BD14" s="337">
        <v>366.26229999999998</v>
      </c>
      <c r="BE14" s="337">
        <v>362.99919999999997</v>
      </c>
      <c r="BF14" s="337">
        <v>359.90069999999997</v>
      </c>
      <c r="BG14" s="337">
        <v>356.83080000000001</v>
      </c>
      <c r="BH14" s="337">
        <v>344.86739999999998</v>
      </c>
      <c r="BI14" s="337">
        <v>339.14</v>
      </c>
      <c r="BJ14" s="337">
        <v>330.3329</v>
      </c>
      <c r="BK14" s="337">
        <v>332.95710000000003</v>
      </c>
      <c r="BL14" s="337">
        <v>337.52600000000001</v>
      </c>
      <c r="BM14" s="337">
        <v>346.73790000000002</v>
      </c>
      <c r="BN14" s="337">
        <v>351.2919</v>
      </c>
      <c r="BO14" s="337">
        <v>358.85969999999998</v>
      </c>
      <c r="BP14" s="337">
        <v>359.57580000000002</v>
      </c>
      <c r="BQ14" s="337">
        <v>356.70159999999998</v>
      </c>
      <c r="BR14" s="337">
        <v>352.1277</v>
      </c>
      <c r="BS14" s="337">
        <v>348.08589999999998</v>
      </c>
      <c r="BT14" s="337">
        <v>338.87959999999998</v>
      </c>
      <c r="BU14" s="337">
        <v>331.50880000000001</v>
      </c>
      <c r="BV14" s="337">
        <v>323.58240000000001</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403"/>
      <c r="AZ15" s="403"/>
      <c r="BA15" s="403"/>
      <c r="BB15" s="403"/>
      <c r="BC15" s="403"/>
      <c r="BD15" s="403"/>
      <c r="BE15" s="403"/>
      <c r="BF15" s="403"/>
      <c r="BG15" s="403"/>
      <c r="BH15" s="403"/>
      <c r="BI15" s="403"/>
      <c r="BJ15" s="403"/>
      <c r="BK15" s="403"/>
      <c r="BL15" s="403"/>
      <c r="BM15" s="403"/>
      <c r="BN15" s="403"/>
      <c r="BO15" s="403"/>
      <c r="BP15" s="403"/>
      <c r="BQ15" s="403"/>
      <c r="BR15" s="403"/>
      <c r="BS15" s="403"/>
      <c r="BT15" s="403"/>
      <c r="BU15" s="403"/>
      <c r="BV15" s="403"/>
    </row>
    <row r="16" spans="1:74" ht="11.1" customHeight="1">
      <c r="A16" s="1"/>
      <c r="B16" s="7" t="s">
        <v>1043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404"/>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405"/>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ht="11.1" customHeight="1">
      <c r="A18" s="1" t="s">
        <v>682</v>
      </c>
      <c r="B18" s="184" t="s">
        <v>607</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55.136142857000003</v>
      </c>
      <c r="AX18" s="68">
        <v>57.331555612999999</v>
      </c>
      <c r="AY18" s="333">
        <v>58.87867</v>
      </c>
      <c r="AZ18" s="333">
        <v>59.442830000000001</v>
      </c>
      <c r="BA18" s="333">
        <v>56.171280000000003</v>
      </c>
      <c r="BB18" s="333">
        <v>55.247109999999999</v>
      </c>
      <c r="BC18" s="333">
        <v>55.643129999999999</v>
      </c>
      <c r="BD18" s="333">
        <v>55.788460000000001</v>
      </c>
      <c r="BE18" s="333">
        <v>56.558329999999998</v>
      </c>
      <c r="BF18" s="333">
        <v>55.908029999999997</v>
      </c>
      <c r="BG18" s="333">
        <v>54.962159999999997</v>
      </c>
      <c r="BH18" s="333">
        <v>53.35521</v>
      </c>
      <c r="BI18" s="333">
        <v>55.995040000000003</v>
      </c>
      <c r="BJ18" s="333">
        <v>58.490760000000002</v>
      </c>
      <c r="BK18" s="333">
        <v>60.173270000000002</v>
      </c>
      <c r="BL18" s="333">
        <v>60.016860000000001</v>
      </c>
      <c r="BM18" s="333">
        <v>56.006749999999997</v>
      </c>
      <c r="BN18" s="333">
        <v>55.301470000000002</v>
      </c>
      <c r="BO18" s="333">
        <v>56.276850000000003</v>
      </c>
      <c r="BP18" s="333">
        <v>56.347670000000001</v>
      </c>
      <c r="BQ18" s="333">
        <v>56.970640000000003</v>
      </c>
      <c r="BR18" s="333">
        <v>56.438639999999999</v>
      </c>
      <c r="BS18" s="333">
        <v>55.384210000000003</v>
      </c>
      <c r="BT18" s="333">
        <v>53.44661</v>
      </c>
      <c r="BU18" s="333">
        <v>56.224980000000002</v>
      </c>
      <c r="BV18" s="333">
        <v>58.371810000000004</v>
      </c>
    </row>
    <row r="19" spans="1:74" ht="11.1" customHeight="1">
      <c r="A19" s="1" t="s">
        <v>683</v>
      </c>
      <c r="B19" s="184" t="s">
        <v>608</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48.672857143000002</v>
      </c>
      <c r="AX19" s="68">
        <v>50.438389677000004</v>
      </c>
      <c r="AY19" s="333">
        <v>55.16151</v>
      </c>
      <c r="AZ19" s="333">
        <v>55.531210000000002</v>
      </c>
      <c r="BA19" s="333">
        <v>52.358840000000001</v>
      </c>
      <c r="BB19" s="333">
        <v>50.073950000000004</v>
      </c>
      <c r="BC19" s="333">
        <v>48.851930000000003</v>
      </c>
      <c r="BD19" s="333">
        <v>50.099769999999999</v>
      </c>
      <c r="BE19" s="333">
        <v>50.125309999999999</v>
      </c>
      <c r="BF19" s="333">
        <v>49.03678</v>
      </c>
      <c r="BG19" s="333">
        <v>50.088880000000003</v>
      </c>
      <c r="BH19" s="333">
        <v>48.200020000000002</v>
      </c>
      <c r="BI19" s="333">
        <v>49.006680000000003</v>
      </c>
      <c r="BJ19" s="333">
        <v>50.414050000000003</v>
      </c>
      <c r="BK19" s="333">
        <v>54.927840000000003</v>
      </c>
      <c r="BL19" s="333">
        <v>55.037170000000003</v>
      </c>
      <c r="BM19" s="333">
        <v>51.77514</v>
      </c>
      <c r="BN19" s="333">
        <v>49.434959999999997</v>
      </c>
      <c r="BO19" s="333">
        <v>48.302849999999999</v>
      </c>
      <c r="BP19" s="333">
        <v>49.610610000000001</v>
      </c>
      <c r="BQ19" s="333">
        <v>49.923609999999996</v>
      </c>
      <c r="BR19" s="333">
        <v>48.929630000000003</v>
      </c>
      <c r="BS19" s="333">
        <v>49.907969999999999</v>
      </c>
      <c r="BT19" s="333">
        <v>47.839840000000002</v>
      </c>
      <c r="BU19" s="333">
        <v>48.537419999999997</v>
      </c>
      <c r="BV19" s="333">
        <v>50.122</v>
      </c>
    </row>
    <row r="20" spans="1:74" ht="11.1" customHeight="1">
      <c r="A20" s="1" t="s">
        <v>684</v>
      </c>
      <c r="B20" s="184" t="s">
        <v>609</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76.000714286000004</v>
      </c>
      <c r="AX20" s="68">
        <v>77.829387870999994</v>
      </c>
      <c r="AY20" s="333">
        <v>78.64837</v>
      </c>
      <c r="AZ20" s="333">
        <v>77.347139999999996</v>
      </c>
      <c r="BA20" s="333">
        <v>77.706739999999996</v>
      </c>
      <c r="BB20" s="333">
        <v>76.815259999999995</v>
      </c>
      <c r="BC20" s="333">
        <v>76.210650000000001</v>
      </c>
      <c r="BD20" s="333">
        <v>76.870580000000004</v>
      </c>
      <c r="BE20" s="333">
        <v>77.479399999999998</v>
      </c>
      <c r="BF20" s="333">
        <v>74.762</v>
      </c>
      <c r="BG20" s="333">
        <v>75.82311</v>
      </c>
      <c r="BH20" s="333">
        <v>75.134649999999993</v>
      </c>
      <c r="BI20" s="333">
        <v>77.815489999999997</v>
      </c>
      <c r="BJ20" s="333">
        <v>79.135230000000007</v>
      </c>
      <c r="BK20" s="333">
        <v>80.445080000000004</v>
      </c>
      <c r="BL20" s="333">
        <v>78.917320000000004</v>
      </c>
      <c r="BM20" s="333">
        <v>79.500969999999995</v>
      </c>
      <c r="BN20" s="333">
        <v>78.191410000000005</v>
      </c>
      <c r="BO20" s="333">
        <v>77.341480000000004</v>
      </c>
      <c r="BP20" s="333">
        <v>77.877089999999995</v>
      </c>
      <c r="BQ20" s="333">
        <v>78.482810000000001</v>
      </c>
      <c r="BR20" s="333">
        <v>75.468289999999996</v>
      </c>
      <c r="BS20" s="333">
        <v>76.58605</v>
      </c>
      <c r="BT20" s="333">
        <v>75.773939999999996</v>
      </c>
      <c r="BU20" s="333">
        <v>78.462919999999997</v>
      </c>
      <c r="BV20" s="333">
        <v>79.897540000000006</v>
      </c>
    </row>
    <row r="21" spans="1:74" ht="11.1" customHeight="1">
      <c r="A21" s="1" t="s">
        <v>685</v>
      </c>
      <c r="B21" s="184" t="s">
        <v>610</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7.3987142856999997</v>
      </c>
      <c r="AX21" s="68">
        <v>6.9087059612999999</v>
      </c>
      <c r="AY21" s="333">
        <v>6.9967800000000002</v>
      </c>
      <c r="AZ21" s="333">
        <v>6.8748449999999997</v>
      </c>
      <c r="BA21" s="333">
        <v>6.623272</v>
      </c>
      <c r="BB21" s="333">
        <v>6.1693600000000002</v>
      </c>
      <c r="BC21" s="333">
        <v>6.1541649999999999</v>
      </c>
      <c r="BD21" s="333">
        <v>6.40245</v>
      </c>
      <c r="BE21" s="333">
        <v>6.2467050000000004</v>
      </c>
      <c r="BF21" s="333">
        <v>6.2779879999999997</v>
      </c>
      <c r="BG21" s="333">
        <v>6.5546360000000004</v>
      </c>
      <c r="BH21" s="333">
        <v>6.5672740000000003</v>
      </c>
      <c r="BI21" s="333">
        <v>7.0869350000000004</v>
      </c>
      <c r="BJ21" s="333">
        <v>7.0560840000000002</v>
      </c>
      <c r="BK21" s="333">
        <v>7.1711450000000001</v>
      </c>
      <c r="BL21" s="333">
        <v>7.0657930000000002</v>
      </c>
      <c r="BM21" s="333">
        <v>6.8177409999999998</v>
      </c>
      <c r="BN21" s="333">
        <v>6.3620400000000004</v>
      </c>
      <c r="BO21" s="333">
        <v>6.3013279999999998</v>
      </c>
      <c r="BP21" s="333">
        <v>6.5174320000000003</v>
      </c>
      <c r="BQ21" s="333">
        <v>6.3402089999999998</v>
      </c>
      <c r="BR21" s="333">
        <v>6.377732</v>
      </c>
      <c r="BS21" s="333">
        <v>6.6516929999999999</v>
      </c>
      <c r="BT21" s="333">
        <v>6.6474409999999997</v>
      </c>
      <c r="BU21" s="333">
        <v>7.1574559999999998</v>
      </c>
      <c r="BV21" s="333">
        <v>7.1246919999999996</v>
      </c>
    </row>
    <row r="22" spans="1:74" ht="11.1" customHeight="1">
      <c r="A22" s="1" t="s">
        <v>686</v>
      </c>
      <c r="B22" s="184" t="s">
        <v>611</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30.143428571000001</v>
      </c>
      <c r="AX22" s="68">
        <v>30.923504258000001</v>
      </c>
      <c r="AY22" s="333">
        <v>33.27458</v>
      </c>
      <c r="AZ22" s="333">
        <v>32.721249999999998</v>
      </c>
      <c r="BA22" s="333">
        <v>30.806010000000001</v>
      </c>
      <c r="BB22" s="333">
        <v>28.859770000000001</v>
      </c>
      <c r="BC22" s="333">
        <v>27.943829999999998</v>
      </c>
      <c r="BD22" s="333">
        <v>28.468050000000002</v>
      </c>
      <c r="BE22" s="333">
        <v>28.428519999999999</v>
      </c>
      <c r="BF22" s="333">
        <v>27.966729999999998</v>
      </c>
      <c r="BG22" s="333">
        <v>28.64695</v>
      </c>
      <c r="BH22" s="333">
        <v>28.117830000000001</v>
      </c>
      <c r="BI22" s="333">
        <v>29.646879999999999</v>
      </c>
      <c r="BJ22" s="333">
        <v>31.330909999999999</v>
      </c>
      <c r="BK22" s="333">
        <v>33.487670000000001</v>
      </c>
      <c r="BL22" s="333">
        <v>32.827489999999997</v>
      </c>
      <c r="BM22" s="333">
        <v>30.646879999999999</v>
      </c>
      <c r="BN22" s="333">
        <v>28.632680000000001</v>
      </c>
      <c r="BO22" s="333">
        <v>27.627980000000001</v>
      </c>
      <c r="BP22" s="333">
        <v>28.30376</v>
      </c>
      <c r="BQ22" s="333">
        <v>28.413720000000001</v>
      </c>
      <c r="BR22" s="333">
        <v>28.054459999999999</v>
      </c>
      <c r="BS22" s="333">
        <v>28.517679999999999</v>
      </c>
      <c r="BT22" s="333">
        <v>27.93047</v>
      </c>
      <c r="BU22" s="333">
        <v>29.542829999999999</v>
      </c>
      <c r="BV22" s="333">
        <v>31.283660000000001</v>
      </c>
    </row>
    <row r="23" spans="1:74" ht="11.1" customHeight="1">
      <c r="A23" s="1" t="s">
        <v>687</v>
      </c>
      <c r="B23" s="184" t="s">
        <v>128</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217.35185713999999</v>
      </c>
      <c r="AX23" s="68">
        <v>223.43154337999999</v>
      </c>
      <c r="AY23" s="333">
        <v>232.9599</v>
      </c>
      <c r="AZ23" s="333">
        <v>231.91730000000001</v>
      </c>
      <c r="BA23" s="333">
        <v>223.6661</v>
      </c>
      <c r="BB23" s="333">
        <v>217.16550000000001</v>
      </c>
      <c r="BC23" s="333">
        <v>214.80369999999999</v>
      </c>
      <c r="BD23" s="333">
        <v>217.6293</v>
      </c>
      <c r="BE23" s="333">
        <v>218.8383</v>
      </c>
      <c r="BF23" s="333">
        <v>213.95150000000001</v>
      </c>
      <c r="BG23" s="333">
        <v>216.07570000000001</v>
      </c>
      <c r="BH23" s="333">
        <v>211.375</v>
      </c>
      <c r="BI23" s="333">
        <v>219.55099999999999</v>
      </c>
      <c r="BJ23" s="333">
        <v>226.42699999999999</v>
      </c>
      <c r="BK23" s="333">
        <v>236.20500000000001</v>
      </c>
      <c r="BL23" s="333">
        <v>233.8646</v>
      </c>
      <c r="BM23" s="333">
        <v>224.7475</v>
      </c>
      <c r="BN23" s="333">
        <v>217.92259999999999</v>
      </c>
      <c r="BO23" s="333">
        <v>215.85050000000001</v>
      </c>
      <c r="BP23" s="333">
        <v>218.6566</v>
      </c>
      <c r="BQ23" s="333">
        <v>220.131</v>
      </c>
      <c r="BR23" s="333">
        <v>215.2687</v>
      </c>
      <c r="BS23" s="333">
        <v>217.04759999999999</v>
      </c>
      <c r="BT23" s="333">
        <v>211.63829999999999</v>
      </c>
      <c r="BU23" s="333">
        <v>219.9256</v>
      </c>
      <c r="BV23" s="333">
        <v>226.7997</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405"/>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ht="11.1" customHeight="1">
      <c r="A25" s="1" t="s">
        <v>688</v>
      </c>
      <c r="B25" s="184" t="s">
        <v>128</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39.939571428999997</v>
      </c>
      <c r="AX25" s="68">
        <v>42.962407742000003</v>
      </c>
      <c r="AY25" s="333">
        <v>44.855269999999997</v>
      </c>
      <c r="AZ25" s="333">
        <v>43.210070000000002</v>
      </c>
      <c r="BA25" s="333">
        <v>39.480089999999997</v>
      </c>
      <c r="BB25" s="333">
        <v>36.76576</v>
      </c>
      <c r="BC25" s="333">
        <v>37.319510000000001</v>
      </c>
      <c r="BD25" s="333">
        <v>39.263750000000002</v>
      </c>
      <c r="BE25" s="333">
        <v>38.939700000000002</v>
      </c>
      <c r="BF25" s="333">
        <v>39.401449999999997</v>
      </c>
      <c r="BG25" s="333">
        <v>38.722859999999997</v>
      </c>
      <c r="BH25" s="333">
        <v>36.795319999999997</v>
      </c>
      <c r="BI25" s="333">
        <v>39.68036</v>
      </c>
      <c r="BJ25" s="333">
        <v>41.312829999999998</v>
      </c>
      <c r="BK25" s="333">
        <v>44.390210000000003</v>
      </c>
      <c r="BL25" s="333">
        <v>42.354469999999999</v>
      </c>
      <c r="BM25" s="333">
        <v>38.85125</v>
      </c>
      <c r="BN25" s="333">
        <v>36.024529999999999</v>
      </c>
      <c r="BO25" s="333">
        <v>37.272550000000003</v>
      </c>
      <c r="BP25" s="333">
        <v>39.013629999999999</v>
      </c>
      <c r="BQ25" s="333">
        <v>39.016620000000003</v>
      </c>
      <c r="BR25" s="333">
        <v>39.466430000000003</v>
      </c>
      <c r="BS25" s="333">
        <v>38.606789999999997</v>
      </c>
      <c r="BT25" s="333">
        <v>36.644390000000001</v>
      </c>
      <c r="BU25" s="333">
        <v>39.517859999999999</v>
      </c>
      <c r="BV25" s="333">
        <v>40.571040000000004</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406"/>
      <c r="AZ26" s="406"/>
      <c r="BA26" s="406"/>
      <c r="BB26" s="406"/>
      <c r="BC26" s="406"/>
      <c r="BD26" s="406"/>
      <c r="BE26" s="406"/>
      <c r="BF26" s="406"/>
      <c r="BG26" s="406"/>
      <c r="BH26" s="406"/>
      <c r="BI26" s="406"/>
      <c r="BJ26" s="406"/>
      <c r="BK26" s="406"/>
      <c r="BL26" s="406"/>
      <c r="BM26" s="406"/>
      <c r="BN26" s="406"/>
      <c r="BO26" s="406"/>
      <c r="BP26" s="406"/>
      <c r="BQ26" s="406"/>
      <c r="BR26" s="406"/>
      <c r="BS26" s="406"/>
      <c r="BT26" s="406"/>
      <c r="BU26" s="406"/>
      <c r="BV26" s="406"/>
    </row>
    <row r="27" spans="1:74" ht="11.1" customHeight="1">
      <c r="A27" s="1" t="s">
        <v>689</v>
      </c>
      <c r="B27" s="185" t="s">
        <v>128</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177.41085713999999</v>
      </c>
      <c r="AX27" s="69">
        <v>180.47192000000001</v>
      </c>
      <c r="AY27" s="354">
        <v>188.1046</v>
      </c>
      <c r="AZ27" s="354">
        <v>188.7072</v>
      </c>
      <c r="BA27" s="354">
        <v>184.18600000000001</v>
      </c>
      <c r="BB27" s="354">
        <v>180.3997</v>
      </c>
      <c r="BC27" s="354">
        <v>177.48419999999999</v>
      </c>
      <c r="BD27" s="354">
        <v>178.3656</v>
      </c>
      <c r="BE27" s="354">
        <v>179.89859999999999</v>
      </c>
      <c r="BF27" s="354">
        <v>174.55009999999999</v>
      </c>
      <c r="BG27" s="354">
        <v>177.35290000000001</v>
      </c>
      <c r="BH27" s="354">
        <v>174.5797</v>
      </c>
      <c r="BI27" s="354">
        <v>179.8707</v>
      </c>
      <c r="BJ27" s="354">
        <v>185.11420000000001</v>
      </c>
      <c r="BK27" s="354">
        <v>191.81479999999999</v>
      </c>
      <c r="BL27" s="354">
        <v>191.5102</v>
      </c>
      <c r="BM27" s="354">
        <v>185.89619999999999</v>
      </c>
      <c r="BN27" s="354">
        <v>181.898</v>
      </c>
      <c r="BO27" s="354">
        <v>178.5779</v>
      </c>
      <c r="BP27" s="354">
        <v>179.6429</v>
      </c>
      <c r="BQ27" s="354">
        <v>181.11439999999999</v>
      </c>
      <c r="BR27" s="354">
        <v>175.8023</v>
      </c>
      <c r="BS27" s="354">
        <v>178.4408</v>
      </c>
      <c r="BT27" s="354">
        <v>174.9939</v>
      </c>
      <c r="BU27" s="354">
        <v>180.40770000000001</v>
      </c>
      <c r="BV27" s="354">
        <v>186.2287</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c r="A29" s="1"/>
      <c r="B29" s="665" t="s">
        <v>1129</v>
      </c>
      <c r="C29" s="662"/>
      <c r="D29" s="662"/>
      <c r="E29" s="662"/>
      <c r="F29" s="662"/>
      <c r="G29" s="662"/>
      <c r="H29" s="662"/>
      <c r="I29" s="662"/>
      <c r="J29" s="662"/>
      <c r="K29" s="662"/>
      <c r="L29" s="662"/>
      <c r="M29" s="662"/>
      <c r="N29" s="662"/>
      <c r="O29" s="662"/>
      <c r="P29" s="662"/>
      <c r="Q29" s="662"/>
      <c r="AY29" s="540"/>
      <c r="AZ29" s="540"/>
      <c r="BA29" s="540"/>
      <c r="BB29" s="540"/>
      <c r="BC29" s="540"/>
      <c r="BD29" s="540"/>
      <c r="BE29" s="540"/>
      <c r="BF29" s="540"/>
      <c r="BG29" s="540"/>
      <c r="BH29" s="540"/>
      <c r="BI29" s="540"/>
      <c r="BJ29" s="540"/>
    </row>
    <row r="30" spans="1:74" s="284" customFormat="1" ht="12" customHeight="1">
      <c r="A30" s="1"/>
      <c r="B30" s="667" t="s">
        <v>146</v>
      </c>
      <c r="C30" s="662"/>
      <c r="D30" s="662"/>
      <c r="E30" s="662"/>
      <c r="F30" s="662"/>
      <c r="G30" s="662"/>
      <c r="H30" s="662"/>
      <c r="I30" s="662"/>
      <c r="J30" s="662"/>
      <c r="K30" s="662"/>
      <c r="L30" s="662"/>
      <c r="M30" s="662"/>
      <c r="N30" s="662"/>
      <c r="O30" s="662"/>
      <c r="P30" s="662"/>
      <c r="Q30" s="662"/>
      <c r="AY30" s="540"/>
      <c r="AZ30" s="540"/>
      <c r="BA30" s="540"/>
      <c r="BB30" s="540"/>
      <c r="BC30" s="540"/>
      <c r="BD30" s="540"/>
      <c r="BE30" s="540"/>
      <c r="BF30" s="540"/>
      <c r="BG30" s="540"/>
      <c r="BH30" s="540"/>
      <c r="BI30" s="540"/>
      <c r="BJ30" s="540"/>
    </row>
    <row r="31" spans="1:74" s="453" customFormat="1" ht="12" customHeight="1">
      <c r="A31" s="452"/>
      <c r="B31" s="651" t="s">
        <v>1159</v>
      </c>
      <c r="C31" s="652"/>
      <c r="D31" s="652"/>
      <c r="E31" s="652"/>
      <c r="F31" s="652"/>
      <c r="G31" s="652"/>
      <c r="H31" s="652"/>
      <c r="I31" s="652"/>
      <c r="J31" s="652"/>
      <c r="K31" s="652"/>
      <c r="L31" s="652"/>
      <c r="M31" s="652"/>
      <c r="N31" s="652"/>
      <c r="O31" s="652"/>
      <c r="P31" s="652"/>
      <c r="Q31" s="648"/>
      <c r="AY31" s="541"/>
      <c r="AZ31" s="541"/>
      <c r="BA31" s="541"/>
      <c r="BB31" s="541"/>
      <c r="BC31" s="541"/>
      <c r="BD31" s="541"/>
      <c r="BE31" s="541"/>
      <c r="BF31" s="541"/>
      <c r="BG31" s="541"/>
      <c r="BH31" s="541"/>
      <c r="BI31" s="541"/>
      <c r="BJ31" s="541"/>
    </row>
    <row r="32" spans="1:74" s="453" customFormat="1" ht="12" customHeight="1">
      <c r="A32" s="452"/>
      <c r="B32" s="646" t="s">
        <v>1184</v>
      </c>
      <c r="C32" s="648"/>
      <c r="D32" s="648"/>
      <c r="E32" s="648"/>
      <c r="F32" s="648"/>
      <c r="G32" s="648"/>
      <c r="H32" s="648"/>
      <c r="I32" s="648"/>
      <c r="J32" s="648"/>
      <c r="K32" s="648"/>
      <c r="L32" s="648"/>
      <c r="M32" s="648"/>
      <c r="N32" s="648"/>
      <c r="O32" s="648"/>
      <c r="P32" s="648"/>
      <c r="Q32" s="648"/>
      <c r="AY32" s="541"/>
      <c r="AZ32" s="541"/>
      <c r="BA32" s="541"/>
      <c r="BB32" s="541"/>
      <c r="BC32" s="541"/>
      <c r="BD32" s="541"/>
      <c r="BE32" s="541"/>
      <c r="BF32" s="541"/>
      <c r="BG32" s="541"/>
      <c r="BH32" s="541"/>
      <c r="BI32" s="541"/>
      <c r="BJ32" s="541"/>
    </row>
    <row r="33" spans="1:74" s="453" customFormat="1" ht="12" customHeight="1">
      <c r="A33" s="452"/>
      <c r="B33" s="688" t="s">
        <v>1185</v>
      </c>
      <c r="C33" s="648"/>
      <c r="D33" s="648"/>
      <c r="E33" s="648"/>
      <c r="F33" s="648"/>
      <c r="G33" s="648"/>
      <c r="H33" s="648"/>
      <c r="I33" s="648"/>
      <c r="J33" s="648"/>
      <c r="K33" s="648"/>
      <c r="L33" s="648"/>
      <c r="M33" s="648"/>
      <c r="N33" s="648"/>
      <c r="O33" s="648"/>
      <c r="P33" s="648"/>
      <c r="Q33" s="648"/>
      <c r="AY33" s="541"/>
      <c r="AZ33" s="541"/>
      <c r="BA33" s="541"/>
      <c r="BB33" s="541"/>
      <c r="BC33" s="541"/>
      <c r="BD33" s="541"/>
      <c r="BE33" s="541"/>
      <c r="BF33" s="541"/>
      <c r="BG33" s="541"/>
      <c r="BH33" s="541"/>
      <c r="BI33" s="541"/>
      <c r="BJ33" s="541"/>
    </row>
    <row r="34" spans="1:74" s="453" customFormat="1" ht="12" customHeight="1">
      <c r="A34" s="452"/>
      <c r="B34" s="651" t="s">
        <v>1189</v>
      </c>
      <c r="C34" s="652"/>
      <c r="D34" s="652"/>
      <c r="E34" s="652"/>
      <c r="F34" s="652"/>
      <c r="G34" s="652"/>
      <c r="H34" s="652"/>
      <c r="I34" s="652"/>
      <c r="J34" s="652"/>
      <c r="K34" s="652"/>
      <c r="L34" s="652"/>
      <c r="M34" s="652"/>
      <c r="N34" s="652"/>
      <c r="O34" s="652"/>
      <c r="P34" s="652"/>
      <c r="Q34" s="648"/>
      <c r="AY34" s="541"/>
      <c r="AZ34" s="541"/>
      <c r="BA34" s="541"/>
      <c r="BB34" s="541"/>
      <c r="BC34" s="541"/>
      <c r="BD34" s="541"/>
      <c r="BE34" s="541"/>
      <c r="BF34" s="541"/>
      <c r="BG34" s="541"/>
      <c r="BH34" s="541"/>
      <c r="BI34" s="541"/>
      <c r="BJ34" s="541"/>
    </row>
    <row r="35" spans="1:74" s="453" customFormat="1" ht="12" customHeight="1">
      <c r="A35" s="452"/>
      <c r="B35" s="653" t="s">
        <v>1190</v>
      </c>
      <c r="C35" s="647"/>
      <c r="D35" s="647"/>
      <c r="E35" s="647"/>
      <c r="F35" s="647"/>
      <c r="G35" s="647"/>
      <c r="H35" s="647"/>
      <c r="I35" s="647"/>
      <c r="J35" s="647"/>
      <c r="K35" s="647"/>
      <c r="L35" s="647"/>
      <c r="M35" s="647"/>
      <c r="N35" s="647"/>
      <c r="O35" s="647"/>
      <c r="P35" s="647"/>
      <c r="Q35" s="648"/>
      <c r="AY35" s="541"/>
      <c r="AZ35" s="541"/>
      <c r="BA35" s="541"/>
      <c r="BB35" s="541"/>
      <c r="BC35" s="541"/>
      <c r="BD35" s="541"/>
      <c r="BE35" s="541"/>
      <c r="BF35" s="541"/>
      <c r="BG35" s="541"/>
      <c r="BH35" s="541"/>
      <c r="BI35" s="541"/>
      <c r="BJ35" s="541"/>
    </row>
    <row r="36" spans="1:74" s="453" customFormat="1" ht="12" customHeight="1">
      <c r="A36" s="452"/>
      <c r="B36" s="646" t="s">
        <v>1164</v>
      </c>
      <c r="C36" s="647"/>
      <c r="D36" s="647"/>
      <c r="E36" s="647"/>
      <c r="F36" s="647"/>
      <c r="G36" s="647"/>
      <c r="H36" s="647"/>
      <c r="I36" s="647"/>
      <c r="J36" s="647"/>
      <c r="K36" s="647"/>
      <c r="L36" s="647"/>
      <c r="M36" s="647"/>
      <c r="N36" s="647"/>
      <c r="O36" s="647"/>
      <c r="P36" s="647"/>
      <c r="Q36" s="648"/>
      <c r="AY36" s="541"/>
      <c r="AZ36" s="541"/>
      <c r="BA36" s="541"/>
      <c r="BB36" s="541"/>
      <c r="BC36" s="541"/>
      <c r="BD36" s="541"/>
      <c r="BE36" s="541"/>
      <c r="BF36" s="541"/>
      <c r="BG36" s="541"/>
      <c r="BH36" s="541"/>
      <c r="BI36" s="541"/>
      <c r="BJ36" s="541"/>
    </row>
    <row r="37" spans="1:74" s="454" customFormat="1" ht="12" customHeight="1">
      <c r="A37" s="443"/>
      <c r="B37" s="668" t="s">
        <v>1172</v>
      </c>
      <c r="C37" s="648"/>
      <c r="D37" s="648"/>
      <c r="E37" s="648"/>
      <c r="F37" s="648"/>
      <c r="G37" s="648"/>
      <c r="H37" s="648"/>
      <c r="I37" s="648"/>
      <c r="J37" s="648"/>
      <c r="K37" s="648"/>
      <c r="L37" s="648"/>
      <c r="M37" s="648"/>
      <c r="N37" s="648"/>
      <c r="O37" s="648"/>
      <c r="P37" s="648"/>
      <c r="Q37" s="648"/>
      <c r="AY37" s="542"/>
      <c r="AZ37" s="542"/>
      <c r="BA37" s="542"/>
      <c r="BB37" s="542"/>
      <c r="BC37" s="542"/>
      <c r="BD37" s="542"/>
      <c r="BE37" s="542"/>
      <c r="BF37" s="542"/>
      <c r="BG37" s="542"/>
      <c r="BH37" s="542"/>
      <c r="BI37" s="542"/>
      <c r="BJ37" s="542"/>
    </row>
    <row r="38" spans="1:74">
      <c r="BK38" s="408"/>
      <c r="BL38" s="408"/>
      <c r="BM38" s="408"/>
      <c r="BN38" s="408"/>
      <c r="BO38" s="408"/>
      <c r="BP38" s="408"/>
      <c r="BQ38" s="408"/>
      <c r="BR38" s="408"/>
      <c r="BS38" s="408"/>
      <c r="BT38" s="408"/>
      <c r="BU38" s="408"/>
      <c r="BV38" s="408"/>
    </row>
    <row r="39" spans="1:74">
      <c r="BK39" s="408"/>
      <c r="BL39" s="408"/>
      <c r="BM39" s="408"/>
      <c r="BN39" s="408"/>
      <c r="BO39" s="408"/>
      <c r="BP39" s="408"/>
      <c r="BQ39" s="408"/>
      <c r="BR39" s="408"/>
      <c r="BS39" s="408"/>
      <c r="BT39" s="408"/>
      <c r="BU39" s="408"/>
      <c r="BV39" s="408"/>
    </row>
    <row r="40" spans="1:74">
      <c r="BK40" s="408"/>
      <c r="BL40" s="408"/>
      <c r="BM40" s="408"/>
      <c r="BN40" s="408"/>
      <c r="BO40" s="408"/>
      <c r="BP40" s="408"/>
      <c r="BQ40" s="408"/>
      <c r="BR40" s="408"/>
      <c r="BS40" s="408"/>
      <c r="BT40" s="408"/>
      <c r="BU40" s="408"/>
      <c r="BV40" s="408"/>
    </row>
    <row r="41" spans="1:74">
      <c r="BK41" s="408"/>
      <c r="BL41" s="408"/>
      <c r="BM41" s="408"/>
      <c r="BN41" s="408"/>
      <c r="BO41" s="408"/>
      <c r="BP41" s="408"/>
      <c r="BQ41" s="408"/>
      <c r="BR41" s="408"/>
      <c r="BS41" s="408"/>
      <c r="BT41" s="408"/>
      <c r="BU41" s="408"/>
      <c r="BV41" s="408"/>
    </row>
    <row r="42" spans="1:74">
      <c r="BK42" s="408"/>
      <c r="BL42" s="408"/>
      <c r="BM42" s="408"/>
      <c r="BN42" s="408"/>
      <c r="BO42" s="408"/>
      <c r="BP42" s="408"/>
      <c r="BQ42" s="408"/>
      <c r="BR42" s="408"/>
      <c r="BS42" s="408"/>
      <c r="BT42" s="408"/>
      <c r="BU42" s="408"/>
      <c r="BV42" s="408"/>
    </row>
    <row r="43" spans="1:74">
      <c r="BK43" s="408"/>
      <c r="BL43" s="408"/>
      <c r="BM43" s="408"/>
      <c r="BN43" s="408"/>
      <c r="BO43" s="408"/>
      <c r="BP43" s="408"/>
      <c r="BQ43" s="408"/>
      <c r="BR43" s="408"/>
      <c r="BS43" s="408"/>
      <c r="BT43" s="408"/>
      <c r="BU43" s="408"/>
      <c r="BV43" s="408"/>
    </row>
    <row r="44" spans="1:74">
      <c r="BK44" s="408"/>
      <c r="BL44" s="408"/>
      <c r="BM44" s="408"/>
      <c r="BN44" s="408"/>
      <c r="BO44" s="408"/>
      <c r="BP44" s="408"/>
      <c r="BQ44" s="408"/>
      <c r="BR44" s="408"/>
      <c r="BS44" s="408"/>
      <c r="BT44" s="408"/>
      <c r="BU44" s="408"/>
      <c r="BV44" s="408"/>
    </row>
    <row r="45" spans="1:74">
      <c r="BK45" s="408"/>
      <c r="BL45" s="408"/>
      <c r="BM45" s="408"/>
      <c r="BN45" s="408"/>
      <c r="BO45" s="408"/>
      <c r="BP45" s="408"/>
      <c r="BQ45" s="408"/>
      <c r="BR45" s="408"/>
      <c r="BS45" s="408"/>
      <c r="BT45" s="408"/>
      <c r="BU45" s="408"/>
      <c r="BV45" s="408"/>
    </row>
    <row r="46" spans="1:74">
      <c r="BK46" s="408"/>
      <c r="BL46" s="408"/>
      <c r="BM46" s="408"/>
      <c r="BN46" s="408"/>
      <c r="BO46" s="408"/>
      <c r="BP46" s="408"/>
      <c r="BQ46" s="408"/>
      <c r="BR46" s="408"/>
      <c r="BS46" s="408"/>
      <c r="BT46" s="408"/>
      <c r="BU46" s="408"/>
      <c r="BV46" s="408"/>
    </row>
    <row r="47" spans="1:74">
      <c r="BK47" s="408"/>
      <c r="BL47" s="408"/>
      <c r="BM47" s="408"/>
      <c r="BN47" s="408"/>
      <c r="BO47" s="408"/>
      <c r="BP47" s="408"/>
      <c r="BQ47" s="408"/>
      <c r="BR47" s="408"/>
      <c r="BS47" s="408"/>
      <c r="BT47" s="408"/>
      <c r="BU47" s="408"/>
      <c r="BV47" s="408"/>
    </row>
    <row r="48" spans="1:74">
      <c r="BK48" s="408"/>
      <c r="BL48" s="408"/>
      <c r="BM48" s="408"/>
      <c r="BN48" s="408"/>
      <c r="BO48" s="408"/>
      <c r="BP48" s="408"/>
      <c r="BQ48" s="408"/>
      <c r="BR48" s="408"/>
      <c r="BS48" s="408"/>
      <c r="BT48" s="408"/>
      <c r="BU48" s="408"/>
      <c r="BV48" s="408"/>
    </row>
    <row r="49" spans="63:74">
      <c r="BK49" s="408"/>
      <c r="BL49" s="408"/>
      <c r="BM49" s="408"/>
      <c r="BN49" s="408"/>
      <c r="BO49" s="408"/>
      <c r="BP49" s="408"/>
      <c r="BQ49" s="408"/>
      <c r="BR49" s="408"/>
      <c r="BS49" s="408"/>
      <c r="BT49" s="408"/>
      <c r="BU49" s="408"/>
      <c r="BV49" s="408"/>
    </row>
    <row r="50" spans="63:74">
      <c r="BK50" s="408"/>
      <c r="BL50" s="408"/>
      <c r="BM50" s="408"/>
      <c r="BN50" s="408"/>
      <c r="BO50" s="408"/>
      <c r="BP50" s="408"/>
      <c r="BQ50" s="408"/>
      <c r="BR50" s="408"/>
      <c r="BS50" s="408"/>
      <c r="BT50" s="408"/>
      <c r="BU50" s="408"/>
      <c r="BV50" s="408"/>
    </row>
    <row r="51" spans="63:74">
      <c r="BK51" s="408"/>
      <c r="BL51" s="408"/>
      <c r="BM51" s="408"/>
      <c r="BN51" s="408"/>
      <c r="BO51" s="408"/>
      <c r="BP51" s="408"/>
      <c r="BQ51" s="408"/>
      <c r="BR51" s="408"/>
      <c r="BS51" s="408"/>
      <c r="BT51" s="408"/>
      <c r="BU51" s="408"/>
      <c r="BV51" s="408"/>
    </row>
    <row r="52" spans="63:74">
      <c r="BK52" s="408"/>
      <c r="BL52" s="408"/>
      <c r="BM52" s="408"/>
      <c r="BN52" s="408"/>
      <c r="BO52" s="408"/>
      <c r="BP52" s="408"/>
      <c r="BQ52" s="408"/>
      <c r="BR52" s="408"/>
      <c r="BS52" s="408"/>
      <c r="BT52" s="408"/>
      <c r="BU52" s="408"/>
      <c r="BV52" s="408"/>
    </row>
    <row r="53" spans="63:74">
      <c r="BK53" s="408"/>
      <c r="BL53" s="408"/>
      <c r="BM53" s="408"/>
      <c r="BN53" s="408"/>
      <c r="BO53" s="408"/>
      <c r="BP53" s="408"/>
      <c r="BQ53" s="408"/>
      <c r="BR53" s="408"/>
      <c r="BS53" s="408"/>
      <c r="BT53" s="408"/>
      <c r="BU53" s="408"/>
      <c r="BV53" s="408"/>
    </row>
    <row r="54" spans="63:74">
      <c r="BK54" s="408"/>
      <c r="BL54" s="408"/>
      <c r="BM54" s="408"/>
      <c r="BN54" s="408"/>
      <c r="BO54" s="408"/>
      <c r="BP54" s="408"/>
      <c r="BQ54" s="408"/>
      <c r="BR54" s="408"/>
      <c r="BS54" s="408"/>
      <c r="BT54" s="408"/>
      <c r="BU54" s="408"/>
      <c r="BV54" s="408"/>
    </row>
    <row r="55" spans="63:74">
      <c r="BK55" s="408"/>
      <c r="BL55" s="408"/>
      <c r="BM55" s="408"/>
      <c r="BN55" s="408"/>
      <c r="BO55" s="408"/>
      <c r="BP55" s="408"/>
      <c r="BQ55" s="408"/>
      <c r="BR55" s="408"/>
      <c r="BS55" s="408"/>
      <c r="BT55" s="408"/>
      <c r="BU55" s="408"/>
      <c r="BV55" s="408"/>
    </row>
    <row r="56" spans="63:74">
      <c r="BK56" s="408"/>
      <c r="BL56" s="408"/>
      <c r="BM56" s="408"/>
      <c r="BN56" s="408"/>
      <c r="BO56" s="408"/>
      <c r="BP56" s="408"/>
      <c r="BQ56" s="408"/>
      <c r="BR56" s="408"/>
      <c r="BS56" s="408"/>
      <c r="BT56" s="408"/>
      <c r="BU56" s="408"/>
      <c r="BV56" s="408"/>
    </row>
    <row r="57" spans="63:74">
      <c r="BK57" s="408"/>
      <c r="BL57" s="408"/>
      <c r="BM57" s="408"/>
      <c r="BN57" s="408"/>
      <c r="BO57" s="408"/>
      <c r="BP57" s="408"/>
      <c r="BQ57" s="408"/>
      <c r="BR57" s="408"/>
      <c r="BS57" s="408"/>
      <c r="BT57" s="408"/>
      <c r="BU57" s="408"/>
      <c r="BV57" s="408"/>
    </row>
    <row r="58" spans="63:74">
      <c r="BK58" s="408"/>
      <c r="BL58" s="408"/>
      <c r="BM58" s="408"/>
      <c r="BN58" s="408"/>
      <c r="BO58" s="408"/>
      <c r="BP58" s="408"/>
      <c r="BQ58" s="408"/>
      <c r="BR58" s="408"/>
      <c r="BS58" s="408"/>
      <c r="BT58" s="408"/>
      <c r="BU58" s="408"/>
      <c r="BV58" s="408"/>
    </row>
    <row r="59" spans="63:74">
      <c r="BK59" s="408"/>
      <c r="BL59" s="408"/>
      <c r="BM59" s="408"/>
      <c r="BN59" s="408"/>
      <c r="BO59" s="408"/>
      <c r="BP59" s="408"/>
      <c r="BQ59" s="408"/>
      <c r="BR59" s="408"/>
      <c r="BS59" s="408"/>
      <c r="BT59" s="408"/>
      <c r="BU59" s="408"/>
      <c r="BV59" s="408"/>
    </row>
    <row r="60" spans="63:74">
      <c r="BK60" s="408"/>
      <c r="BL60" s="408"/>
      <c r="BM60" s="408"/>
      <c r="BN60" s="408"/>
      <c r="BO60" s="408"/>
      <c r="BP60" s="408"/>
      <c r="BQ60" s="408"/>
      <c r="BR60" s="408"/>
      <c r="BS60" s="408"/>
      <c r="BT60" s="408"/>
      <c r="BU60" s="408"/>
      <c r="BV60" s="408"/>
    </row>
    <row r="61" spans="63:74">
      <c r="BK61" s="408"/>
      <c r="BL61" s="408"/>
      <c r="BM61" s="408"/>
      <c r="BN61" s="408"/>
      <c r="BO61" s="408"/>
      <c r="BP61" s="408"/>
      <c r="BQ61" s="408"/>
      <c r="BR61" s="408"/>
      <c r="BS61" s="408"/>
      <c r="BT61" s="408"/>
      <c r="BU61" s="408"/>
      <c r="BV61" s="408"/>
    </row>
    <row r="62" spans="63:74">
      <c r="BK62" s="408"/>
      <c r="BL62" s="408"/>
      <c r="BM62" s="408"/>
      <c r="BN62" s="408"/>
      <c r="BO62" s="408"/>
      <c r="BP62" s="408"/>
      <c r="BQ62" s="408"/>
      <c r="BR62" s="408"/>
      <c r="BS62" s="408"/>
      <c r="BT62" s="408"/>
      <c r="BU62" s="408"/>
      <c r="BV62" s="408"/>
    </row>
    <row r="63" spans="63:74">
      <c r="BK63" s="408"/>
      <c r="BL63" s="408"/>
      <c r="BM63" s="408"/>
      <c r="BN63" s="408"/>
      <c r="BO63" s="408"/>
      <c r="BP63" s="408"/>
      <c r="BQ63" s="408"/>
      <c r="BR63" s="408"/>
      <c r="BS63" s="408"/>
      <c r="BT63" s="408"/>
      <c r="BU63" s="408"/>
      <c r="BV63" s="408"/>
    </row>
    <row r="64" spans="63:74">
      <c r="BK64" s="408"/>
      <c r="BL64" s="408"/>
      <c r="BM64" s="408"/>
      <c r="BN64" s="408"/>
      <c r="BO64" s="408"/>
      <c r="BP64" s="408"/>
      <c r="BQ64" s="408"/>
      <c r="BR64" s="408"/>
      <c r="BS64" s="408"/>
      <c r="BT64" s="408"/>
      <c r="BU64" s="408"/>
      <c r="BV64" s="408"/>
    </row>
    <row r="65" spans="63:74">
      <c r="BK65" s="408"/>
      <c r="BL65" s="408"/>
      <c r="BM65" s="408"/>
      <c r="BN65" s="408"/>
      <c r="BO65" s="408"/>
      <c r="BP65" s="408"/>
      <c r="BQ65" s="408"/>
      <c r="BR65" s="408"/>
      <c r="BS65" s="408"/>
      <c r="BT65" s="408"/>
      <c r="BU65" s="408"/>
      <c r="BV65" s="408"/>
    </row>
    <row r="66" spans="63:74">
      <c r="BK66" s="408"/>
      <c r="BL66" s="408"/>
      <c r="BM66" s="408"/>
      <c r="BN66" s="408"/>
      <c r="BO66" s="408"/>
      <c r="BP66" s="408"/>
      <c r="BQ66" s="408"/>
      <c r="BR66" s="408"/>
      <c r="BS66" s="408"/>
      <c r="BT66" s="408"/>
      <c r="BU66" s="408"/>
      <c r="BV66" s="408"/>
    </row>
    <row r="67" spans="63:74">
      <c r="BK67" s="408"/>
      <c r="BL67" s="408"/>
      <c r="BM67" s="408"/>
      <c r="BN67" s="408"/>
      <c r="BO67" s="408"/>
      <c r="BP67" s="408"/>
      <c r="BQ67" s="408"/>
      <c r="BR67" s="408"/>
      <c r="BS67" s="408"/>
      <c r="BT67" s="408"/>
      <c r="BU67" s="408"/>
      <c r="BV67" s="408"/>
    </row>
    <row r="68" spans="63:74">
      <c r="BK68" s="408"/>
      <c r="BL68" s="408"/>
      <c r="BM68" s="408"/>
      <c r="BN68" s="408"/>
      <c r="BO68" s="408"/>
      <c r="BP68" s="408"/>
      <c r="BQ68" s="408"/>
      <c r="BR68" s="408"/>
      <c r="BS68" s="408"/>
      <c r="BT68" s="408"/>
      <c r="BU68" s="408"/>
      <c r="BV68" s="408"/>
    </row>
    <row r="69" spans="63:74">
      <c r="BK69" s="408"/>
      <c r="BL69" s="408"/>
      <c r="BM69" s="408"/>
      <c r="BN69" s="408"/>
      <c r="BO69" s="408"/>
      <c r="BP69" s="408"/>
      <c r="BQ69" s="408"/>
      <c r="BR69" s="408"/>
      <c r="BS69" s="408"/>
      <c r="BT69" s="408"/>
      <c r="BU69" s="408"/>
      <c r="BV69" s="408"/>
    </row>
    <row r="70" spans="63:74">
      <c r="BK70" s="408"/>
      <c r="BL70" s="408"/>
      <c r="BM70" s="408"/>
      <c r="BN70" s="408"/>
      <c r="BO70" s="408"/>
      <c r="BP70" s="408"/>
      <c r="BQ70" s="408"/>
      <c r="BR70" s="408"/>
      <c r="BS70" s="408"/>
      <c r="BT70" s="408"/>
      <c r="BU70" s="408"/>
      <c r="BV70" s="408"/>
    </row>
    <row r="71" spans="63:74">
      <c r="BK71" s="408"/>
      <c r="BL71" s="408"/>
      <c r="BM71" s="408"/>
      <c r="BN71" s="408"/>
      <c r="BO71" s="408"/>
      <c r="BP71" s="408"/>
      <c r="BQ71" s="408"/>
      <c r="BR71" s="408"/>
      <c r="BS71" s="408"/>
      <c r="BT71" s="408"/>
      <c r="BU71" s="408"/>
      <c r="BV71" s="408"/>
    </row>
    <row r="72" spans="63:74">
      <c r="BK72" s="408"/>
      <c r="BL72" s="408"/>
      <c r="BM72" s="408"/>
      <c r="BN72" s="408"/>
      <c r="BO72" s="408"/>
      <c r="BP72" s="408"/>
      <c r="BQ72" s="408"/>
      <c r="BR72" s="408"/>
      <c r="BS72" s="408"/>
      <c r="BT72" s="408"/>
      <c r="BU72" s="408"/>
      <c r="BV72" s="408"/>
    </row>
    <row r="73" spans="63:74">
      <c r="BK73" s="408"/>
      <c r="BL73" s="408"/>
      <c r="BM73" s="408"/>
      <c r="BN73" s="408"/>
      <c r="BO73" s="408"/>
      <c r="BP73" s="408"/>
      <c r="BQ73" s="408"/>
      <c r="BR73" s="408"/>
      <c r="BS73" s="408"/>
      <c r="BT73" s="408"/>
      <c r="BU73" s="408"/>
      <c r="BV73" s="408"/>
    </row>
    <row r="74" spans="63:74">
      <c r="BK74" s="408"/>
      <c r="BL74" s="408"/>
      <c r="BM74" s="408"/>
      <c r="BN74" s="408"/>
      <c r="BO74" s="408"/>
      <c r="BP74" s="408"/>
      <c r="BQ74" s="408"/>
      <c r="BR74" s="408"/>
      <c r="BS74" s="408"/>
      <c r="BT74" s="408"/>
      <c r="BU74" s="408"/>
      <c r="BV74" s="408"/>
    </row>
    <row r="75" spans="63:74">
      <c r="BK75" s="408"/>
      <c r="BL75" s="408"/>
      <c r="BM75" s="408"/>
      <c r="BN75" s="408"/>
      <c r="BO75" s="408"/>
      <c r="BP75" s="408"/>
      <c r="BQ75" s="408"/>
      <c r="BR75" s="408"/>
      <c r="BS75" s="408"/>
      <c r="BT75" s="408"/>
      <c r="BU75" s="408"/>
      <c r="BV75" s="408"/>
    </row>
    <row r="76" spans="63:74">
      <c r="BK76" s="408"/>
      <c r="BL76" s="408"/>
      <c r="BM76" s="408"/>
      <c r="BN76" s="408"/>
      <c r="BO76" s="408"/>
      <c r="BP76" s="408"/>
      <c r="BQ76" s="408"/>
      <c r="BR76" s="408"/>
      <c r="BS76" s="408"/>
      <c r="BT76" s="408"/>
      <c r="BU76" s="408"/>
      <c r="BV76" s="408"/>
    </row>
    <row r="77" spans="63:74">
      <c r="BK77" s="408"/>
      <c r="BL77" s="408"/>
      <c r="BM77" s="408"/>
      <c r="BN77" s="408"/>
      <c r="BO77" s="408"/>
      <c r="BP77" s="408"/>
      <c r="BQ77" s="408"/>
      <c r="BR77" s="408"/>
      <c r="BS77" s="408"/>
      <c r="BT77" s="408"/>
      <c r="BU77" s="408"/>
      <c r="BV77" s="408"/>
    </row>
    <row r="78" spans="63:74">
      <c r="BK78" s="408"/>
      <c r="BL78" s="408"/>
      <c r="BM78" s="408"/>
      <c r="BN78" s="408"/>
      <c r="BO78" s="408"/>
      <c r="BP78" s="408"/>
      <c r="BQ78" s="408"/>
      <c r="BR78" s="408"/>
      <c r="BS78" s="408"/>
      <c r="BT78" s="408"/>
      <c r="BU78" s="408"/>
      <c r="BV78" s="408"/>
    </row>
    <row r="79" spans="63:74">
      <c r="BK79" s="408"/>
      <c r="BL79" s="408"/>
      <c r="BM79" s="408"/>
      <c r="BN79" s="408"/>
      <c r="BO79" s="408"/>
      <c r="BP79" s="408"/>
      <c r="BQ79" s="408"/>
      <c r="BR79" s="408"/>
      <c r="BS79" s="408"/>
      <c r="BT79" s="408"/>
      <c r="BU79" s="408"/>
      <c r="BV79" s="408"/>
    </row>
    <row r="80" spans="63:74">
      <c r="BK80" s="408"/>
      <c r="BL80" s="408"/>
      <c r="BM80" s="408"/>
      <c r="BN80" s="408"/>
      <c r="BO80" s="408"/>
      <c r="BP80" s="408"/>
      <c r="BQ80" s="408"/>
      <c r="BR80" s="408"/>
      <c r="BS80" s="408"/>
      <c r="BT80" s="408"/>
      <c r="BU80" s="408"/>
      <c r="BV80" s="408"/>
    </row>
    <row r="81" spans="63:74">
      <c r="BK81" s="408"/>
      <c r="BL81" s="408"/>
      <c r="BM81" s="408"/>
      <c r="BN81" s="408"/>
      <c r="BO81" s="408"/>
      <c r="BP81" s="408"/>
      <c r="BQ81" s="408"/>
      <c r="BR81" s="408"/>
      <c r="BS81" s="408"/>
      <c r="BT81" s="408"/>
      <c r="BU81" s="408"/>
      <c r="BV81" s="408"/>
    </row>
    <row r="82" spans="63:74">
      <c r="BK82" s="408"/>
      <c r="BL82" s="408"/>
      <c r="BM82" s="408"/>
      <c r="BN82" s="408"/>
      <c r="BO82" s="408"/>
      <c r="BP82" s="408"/>
      <c r="BQ82" s="408"/>
      <c r="BR82" s="408"/>
      <c r="BS82" s="408"/>
      <c r="BT82" s="408"/>
      <c r="BU82" s="408"/>
      <c r="BV82" s="408"/>
    </row>
    <row r="83" spans="63:74">
      <c r="BK83" s="408"/>
      <c r="BL83" s="408"/>
      <c r="BM83" s="408"/>
      <c r="BN83" s="408"/>
      <c r="BO83" s="408"/>
      <c r="BP83" s="408"/>
      <c r="BQ83" s="408"/>
      <c r="BR83" s="408"/>
      <c r="BS83" s="408"/>
      <c r="BT83" s="408"/>
      <c r="BU83" s="408"/>
      <c r="BV83" s="408"/>
    </row>
    <row r="84" spans="63:74">
      <c r="BK84" s="408"/>
      <c r="BL84" s="408"/>
      <c r="BM84" s="408"/>
      <c r="BN84" s="408"/>
      <c r="BO84" s="408"/>
      <c r="BP84" s="408"/>
      <c r="BQ84" s="408"/>
      <c r="BR84" s="408"/>
      <c r="BS84" s="408"/>
      <c r="BT84" s="408"/>
      <c r="BU84" s="408"/>
      <c r="BV84" s="408"/>
    </row>
    <row r="85" spans="63:74">
      <c r="BK85" s="408"/>
      <c r="BL85" s="408"/>
      <c r="BM85" s="408"/>
      <c r="BN85" s="408"/>
      <c r="BO85" s="408"/>
      <c r="BP85" s="408"/>
      <c r="BQ85" s="408"/>
      <c r="BR85" s="408"/>
      <c r="BS85" s="408"/>
      <c r="BT85" s="408"/>
      <c r="BU85" s="408"/>
      <c r="BV85" s="408"/>
    </row>
    <row r="86" spans="63:74">
      <c r="BK86" s="408"/>
      <c r="BL86" s="408"/>
      <c r="BM86" s="408"/>
      <c r="BN86" s="408"/>
      <c r="BO86" s="408"/>
      <c r="BP86" s="408"/>
      <c r="BQ86" s="408"/>
      <c r="BR86" s="408"/>
      <c r="BS86" s="408"/>
      <c r="BT86" s="408"/>
      <c r="BU86" s="408"/>
      <c r="BV86" s="408"/>
    </row>
    <row r="87" spans="63:74">
      <c r="BK87" s="408"/>
      <c r="BL87" s="408"/>
      <c r="BM87" s="408"/>
      <c r="BN87" s="408"/>
      <c r="BO87" s="408"/>
      <c r="BP87" s="408"/>
      <c r="BQ87" s="408"/>
      <c r="BR87" s="408"/>
      <c r="BS87" s="408"/>
      <c r="BT87" s="408"/>
      <c r="BU87" s="408"/>
      <c r="BV87" s="408"/>
    </row>
    <row r="88" spans="63:74">
      <c r="BK88" s="408"/>
      <c r="BL88" s="408"/>
      <c r="BM88" s="408"/>
      <c r="BN88" s="408"/>
      <c r="BO88" s="408"/>
      <c r="BP88" s="408"/>
      <c r="BQ88" s="408"/>
      <c r="BR88" s="408"/>
      <c r="BS88" s="408"/>
      <c r="BT88" s="408"/>
      <c r="BU88" s="408"/>
      <c r="BV88" s="408"/>
    </row>
    <row r="89" spans="63:74">
      <c r="BK89" s="408"/>
      <c r="BL89" s="408"/>
      <c r="BM89" s="408"/>
      <c r="BN89" s="408"/>
      <c r="BO89" s="408"/>
      <c r="BP89" s="408"/>
      <c r="BQ89" s="408"/>
      <c r="BR89" s="408"/>
      <c r="BS89" s="408"/>
      <c r="BT89" s="408"/>
      <c r="BU89" s="408"/>
      <c r="BV89" s="408"/>
    </row>
    <row r="90" spans="63:74">
      <c r="BK90" s="408"/>
      <c r="BL90" s="408"/>
      <c r="BM90" s="408"/>
      <c r="BN90" s="408"/>
      <c r="BO90" s="408"/>
      <c r="BP90" s="408"/>
      <c r="BQ90" s="408"/>
      <c r="BR90" s="408"/>
      <c r="BS90" s="408"/>
      <c r="BT90" s="408"/>
      <c r="BU90" s="408"/>
      <c r="BV90" s="408"/>
    </row>
    <row r="91" spans="63:74">
      <c r="BK91" s="408"/>
      <c r="BL91" s="408"/>
      <c r="BM91" s="408"/>
      <c r="BN91" s="408"/>
      <c r="BO91" s="408"/>
      <c r="BP91" s="408"/>
      <c r="BQ91" s="408"/>
      <c r="BR91" s="408"/>
      <c r="BS91" s="408"/>
      <c r="BT91" s="408"/>
      <c r="BU91" s="408"/>
      <c r="BV91" s="408"/>
    </row>
    <row r="92" spans="63:74">
      <c r="BK92" s="408"/>
      <c r="BL92" s="408"/>
      <c r="BM92" s="408"/>
      <c r="BN92" s="408"/>
      <c r="BO92" s="408"/>
      <c r="BP92" s="408"/>
      <c r="BQ92" s="408"/>
      <c r="BR92" s="408"/>
      <c r="BS92" s="408"/>
      <c r="BT92" s="408"/>
      <c r="BU92" s="408"/>
      <c r="BV92" s="408"/>
    </row>
    <row r="93" spans="63:74">
      <c r="BK93" s="408"/>
      <c r="BL93" s="408"/>
      <c r="BM93" s="408"/>
      <c r="BN93" s="408"/>
      <c r="BO93" s="408"/>
      <c r="BP93" s="408"/>
      <c r="BQ93" s="408"/>
      <c r="BR93" s="408"/>
      <c r="BS93" s="408"/>
      <c r="BT93" s="408"/>
      <c r="BU93" s="408"/>
      <c r="BV93" s="408"/>
    </row>
    <row r="94" spans="63:74">
      <c r="BK94" s="408"/>
      <c r="BL94" s="408"/>
      <c r="BM94" s="408"/>
      <c r="BN94" s="408"/>
      <c r="BO94" s="408"/>
      <c r="BP94" s="408"/>
      <c r="BQ94" s="408"/>
      <c r="BR94" s="408"/>
      <c r="BS94" s="408"/>
      <c r="BT94" s="408"/>
      <c r="BU94" s="408"/>
      <c r="BV94" s="408"/>
    </row>
    <row r="95" spans="63:74">
      <c r="BK95" s="408"/>
      <c r="BL95" s="408"/>
      <c r="BM95" s="408"/>
      <c r="BN95" s="408"/>
      <c r="BO95" s="408"/>
      <c r="BP95" s="408"/>
      <c r="BQ95" s="408"/>
      <c r="BR95" s="408"/>
      <c r="BS95" s="408"/>
      <c r="BT95" s="408"/>
      <c r="BU95" s="408"/>
      <c r="BV95" s="408"/>
    </row>
    <row r="96" spans="63:74">
      <c r="BK96" s="408"/>
      <c r="BL96" s="408"/>
      <c r="BM96" s="408"/>
      <c r="BN96" s="408"/>
      <c r="BO96" s="408"/>
      <c r="BP96" s="408"/>
      <c r="BQ96" s="408"/>
      <c r="BR96" s="408"/>
      <c r="BS96" s="408"/>
      <c r="BT96" s="408"/>
      <c r="BU96" s="408"/>
      <c r="BV96" s="408"/>
    </row>
    <row r="97" spans="63:74">
      <c r="BK97" s="408"/>
      <c r="BL97" s="408"/>
      <c r="BM97" s="408"/>
      <c r="BN97" s="408"/>
      <c r="BO97" s="408"/>
      <c r="BP97" s="408"/>
      <c r="BQ97" s="408"/>
      <c r="BR97" s="408"/>
      <c r="BS97" s="408"/>
      <c r="BT97" s="408"/>
      <c r="BU97" s="408"/>
      <c r="BV97" s="408"/>
    </row>
    <row r="98" spans="63:74">
      <c r="BK98" s="408"/>
      <c r="BL98" s="408"/>
      <c r="BM98" s="408"/>
      <c r="BN98" s="408"/>
      <c r="BO98" s="408"/>
      <c r="BP98" s="408"/>
      <c r="BQ98" s="408"/>
      <c r="BR98" s="408"/>
      <c r="BS98" s="408"/>
      <c r="BT98" s="408"/>
      <c r="BU98" s="408"/>
      <c r="BV98" s="408"/>
    </row>
    <row r="99" spans="63:74">
      <c r="BK99" s="408"/>
      <c r="BL99" s="408"/>
      <c r="BM99" s="408"/>
      <c r="BN99" s="408"/>
      <c r="BO99" s="408"/>
      <c r="BP99" s="408"/>
      <c r="BQ99" s="408"/>
      <c r="BR99" s="408"/>
      <c r="BS99" s="408"/>
      <c r="BT99" s="408"/>
      <c r="BU99" s="408"/>
      <c r="BV99" s="408"/>
    </row>
    <row r="100" spans="63:74">
      <c r="BK100" s="408"/>
      <c r="BL100" s="408"/>
      <c r="BM100" s="408"/>
      <c r="BN100" s="408"/>
      <c r="BO100" s="408"/>
      <c r="BP100" s="408"/>
      <c r="BQ100" s="408"/>
      <c r="BR100" s="408"/>
      <c r="BS100" s="408"/>
      <c r="BT100" s="408"/>
      <c r="BU100" s="408"/>
      <c r="BV100" s="408"/>
    </row>
    <row r="101" spans="63:74">
      <c r="BK101" s="408"/>
      <c r="BL101" s="408"/>
      <c r="BM101" s="408"/>
      <c r="BN101" s="408"/>
      <c r="BO101" s="408"/>
      <c r="BP101" s="408"/>
      <c r="BQ101" s="408"/>
      <c r="BR101" s="408"/>
      <c r="BS101" s="408"/>
      <c r="BT101" s="408"/>
      <c r="BU101" s="408"/>
      <c r="BV101" s="408"/>
    </row>
    <row r="102" spans="63:74">
      <c r="BK102" s="408"/>
      <c r="BL102" s="408"/>
      <c r="BM102" s="408"/>
      <c r="BN102" s="408"/>
      <c r="BO102" s="408"/>
      <c r="BP102" s="408"/>
      <c r="BQ102" s="408"/>
      <c r="BR102" s="408"/>
      <c r="BS102" s="408"/>
      <c r="BT102" s="408"/>
      <c r="BU102" s="408"/>
      <c r="BV102" s="408"/>
    </row>
    <row r="103" spans="63:74">
      <c r="BK103" s="408"/>
      <c r="BL103" s="408"/>
      <c r="BM103" s="408"/>
      <c r="BN103" s="408"/>
      <c r="BO103" s="408"/>
      <c r="BP103" s="408"/>
      <c r="BQ103" s="408"/>
      <c r="BR103" s="408"/>
      <c r="BS103" s="408"/>
      <c r="BT103" s="408"/>
      <c r="BU103" s="408"/>
      <c r="BV103" s="408"/>
    </row>
    <row r="104" spans="63:74">
      <c r="BK104" s="408"/>
      <c r="BL104" s="408"/>
      <c r="BM104" s="408"/>
      <c r="BN104" s="408"/>
      <c r="BO104" s="408"/>
      <c r="BP104" s="408"/>
      <c r="BQ104" s="408"/>
      <c r="BR104" s="408"/>
      <c r="BS104" s="408"/>
      <c r="BT104" s="408"/>
      <c r="BU104" s="408"/>
      <c r="BV104" s="408"/>
    </row>
    <row r="105" spans="63:74">
      <c r="BK105" s="408"/>
      <c r="BL105" s="408"/>
      <c r="BM105" s="408"/>
      <c r="BN105" s="408"/>
      <c r="BO105" s="408"/>
      <c r="BP105" s="408"/>
      <c r="BQ105" s="408"/>
      <c r="BR105" s="408"/>
      <c r="BS105" s="408"/>
      <c r="BT105" s="408"/>
      <c r="BU105" s="408"/>
      <c r="BV105" s="408"/>
    </row>
    <row r="106" spans="63:74">
      <c r="BK106" s="408"/>
      <c r="BL106" s="408"/>
      <c r="BM106" s="408"/>
      <c r="BN106" s="408"/>
      <c r="BO106" s="408"/>
      <c r="BP106" s="408"/>
      <c r="BQ106" s="408"/>
      <c r="BR106" s="408"/>
      <c r="BS106" s="408"/>
      <c r="BT106" s="408"/>
      <c r="BU106" s="408"/>
      <c r="BV106" s="408"/>
    </row>
    <row r="107" spans="63:74">
      <c r="BK107" s="408"/>
      <c r="BL107" s="408"/>
      <c r="BM107" s="408"/>
      <c r="BN107" s="408"/>
      <c r="BO107" s="408"/>
      <c r="BP107" s="408"/>
      <c r="BQ107" s="408"/>
      <c r="BR107" s="408"/>
      <c r="BS107" s="408"/>
      <c r="BT107" s="408"/>
      <c r="BU107" s="408"/>
      <c r="BV107" s="408"/>
    </row>
    <row r="108" spans="63:74">
      <c r="BK108" s="408"/>
      <c r="BL108" s="408"/>
      <c r="BM108" s="408"/>
      <c r="BN108" s="408"/>
      <c r="BO108" s="408"/>
      <c r="BP108" s="408"/>
      <c r="BQ108" s="408"/>
      <c r="BR108" s="408"/>
      <c r="BS108" s="408"/>
      <c r="BT108" s="408"/>
      <c r="BU108" s="408"/>
      <c r="BV108" s="408"/>
    </row>
    <row r="109" spans="63:74">
      <c r="BK109" s="408"/>
      <c r="BL109" s="408"/>
      <c r="BM109" s="408"/>
      <c r="BN109" s="408"/>
      <c r="BO109" s="408"/>
      <c r="BP109" s="408"/>
      <c r="BQ109" s="408"/>
      <c r="BR109" s="408"/>
      <c r="BS109" s="408"/>
      <c r="BT109" s="408"/>
      <c r="BU109" s="408"/>
      <c r="BV109" s="408"/>
    </row>
    <row r="110" spans="63:74">
      <c r="BK110" s="408"/>
      <c r="BL110" s="408"/>
      <c r="BM110" s="408"/>
      <c r="BN110" s="408"/>
      <c r="BO110" s="408"/>
      <c r="BP110" s="408"/>
      <c r="BQ110" s="408"/>
      <c r="BR110" s="408"/>
      <c r="BS110" s="408"/>
      <c r="BT110" s="408"/>
      <c r="BU110" s="408"/>
      <c r="BV110" s="408"/>
    </row>
    <row r="111" spans="63:74">
      <c r="BK111" s="408"/>
      <c r="BL111" s="408"/>
      <c r="BM111" s="408"/>
      <c r="BN111" s="408"/>
      <c r="BO111" s="408"/>
      <c r="BP111" s="408"/>
      <c r="BQ111" s="408"/>
      <c r="BR111" s="408"/>
      <c r="BS111" s="408"/>
      <c r="BT111" s="408"/>
      <c r="BU111" s="408"/>
      <c r="BV111" s="408"/>
    </row>
    <row r="112" spans="63:74">
      <c r="BK112" s="408"/>
      <c r="BL112" s="408"/>
      <c r="BM112" s="408"/>
      <c r="BN112" s="408"/>
      <c r="BO112" s="408"/>
      <c r="BP112" s="408"/>
      <c r="BQ112" s="408"/>
      <c r="BR112" s="408"/>
      <c r="BS112" s="408"/>
      <c r="BT112" s="408"/>
      <c r="BU112" s="408"/>
      <c r="BV112" s="408"/>
    </row>
    <row r="113" spans="63:74">
      <c r="BK113" s="408"/>
      <c r="BL113" s="408"/>
      <c r="BM113" s="408"/>
      <c r="BN113" s="408"/>
      <c r="BO113" s="408"/>
      <c r="BP113" s="408"/>
      <c r="BQ113" s="408"/>
      <c r="BR113" s="408"/>
      <c r="BS113" s="408"/>
      <c r="BT113" s="408"/>
      <c r="BU113" s="408"/>
      <c r="BV113" s="408"/>
    </row>
    <row r="114" spans="63:74">
      <c r="BK114" s="408"/>
      <c r="BL114" s="408"/>
      <c r="BM114" s="408"/>
      <c r="BN114" s="408"/>
      <c r="BO114" s="408"/>
      <c r="BP114" s="408"/>
      <c r="BQ114" s="408"/>
      <c r="BR114" s="408"/>
      <c r="BS114" s="408"/>
      <c r="BT114" s="408"/>
      <c r="BU114" s="408"/>
      <c r="BV114" s="408"/>
    </row>
    <row r="115" spans="63:74">
      <c r="BK115" s="408"/>
      <c r="BL115" s="408"/>
      <c r="BM115" s="408"/>
      <c r="BN115" s="408"/>
      <c r="BO115" s="408"/>
      <c r="BP115" s="408"/>
      <c r="BQ115" s="408"/>
      <c r="BR115" s="408"/>
      <c r="BS115" s="408"/>
      <c r="BT115" s="408"/>
      <c r="BU115" s="408"/>
      <c r="BV115" s="408"/>
    </row>
    <row r="116" spans="63:74">
      <c r="BK116" s="408"/>
      <c r="BL116" s="408"/>
      <c r="BM116" s="408"/>
      <c r="BN116" s="408"/>
      <c r="BO116" s="408"/>
      <c r="BP116" s="408"/>
      <c r="BQ116" s="408"/>
      <c r="BR116" s="408"/>
      <c r="BS116" s="408"/>
      <c r="BT116" s="408"/>
      <c r="BU116" s="408"/>
      <c r="BV116" s="408"/>
    </row>
    <row r="117" spans="63:74">
      <c r="BK117" s="408"/>
      <c r="BL117" s="408"/>
      <c r="BM117" s="408"/>
      <c r="BN117" s="408"/>
      <c r="BO117" s="408"/>
      <c r="BP117" s="408"/>
      <c r="BQ117" s="408"/>
      <c r="BR117" s="408"/>
      <c r="BS117" s="408"/>
      <c r="BT117" s="408"/>
      <c r="BU117" s="408"/>
      <c r="BV117" s="408"/>
    </row>
    <row r="118" spans="63:74">
      <c r="BK118" s="408"/>
      <c r="BL118" s="408"/>
      <c r="BM118" s="408"/>
      <c r="BN118" s="408"/>
      <c r="BO118" s="408"/>
      <c r="BP118" s="408"/>
      <c r="BQ118" s="408"/>
      <c r="BR118" s="408"/>
      <c r="BS118" s="408"/>
      <c r="BT118" s="408"/>
      <c r="BU118" s="408"/>
      <c r="BV118" s="408"/>
    </row>
    <row r="119" spans="63:74">
      <c r="BK119" s="408"/>
      <c r="BL119" s="408"/>
      <c r="BM119" s="408"/>
      <c r="BN119" s="408"/>
      <c r="BO119" s="408"/>
      <c r="BP119" s="408"/>
      <c r="BQ119" s="408"/>
      <c r="BR119" s="408"/>
      <c r="BS119" s="408"/>
      <c r="BT119" s="408"/>
      <c r="BU119" s="408"/>
      <c r="BV119" s="408"/>
    </row>
    <row r="120" spans="63:74">
      <c r="BK120" s="408"/>
      <c r="BL120" s="408"/>
      <c r="BM120" s="408"/>
      <c r="BN120" s="408"/>
      <c r="BO120" s="408"/>
      <c r="BP120" s="408"/>
      <c r="BQ120" s="408"/>
      <c r="BR120" s="408"/>
      <c r="BS120" s="408"/>
      <c r="BT120" s="408"/>
      <c r="BU120" s="408"/>
      <c r="BV120" s="408"/>
    </row>
    <row r="121" spans="63:74">
      <c r="BK121" s="408"/>
      <c r="BL121" s="408"/>
      <c r="BM121" s="408"/>
      <c r="BN121" s="408"/>
      <c r="BO121" s="408"/>
      <c r="BP121" s="408"/>
      <c r="BQ121" s="408"/>
      <c r="BR121" s="408"/>
      <c r="BS121" s="408"/>
      <c r="BT121" s="408"/>
      <c r="BU121" s="408"/>
      <c r="BV121" s="408"/>
    </row>
    <row r="122" spans="63:74">
      <c r="BK122" s="408"/>
      <c r="BL122" s="408"/>
      <c r="BM122" s="408"/>
      <c r="BN122" s="408"/>
      <c r="BO122" s="408"/>
      <c r="BP122" s="408"/>
      <c r="BQ122" s="408"/>
      <c r="BR122" s="408"/>
      <c r="BS122" s="408"/>
      <c r="BT122" s="408"/>
      <c r="BU122" s="408"/>
      <c r="BV122" s="408"/>
    </row>
    <row r="123" spans="63:74">
      <c r="BK123" s="408"/>
      <c r="BL123" s="408"/>
      <c r="BM123" s="408"/>
      <c r="BN123" s="408"/>
      <c r="BO123" s="408"/>
      <c r="BP123" s="408"/>
      <c r="BQ123" s="408"/>
      <c r="BR123" s="408"/>
      <c r="BS123" s="408"/>
      <c r="BT123" s="408"/>
      <c r="BU123" s="408"/>
      <c r="BV123" s="408"/>
    </row>
    <row r="124" spans="63:74">
      <c r="BK124" s="408"/>
      <c r="BL124" s="408"/>
      <c r="BM124" s="408"/>
      <c r="BN124" s="408"/>
      <c r="BO124" s="408"/>
      <c r="BP124" s="408"/>
      <c r="BQ124" s="408"/>
      <c r="BR124" s="408"/>
      <c r="BS124" s="408"/>
      <c r="BT124" s="408"/>
      <c r="BU124" s="408"/>
      <c r="BV124" s="408"/>
    </row>
    <row r="125" spans="63:74">
      <c r="BK125" s="408"/>
      <c r="BL125" s="408"/>
      <c r="BM125" s="408"/>
      <c r="BN125" s="408"/>
      <c r="BO125" s="408"/>
      <c r="BP125" s="408"/>
      <c r="BQ125" s="408"/>
      <c r="BR125" s="408"/>
      <c r="BS125" s="408"/>
      <c r="BT125" s="408"/>
      <c r="BU125" s="408"/>
      <c r="BV125" s="408"/>
    </row>
    <row r="126" spans="63:74">
      <c r="BK126" s="408"/>
      <c r="BL126" s="408"/>
      <c r="BM126" s="408"/>
      <c r="BN126" s="408"/>
      <c r="BO126" s="408"/>
      <c r="BP126" s="408"/>
      <c r="BQ126" s="408"/>
      <c r="BR126" s="408"/>
      <c r="BS126" s="408"/>
      <c r="BT126" s="408"/>
      <c r="BU126" s="408"/>
      <c r="BV126" s="408"/>
    </row>
    <row r="127" spans="63:74">
      <c r="BK127" s="408"/>
      <c r="BL127" s="408"/>
      <c r="BM127" s="408"/>
      <c r="BN127" s="408"/>
      <c r="BO127" s="408"/>
      <c r="BP127" s="408"/>
      <c r="BQ127" s="408"/>
      <c r="BR127" s="408"/>
      <c r="BS127" s="408"/>
      <c r="BT127" s="408"/>
      <c r="BU127" s="408"/>
      <c r="BV127" s="408"/>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5" transitionEvaluation="1" transitionEntry="1" codeName="Sheet11">
    <pageSetUpPr fitToPage="1"/>
  </sheetPr>
  <dimension ref="A1:BV341"/>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40" sqref="BD40"/>
    </sheetView>
  </sheetViews>
  <sheetFormatPr defaultColWidth="9.85546875" defaultRowHeight="11.25"/>
  <cols>
    <col min="1" max="1" width="14.28515625" style="72" customWidth="1"/>
    <col min="2" max="2" width="24" style="72" customWidth="1"/>
    <col min="3" max="50" width="6.7109375" style="72" customWidth="1"/>
    <col min="51" max="62" width="6.7109375" style="401" customWidth="1"/>
    <col min="63" max="74" width="6.7109375" style="72" customWidth="1"/>
    <col min="75" max="16384" width="9.85546875" style="72"/>
  </cols>
  <sheetData>
    <row r="1" spans="1:74" ht="13.15" customHeight="1">
      <c r="A1" s="654" t="s">
        <v>1102</v>
      </c>
      <c r="B1" s="692" t="s">
        <v>276</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308"/>
    </row>
    <row r="2" spans="1:74"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73"/>
      <c r="B5" s="74" t="s">
        <v>1081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76" t="s">
        <v>1073</v>
      </c>
      <c r="B6" s="186" t="s">
        <v>612</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70.592868934999998</v>
      </c>
      <c r="AU6" s="217">
        <v>70.160281566999998</v>
      </c>
      <c r="AV6" s="217">
        <v>71.209959999999995</v>
      </c>
      <c r="AW6" s="217">
        <v>72.000280000000004</v>
      </c>
      <c r="AX6" s="217">
        <v>71.735939999999999</v>
      </c>
      <c r="AY6" s="359">
        <v>71.888050000000007</v>
      </c>
      <c r="AZ6" s="359">
        <v>72.020120000000006</v>
      </c>
      <c r="BA6" s="359">
        <v>71.824619999999996</v>
      </c>
      <c r="BB6" s="359">
        <v>71.844260000000006</v>
      </c>
      <c r="BC6" s="359">
        <v>71.738609999999994</v>
      </c>
      <c r="BD6" s="359">
        <v>71.507289999999998</v>
      </c>
      <c r="BE6" s="359">
        <v>71.574640000000002</v>
      </c>
      <c r="BF6" s="359">
        <v>71.496679999999998</v>
      </c>
      <c r="BG6" s="359">
        <v>71.307289999999995</v>
      </c>
      <c r="BH6" s="359">
        <v>71.339820000000003</v>
      </c>
      <c r="BI6" s="359">
        <v>71.745279999999994</v>
      </c>
      <c r="BJ6" s="359">
        <v>71.624719999999996</v>
      </c>
      <c r="BK6" s="359">
        <v>72.331370000000007</v>
      </c>
      <c r="BL6" s="359">
        <v>72.696070000000006</v>
      </c>
      <c r="BM6" s="359">
        <v>72.802070000000001</v>
      </c>
      <c r="BN6" s="359">
        <v>72.822990000000004</v>
      </c>
      <c r="BO6" s="359">
        <v>72.718419999999995</v>
      </c>
      <c r="BP6" s="359">
        <v>72.488290000000006</v>
      </c>
      <c r="BQ6" s="359">
        <v>72.556700000000006</v>
      </c>
      <c r="BR6" s="359">
        <v>72.479590000000002</v>
      </c>
      <c r="BS6" s="359">
        <v>72.180710000000005</v>
      </c>
      <c r="BT6" s="359">
        <v>72.52364</v>
      </c>
      <c r="BU6" s="359">
        <v>72.729399999999998</v>
      </c>
      <c r="BV6" s="359">
        <v>72.609089999999995</v>
      </c>
    </row>
    <row r="7" spans="1:74" ht="11.1" customHeight="1">
      <c r="A7" s="76" t="s">
        <v>1074</v>
      </c>
      <c r="B7" s="186" t="s">
        <v>613</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0.91742449999999998</v>
      </c>
      <c r="AW7" s="217">
        <v>0.97204789999999996</v>
      </c>
      <c r="AX7" s="217">
        <v>0.98579300000000003</v>
      </c>
      <c r="AY7" s="359">
        <v>0.9846452</v>
      </c>
      <c r="AZ7" s="359">
        <v>1.010335</v>
      </c>
      <c r="BA7" s="359">
        <v>0.99473129999999998</v>
      </c>
      <c r="BB7" s="359">
        <v>0.91375189999999995</v>
      </c>
      <c r="BC7" s="359">
        <v>0.84398569999999995</v>
      </c>
      <c r="BD7" s="359">
        <v>0.78743890000000005</v>
      </c>
      <c r="BE7" s="359">
        <v>0.6886641</v>
      </c>
      <c r="BF7" s="359">
        <v>0.77141159999999998</v>
      </c>
      <c r="BG7" s="359">
        <v>0.84835430000000001</v>
      </c>
      <c r="BH7" s="359">
        <v>0.88490020000000003</v>
      </c>
      <c r="BI7" s="359">
        <v>0.94204909999999997</v>
      </c>
      <c r="BJ7" s="359">
        <v>0.95792520000000003</v>
      </c>
      <c r="BK7" s="359">
        <v>0.95884060000000004</v>
      </c>
      <c r="BL7" s="359">
        <v>0.98628729999999998</v>
      </c>
      <c r="BM7" s="359">
        <v>0.97218099999999996</v>
      </c>
      <c r="BN7" s="359">
        <v>0.89248110000000003</v>
      </c>
      <c r="BO7" s="359">
        <v>0.82379449999999999</v>
      </c>
      <c r="BP7" s="359">
        <v>0.76843930000000005</v>
      </c>
      <c r="BQ7" s="359">
        <v>0.67073240000000001</v>
      </c>
      <c r="BR7" s="359">
        <v>0.75431859999999995</v>
      </c>
      <c r="BS7" s="359">
        <v>0.83178189999999996</v>
      </c>
      <c r="BT7" s="359">
        <v>0.86872039999999995</v>
      </c>
      <c r="BU7" s="359">
        <v>0.92616929999999997</v>
      </c>
      <c r="BV7" s="359">
        <v>0.94229859999999999</v>
      </c>
    </row>
    <row r="8" spans="1:74" ht="11.1" customHeight="1">
      <c r="A8" s="76" t="s">
        <v>1079</v>
      </c>
      <c r="B8" s="186" t="s">
        <v>141</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3.5094815332999998</v>
      </c>
      <c r="AV8" s="217">
        <v>3.7925399999999998</v>
      </c>
      <c r="AW8" s="217">
        <v>3.82226</v>
      </c>
      <c r="AX8" s="217">
        <v>3.8501449999999999</v>
      </c>
      <c r="AY8" s="359">
        <v>3.73</v>
      </c>
      <c r="AZ8" s="359">
        <v>3.9297840000000002</v>
      </c>
      <c r="BA8" s="359">
        <v>3.8298860000000001</v>
      </c>
      <c r="BB8" s="359">
        <v>3.8405130000000001</v>
      </c>
      <c r="BC8" s="359">
        <v>3.7846229999999998</v>
      </c>
      <c r="BD8" s="359">
        <v>3.6698469999999999</v>
      </c>
      <c r="BE8" s="359">
        <v>3.805971</v>
      </c>
      <c r="BF8" s="359">
        <v>3.825272</v>
      </c>
      <c r="BG8" s="359">
        <v>3.558932</v>
      </c>
      <c r="BH8" s="359">
        <v>3.3949159999999998</v>
      </c>
      <c r="BI8" s="359">
        <v>3.6532339999999999</v>
      </c>
      <c r="BJ8" s="359">
        <v>3.4467919999999999</v>
      </c>
      <c r="BK8" s="359">
        <v>3.592527</v>
      </c>
      <c r="BL8" s="359">
        <v>3.8297840000000001</v>
      </c>
      <c r="BM8" s="359">
        <v>3.729886</v>
      </c>
      <c r="BN8" s="359">
        <v>3.740513</v>
      </c>
      <c r="BO8" s="359">
        <v>3.6846230000000002</v>
      </c>
      <c r="BP8" s="359">
        <v>3.5698470000000002</v>
      </c>
      <c r="BQ8" s="359">
        <v>3.7059709999999999</v>
      </c>
      <c r="BR8" s="359">
        <v>3.7252719999999999</v>
      </c>
      <c r="BS8" s="359">
        <v>3.4589319999999999</v>
      </c>
      <c r="BT8" s="359">
        <v>3.4949159999999999</v>
      </c>
      <c r="BU8" s="359">
        <v>3.5532339999999998</v>
      </c>
      <c r="BV8" s="359">
        <v>3.3467920000000002</v>
      </c>
    </row>
    <row r="9" spans="1:74" ht="11.1" customHeight="1">
      <c r="A9" s="76" t="s">
        <v>1080</v>
      </c>
      <c r="B9" s="186" t="s">
        <v>132</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66.524932484000004</v>
      </c>
      <c r="AU9" s="217">
        <v>65.786928532999994</v>
      </c>
      <c r="AV9" s="217">
        <v>66.5</v>
      </c>
      <c r="AW9" s="217">
        <v>67.205969999999994</v>
      </c>
      <c r="AX9" s="217">
        <v>66.900000000000006</v>
      </c>
      <c r="AY9" s="359">
        <v>67.173400000000001</v>
      </c>
      <c r="AZ9" s="359">
        <v>67.08</v>
      </c>
      <c r="BA9" s="359">
        <v>67</v>
      </c>
      <c r="BB9" s="359">
        <v>67.09</v>
      </c>
      <c r="BC9" s="359">
        <v>67.11</v>
      </c>
      <c r="BD9" s="359">
        <v>67.05</v>
      </c>
      <c r="BE9" s="359">
        <v>67.08</v>
      </c>
      <c r="BF9" s="359">
        <v>66.900000000000006</v>
      </c>
      <c r="BG9" s="359">
        <v>66.900000000000006</v>
      </c>
      <c r="BH9" s="359">
        <v>67.06</v>
      </c>
      <c r="BI9" s="359">
        <v>67.150000000000006</v>
      </c>
      <c r="BJ9" s="359">
        <v>67.22</v>
      </c>
      <c r="BK9" s="359">
        <v>67.78</v>
      </c>
      <c r="BL9" s="359">
        <v>67.88</v>
      </c>
      <c r="BM9" s="359">
        <v>68.099999999999994</v>
      </c>
      <c r="BN9" s="359">
        <v>68.19</v>
      </c>
      <c r="BO9" s="359">
        <v>68.209999999999994</v>
      </c>
      <c r="BP9" s="359">
        <v>68.150000000000006</v>
      </c>
      <c r="BQ9" s="359">
        <v>68.180000000000007</v>
      </c>
      <c r="BR9" s="359">
        <v>68</v>
      </c>
      <c r="BS9" s="359">
        <v>67.89</v>
      </c>
      <c r="BT9" s="359">
        <v>68.16</v>
      </c>
      <c r="BU9" s="359">
        <v>68.25</v>
      </c>
      <c r="BV9" s="359">
        <v>68.319999999999993</v>
      </c>
    </row>
    <row r="10" spans="1:74" ht="11.1" customHeight="1">
      <c r="A10" s="76" t="s">
        <v>730</v>
      </c>
      <c r="B10" s="186" t="s">
        <v>614</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65.215387097000004</v>
      </c>
      <c r="AN10" s="217">
        <v>65.858107142999998</v>
      </c>
      <c r="AO10" s="217">
        <v>65.356935484000005</v>
      </c>
      <c r="AP10" s="217">
        <v>65.963499999999996</v>
      </c>
      <c r="AQ10" s="217">
        <v>66.320580645000007</v>
      </c>
      <c r="AR10" s="217">
        <v>66.347700000000003</v>
      </c>
      <c r="AS10" s="217">
        <v>66.958129032000002</v>
      </c>
      <c r="AT10" s="217">
        <v>66.804387097000003</v>
      </c>
      <c r="AU10" s="217">
        <v>66.303266667000003</v>
      </c>
      <c r="AV10" s="217">
        <v>67.410769999999999</v>
      </c>
      <c r="AW10" s="217">
        <v>68.112430000000003</v>
      </c>
      <c r="AX10" s="217">
        <v>67.85445</v>
      </c>
      <c r="AY10" s="359">
        <v>68.019090000000006</v>
      </c>
      <c r="AZ10" s="359">
        <v>68.132829999999998</v>
      </c>
      <c r="BA10" s="359">
        <v>67.948430000000002</v>
      </c>
      <c r="BB10" s="359">
        <v>67.970380000000006</v>
      </c>
      <c r="BC10" s="359">
        <v>67.867999999999995</v>
      </c>
      <c r="BD10" s="359">
        <v>67.649649999999994</v>
      </c>
      <c r="BE10" s="359">
        <v>67.713840000000005</v>
      </c>
      <c r="BF10" s="359">
        <v>67.639619999999994</v>
      </c>
      <c r="BG10" s="359">
        <v>67.460599999999999</v>
      </c>
      <c r="BH10" s="359">
        <v>67.491429999999994</v>
      </c>
      <c r="BI10" s="359">
        <v>67.874930000000006</v>
      </c>
      <c r="BJ10" s="359">
        <v>67.760909999999996</v>
      </c>
      <c r="BK10" s="359">
        <v>68.42944</v>
      </c>
      <c r="BL10" s="359">
        <v>68.774460000000005</v>
      </c>
      <c r="BM10" s="359">
        <v>68.874740000000003</v>
      </c>
      <c r="BN10" s="359">
        <v>68.894540000000006</v>
      </c>
      <c r="BO10" s="359">
        <v>68.795599999999993</v>
      </c>
      <c r="BP10" s="359">
        <v>68.577889999999996</v>
      </c>
      <c r="BQ10" s="359">
        <v>68.642610000000005</v>
      </c>
      <c r="BR10" s="359">
        <v>68.569659999999999</v>
      </c>
      <c r="BS10" s="359">
        <v>68.286910000000006</v>
      </c>
      <c r="BT10" s="359">
        <v>68.611329999999995</v>
      </c>
      <c r="BU10" s="359">
        <v>68.805999999999997</v>
      </c>
      <c r="BV10" s="359">
        <v>68.692179999999993</v>
      </c>
    </row>
    <row r="11" spans="1:74" ht="11.1" customHeight="1">
      <c r="A11" s="76" t="s">
        <v>733</v>
      </c>
      <c r="B11" s="186" t="s">
        <v>615</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8.9719404193999992</v>
      </c>
      <c r="AN11" s="217">
        <v>8.459835</v>
      </c>
      <c r="AO11" s="217">
        <v>8.0093689999999995</v>
      </c>
      <c r="AP11" s="217">
        <v>7.3536104667000002</v>
      </c>
      <c r="AQ11" s="217">
        <v>7.5543011289999997</v>
      </c>
      <c r="AR11" s="217">
        <v>7.8896763666999998</v>
      </c>
      <c r="AS11" s="217">
        <v>7.6193112257999998</v>
      </c>
      <c r="AT11" s="217">
        <v>7.6208469032000004</v>
      </c>
      <c r="AU11" s="217">
        <v>8.1664276000000005</v>
      </c>
      <c r="AV11" s="217">
        <v>7.7357180000000003</v>
      </c>
      <c r="AW11" s="217">
        <v>7.987279</v>
      </c>
      <c r="AX11" s="217">
        <v>8.1405510000000003</v>
      </c>
      <c r="AY11" s="359">
        <v>8.6515850000000007</v>
      </c>
      <c r="AZ11" s="359">
        <v>8.2023729999999997</v>
      </c>
      <c r="BA11" s="359">
        <v>7.9613149999999999</v>
      </c>
      <c r="BB11" s="359">
        <v>7.5056570000000002</v>
      </c>
      <c r="BC11" s="359">
        <v>7.473071</v>
      </c>
      <c r="BD11" s="359">
        <v>7.7877989999999997</v>
      </c>
      <c r="BE11" s="359">
        <v>8.1220020000000002</v>
      </c>
      <c r="BF11" s="359">
        <v>8.1514970000000009</v>
      </c>
      <c r="BG11" s="359">
        <v>7.5801439999999998</v>
      </c>
      <c r="BH11" s="359">
        <v>7.7053640000000003</v>
      </c>
      <c r="BI11" s="359">
        <v>7.8453369999999998</v>
      </c>
      <c r="BJ11" s="359">
        <v>8.1716390000000008</v>
      </c>
      <c r="BK11" s="359">
        <v>7.9064059999999996</v>
      </c>
      <c r="BL11" s="359">
        <v>7.9250870000000004</v>
      </c>
      <c r="BM11" s="359">
        <v>7.8506619999999998</v>
      </c>
      <c r="BN11" s="359">
        <v>7.2802670000000003</v>
      </c>
      <c r="BO11" s="359">
        <v>7.031663</v>
      </c>
      <c r="BP11" s="359">
        <v>7.2159490000000002</v>
      </c>
      <c r="BQ11" s="359">
        <v>7.7615470000000002</v>
      </c>
      <c r="BR11" s="359">
        <v>7.7267419999999998</v>
      </c>
      <c r="BS11" s="359">
        <v>7.3267920000000002</v>
      </c>
      <c r="BT11" s="359">
        <v>7.3009310000000003</v>
      </c>
      <c r="BU11" s="359">
        <v>7.4145440000000002</v>
      </c>
      <c r="BV11" s="359">
        <v>8.4575200000000006</v>
      </c>
    </row>
    <row r="12" spans="1:74" ht="11.1" customHeight="1">
      <c r="A12" s="76" t="s">
        <v>746</v>
      </c>
      <c r="B12" s="186" t="s">
        <v>616</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8.5365409999999997</v>
      </c>
      <c r="AN12" s="217">
        <v>8.0534603571000005</v>
      </c>
      <c r="AO12" s="217">
        <v>7.7418909676999998</v>
      </c>
      <c r="AP12" s="217">
        <v>7.1812587333</v>
      </c>
      <c r="AQ12" s="217">
        <v>7.3728247096999997</v>
      </c>
      <c r="AR12" s="217">
        <v>7.6214635333</v>
      </c>
      <c r="AS12" s="217">
        <v>7.3576560000000004</v>
      </c>
      <c r="AT12" s="217">
        <v>7.3366815483999996</v>
      </c>
      <c r="AU12" s="217">
        <v>7.6014334333000004</v>
      </c>
      <c r="AV12" s="217">
        <v>7.4785880000000002</v>
      </c>
      <c r="AW12" s="217">
        <v>7.681279</v>
      </c>
      <c r="AX12" s="217">
        <v>7.865551</v>
      </c>
      <c r="AY12" s="359">
        <v>8.4306169999999998</v>
      </c>
      <c r="AZ12" s="359">
        <v>7.9220280000000001</v>
      </c>
      <c r="BA12" s="359">
        <v>7.7413150000000002</v>
      </c>
      <c r="BB12" s="359">
        <v>7.2836569999999998</v>
      </c>
      <c r="BC12" s="359">
        <v>7.2280709999999999</v>
      </c>
      <c r="BD12" s="359">
        <v>7.5737990000000002</v>
      </c>
      <c r="BE12" s="359">
        <v>7.9170020000000001</v>
      </c>
      <c r="BF12" s="359">
        <v>7.9534969999999996</v>
      </c>
      <c r="BG12" s="359">
        <v>7.3309769999999999</v>
      </c>
      <c r="BH12" s="359">
        <v>7.4482350000000004</v>
      </c>
      <c r="BI12" s="359">
        <v>7.6393370000000003</v>
      </c>
      <c r="BJ12" s="359">
        <v>7.8516389999999996</v>
      </c>
      <c r="BK12" s="359">
        <v>7.5854379999999999</v>
      </c>
      <c r="BL12" s="359">
        <v>7.6447419999999999</v>
      </c>
      <c r="BM12" s="359">
        <v>7.5306620000000004</v>
      </c>
      <c r="BN12" s="359">
        <v>6.9582670000000002</v>
      </c>
      <c r="BO12" s="359">
        <v>6.6866630000000002</v>
      </c>
      <c r="BP12" s="359">
        <v>6.9766159999999999</v>
      </c>
      <c r="BQ12" s="359">
        <v>7.5054179999999997</v>
      </c>
      <c r="BR12" s="359">
        <v>7.4581939999999998</v>
      </c>
      <c r="BS12" s="359">
        <v>6.9776249999999997</v>
      </c>
      <c r="BT12" s="359">
        <v>6.9438019999999998</v>
      </c>
      <c r="BU12" s="359">
        <v>7.1085440000000002</v>
      </c>
      <c r="BV12" s="359">
        <v>8.1825200000000002</v>
      </c>
    </row>
    <row r="13" spans="1:74" ht="11.1" customHeight="1">
      <c r="A13" s="76" t="s">
        <v>747</v>
      </c>
      <c r="B13" s="186" t="s">
        <v>617</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0.25712903226</v>
      </c>
      <c r="AW13" s="217">
        <v>0.30599999999999999</v>
      </c>
      <c r="AX13" s="217">
        <v>0.27500000000000002</v>
      </c>
      <c r="AY13" s="359">
        <v>0.22096774193999999</v>
      </c>
      <c r="AZ13" s="359">
        <v>0.28034482759000001</v>
      </c>
      <c r="BA13" s="359">
        <v>0.22</v>
      </c>
      <c r="BB13" s="359">
        <v>0.222</v>
      </c>
      <c r="BC13" s="359">
        <v>0.245</v>
      </c>
      <c r="BD13" s="359">
        <v>0.214</v>
      </c>
      <c r="BE13" s="359">
        <v>0.20499999999999999</v>
      </c>
      <c r="BF13" s="359">
        <v>0.19800000000000001</v>
      </c>
      <c r="BG13" s="359">
        <v>0.24916666667000001</v>
      </c>
      <c r="BH13" s="359">
        <v>0.25712903226</v>
      </c>
      <c r="BI13" s="359">
        <v>0.20599999999999999</v>
      </c>
      <c r="BJ13" s="359">
        <v>0.32</v>
      </c>
      <c r="BK13" s="359">
        <v>0.32096774194</v>
      </c>
      <c r="BL13" s="359">
        <v>0.28034482759000001</v>
      </c>
      <c r="BM13" s="359">
        <v>0.32</v>
      </c>
      <c r="BN13" s="359">
        <v>0.32200000000000001</v>
      </c>
      <c r="BO13" s="359">
        <v>0.34499999999999997</v>
      </c>
      <c r="BP13" s="359">
        <v>0.23933333333000001</v>
      </c>
      <c r="BQ13" s="359">
        <v>0.25612903226</v>
      </c>
      <c r="BR13" s="359">
        <v>0.26854838710000001</v>
      </c>
      <c r="BS13" s="359">
        <v>0.34916666667000001</v>
      </c>
      <c r="BT13" s="359">
        <v>0.35712903225999998</v>
      </c>
      <c r="BU13" s="359">
        <v>0.30599999999999999</v>
      </c>
      <c r="BV13" s="359">
        <v>0.27500000000000002</v>
      </c>
    </row>
    <row r="14" spans="1:74" ht="11.1" customHeight="1">
      <c r="A14" s="76" t="s">
        <v>748</v>
      </c>
      <c r="B14" s="186" t="s">
        <v>618</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4.9810756773999998</v>
      </c>
      <c r="AN14" s="217">
        <v>4.7467888214</v>
      </c>
      <c r="AO14" s="217">
        <v>4.7917345806</v>
      </c>
      <c r="AP14" s="217">
        <v>4.1865617000000004</v>
      </c>
      <c r="AQ14" s="217">
        <v>4.5829456451999997</v>
      </c>
      <c r="AR14" s="217">
        <v>4.4592974666999998</v>
      </c>
      <c r="AS14" s="217">
        <v>4.1487759354999998</v>
      </c>
      <c r="AT14" s="217">
        <v>4.2035188065</v>
      </c>
      <c r="AU14" s="217">
        <v>4.0800816666999999</v>
      </c>
      <c r="AV14" s="217">
        <v>4.3434220000000003</v>
      </c>
      <c r="AW14" s="217">
        <v>4.8897519999999997</v>
      </c>
      <c r="AX14" s="217">
        <v>4.7779429999999996</v>
      </c>
      <c r="AY14" s="359">
        <v>4.7846279999999997</v>
      </c>
      <c r="AZ14" s="359">
        <v>4.736129</v>
      </c>
      <c r="BA14" s="359">
        <v>4.7476209999999996</v>
      </c>
      <c r="BB14" s="359">
        <v>4.414307</v>
      </c>
      <c r="BC14" s="359">
        <v>4.4810350000000003</v>
      </c>
      <c r="BD14" s="359">
        <v>5.2216500000000003</v>
      </c>
      <c r="BE14" s="359">
        <v>5.2237790000000004</v>
      </c>
      <c r="BF14" s="359">
        <v>5.2364420000000003</v>
      </c>
      <c r="BG14" s="359">
        <v>5.1030810000000004</v>
      </c>
      <c r="BH14" s="359">
        <v>5.1766290000000001</v>
      </c>
      <c r="BI14" s="359">
        <v>5.221368</v>
      </c>
      <c r="BJ14" s="359">
        <v>5.336544</v>
      </c>
      <c r="BK14" s="359">
        <v>5.1791900000000002</v>
      </c>
      <c r="BL14" s="359">
        <v>5.3194480000000004</v>
      </c>
      <c r="BM14" s="359">
        <v>5.2219360000000004</v>
      </c>
      <c r="BN14" s="359">
        <v>4.8813700000000004</v>
      </c>
      <c r="BO14" s="359">
        <v>4.9422119999999996</v>
      </c>
      <c r="BP14" s="359">
        <v>4.8780409999999996</v>
      </c>
      <c r="BQ14" s="359">
        <v>4.7762820000000001</v>
      </c>
      <c r="BR14" s="359">
        <v>4.7857839999999996</v>
      </c>
      <c r="BS14" s="359">
        <v>4.9498559999999996</v>
      </c>
      <c r="BT14" s="359">
        <v>5.0213190000000001</v>
      </c>
      <c r="BU14" s="359">
        <v>5.3143630000000002</v>
      </c>
      <c r="BV14" s="359">
        <v>5.6281629999999998</v>
      </c>
    </row>
    <row r="15" spans="1:74" ht="11.1" customHeight="1">
      <c r="A15" s="76" t="s">
        <v>749</v>
      </c>
      <c r="B15" s="186" t="s">
        <v>619</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3.9908647418999998</v>
      </c>
      <c r="AN15" s="217">
        <v>3.7130461786</v>
      </c>
      <c r="AO15" s="217">
        <v>3.2176344193999999</v>
      </c>
      <c r="AP15" s="217">
        <v>3.1670487666999998</v>
      </c>
      <c r="AQ15" s="217">
        <v>2.9713554839</v>
      </c>
      <c r="AR15" s="217">
        <v>3.4303789</v>
      </c>
      <c r="AS15" s="217">
        <v>3.4705352903</v>
      </c>
      <c r="AT15" s="217">
        <v>3.4173280967999999</v>
      </c>
      <c r="AU15" s="217">
        <v>4.0863459332999996</v>
      </c>
      <c r="AV15" s="217">
        <v>3.392296</v>
      </c>
      <c r="AW15" s="217">
        <v>3.0975269999999999</v>
      </c>
      <c r="AX15" s="217">
        <v>3.3626079999999998</v>
      </c>
      <c r="AY15" s="359">
        <v>3.8669570000000002</v>
      </c>
      <c r="AZ15" s="359">
        <v>3.4662440000000001</v>
      </c>
      <c r="BA15" s="359">
        <v>3.2136939999999998</v>
      </c>
      <c r="BB15" s="359">
        <v>3.0913499999999998</v>
      </c>
      <c r="BC15" s="359">
        <v>2.9920360000000001</v>
      </c>
      <c r="BD15" s="359">
        <v>2.5661489999999998</v>
      </c>
      <c r="BE15" s="359">
        <v>2.8982230000000002</v>
      </c>
      <c r="BF15" s="359">
        <v>2.9150550000000002</v>
      </c>
      <c r="BG15" s="359">
        <v>2.4770629999999998</v>
      </c>
      <c r="BH15" s="359">
        <v>2.5287350000000002</v>
      </c>
      <c r="BI15" s="359">
        <v>2.6239690000000002</v>
      </c>
      <c r="BJ15" s="359">
        <v>2.8350949999999999</v>
      </c>
      <c r="BK15" s="359">
        <v>2.7272159999999999</v>
      </c>
      <c r="BL15" s="359">
        <v>2.605639</v>
      </c>
      <c r="BM15" s="359">
        <v>2.6287259999999999</v>
      </c>
      <c r="BN15" s="359">
        <v>2.3988969999999998</v>
      </c>
      <c r="BO15" s="359">
        <v>2.0894509999999999</v>
      </c>
      <c r="BP15" s="359">
        <v>2.3379080000000001</v>
      </c>
      <c r="BQ15" s="359">
        <v>2.9852650000000001</v>
      </c>
      <c r="BR15" s="359">
        <v>2.9409580000000002</v>
      </c>
      <c r="BS15" s="359">
        <v>2.376935</v>
      </c>
      <c r="BT15" s="359">
        <v>2.2796120000000002</v>
      </c>
      <c r="BU15" s="359">
        <v>2.1001810000000001</v>
      </c>
      <c r="BV15" s="359">
        <v>2.8293569999999999</v>
      </c>
    </row>
    <row r="16" spans="1:74" ht="11.1" customHeight="1">
      <c r="A16" s="76" t="s">
        <v>750</v>
      </c>
      <c r="B16" s="186" t="s">
        <v>620</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0.17867857142999999</v>
      </c>
      <c r="AO16" s="217">
        <v>0.18738709677000001</v>
      </c>
      <c r="AP16" s="217">
        <v>0.16196666667000001</v>
      </c>
      <c r="AQ16" s="217">
        <v>0.16029032258000001</v>
      </c>
      <c r="AR16" s="217">
        <v>9.4833333332999994E-2</v>
      </c>
      <c r="AS16" s="217">
        <v>0.10032258065000001</v>
      </c>
      <c r="AT16" s="217">
        <v>0.15403225806000001</v>
      </c>
      <c r="AU16" s="217">
        <v>0.16653333333000001</v>
      </c>
      <c r="AV16" s="217">
        <v>0.17443230000000001</v>
      </c>
      <c r="AW16" s="217">
        <v>0.1895338</v>
      </c>
      <c r="AX16" s="217">
        <v>0.19282530000000001</v>
      </c>
      <c r="AY16" s="359">
        <v>0.1923327</v>
      </c>
      <c r="AZ16" s="359">
        <v>0.1929044</v>
      </c>
      <c r="BA16" s="359">
        <v>0.1916699</v>
      </c>
      <c r="BB16" s="359">
        <v>0.1643318</v>
      </c>
      <c r="BC16" s="359">
        <v>0.1537521</v>
      </c>
      <c r="BD16" s="359">
        <v>0.1573629</v>
      </c>
      <c r="BE16" s="359">
        <v>0.16198119999999999</v>
      </c>
      <c r="BF16" s="359">
        <v>0.1693067</v>
      </c>
      <c r="BG16" s="359">
        <v>0.1735669</v>
      </c>
      <c r="BH16" s="359">
        <v>0.17566590000000001</v>
      </c>
      <c r="BI16" s="359">
        <v>0.18975020000000001</v>
      </c>
      <c r="BJ16" s="359">
        <v>0.19286329999999999</v>
      </c>
      <c r="BK16" s="359">
        <v>0.19233939999999999</v>
      </c>
      <c r="BL16" s="359">
        <v>0.19290560000000001</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c r="A17" s="76" t="s">
        <v>21</v>
      </c>
      <c r="B17" s="186" t="s">
        <v>621</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-7.8735806451999997</v>
      </c>
      <c r="AW17" s="217">
        <v>6.8857142856999998</v>
      </c>
      <c r="AX17" s="217">
        <v>23.419354839</v>
      </c>
      <c r="AY17" s="359">
        <v>23.956160000000001</v>
      </c>
      <c r="AZ17" s="359">
        <v>17.257660000000001</v>
      </c>
      <c r="BA17" s="359">
        <v>3.5361379999999998</v>
      </c>
      <c r="BB17" s="359">
        <v>-8.8373919999999995</v>
      </c>
      <c r="BC17" s="359">
        <v>-14.670389999999999</v>
      </c>
      <c r="BD17" s="359">
        <v>-12.40818</v>
      </c>
      <c r="BE17" s="359">
        <v>-9.0600269999999998</v>
      </c>
      <c r="BF17" s="359">
        <v>-9.2497480000000003</v>
      </c>
      <c r="BG17" s="359">
        <v>-11.591469999999999</v>
      </c>
      <c r="BH17" s="359">
        <v>-9.3912549999999992</v>
      </c>
      <c r="BI17" s="359">
        <v>0.72501099999999996</v>
      </c>
      <c r="BJ17" s="359">
        <v>17.225149999999999</v>
      </c>
      <c r="BK17" s="359">
        <v>23.279430000000001</v>
      </c>
      <c r="BL17" s="359">
        <v>18.78999</v>
      </c>
      <c r="BM17" s="359">
        <v>4.1097830000000002</v>
      </c>
      <c r="BN17" s="359">
        <v>-7.2274459999999996</v>
      </c>
      <c r="BO17" s="359">
        <v>-12.496320000000001</v>
      </c>
      <c r="BP17" s="359">
        <v>-10.94561</v>
      </c>
      <c r="BQ17" s="359">
        <v>-8.0355910000000002</v>
      </c>
      <c r="BR17" s="359">
        <v>-7.0360310000000004</v>
      </c>
      <c r="BS17" s="359">
        <v>-11.18303</v>
      </c>
      <c r="BT17" s="359">
        <v>-9.1067520000000002</v>
      </c>
      <c r="BU17" s="359">
        <v>0.94816599999999995</v>
      </c>
      <c r="BV17" s="359">
        <v>17.54335</v>
      </c>
    </row>
    <row r="18" spans="1:74" ht="11.1" customHeight="1">
      <c r="A18" s="71" t="s">
        <v>1071</v>
      </c>
      <c r="B18" s="186" t="s">
        <v>623</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92.319993773999997</v>
      </c>
      <c r="AN18" s="217">
        <v>90.936974750000005</v>
      </c>
      <c r="AO18" s="217">
        <v>81.030440870999996</v>
      </c>
      <c r="AP18" s="217">
        <v>64.837582100000006</v>
      </c>
      <c r="AQ18" s="217">
        <v>55.994387742000001</v>
      </c>
      <c r="AR18" s="217">
        <v>57.392012233000003</v>
      </c>
      <c r="AS18" s="217">
        <v>61.642470774000003</v>
      </c>
      <c r="AT18" s="217">
        <v>61.641618418999997</v>
      </c>
      <c r="AU18" s="217">
        <v>58.718479266999999</v>
      </c>
      <c r="AV18" s="217">
        <v>63.103917654999997</v>
      </c>
      <c r="AW18" s="217">
        <v>78.285205086000005</v>
      </c>
      <c r="AX18" s="217">
        <v>94.829238138999997</v>
      </c>
      <c r="AY18" s="359">
        <v>96.034540000000007</v>
      </c>
      <c r="AZ18" s="359">
        <v>89.049639999999997</v>
      </c>
      <c r="BA18" s="359">
        <v>74.889930000000007</v>
      </c>
      <c r="BB18" s="359">
        <v>62.388669999999998</v>
      </c>
      <c r="BC18" s="359">
        <v>56.343400000000003</v>
      </c>
      <c r="BD18" s="359">
        <v>57.96499</v>
      </c>
      <c r="BE18" s="359">
        <v>61.714019999999998</v>
      </c>
      <c r="BF18" s="359">
        <v>61.474229999999999</v>
      </c>
      <c r="BG18" s="359">
        <v>58.519750000000002</v>
      </c>
      <c r="BH18" s="359">
        <v>60.804569999999998</v>
      </c>
      <c r="BI18" s="359">
        <v>71.413659999999993</v>
      </c>
      <c r="BJ18" s="359">
        <v>88.014020000000002</v>
      </c>
      <c r="BK18" s="359">
        <v>94.628429999999994</v>
      </c>
      <c r="BL18" s="359">
        <v>90.362989999999996</v>
      </c>
      <c r="BM18" s="359">
        <v>75.804919999999996</v>
      </c>
      <c r="BN18" s="359">
        <v>64.230320000000006</v>
      </c>
      <c r="BO18" s="359">
        <v>58.542479999999998</v>
      </c>
      <c r="BP18" s="359">
        <v>60.127549999999999</v>
      </c>
      <c r="BQ18" s="359">
        <v>63.754269999999998</v>
      </c>
      <c r="BR18" s="359">
        <v>64.643900000000002</v>
      </c>
      <c r="BS18" s="359">
        <v>59.654380000000003</v>
      </c>
      <c r="BT18" s="359">
        <v>61.959859999999999</v>
      </c>
      <c r="BU18" s="359">
        <v>72.044089999999997</v>
      </c>
      <c r="BV18" s="359">
        <v>89.257750000000001</v>
      </c>
    </row>
    <row r="19" spans="1:74" ht="11.1" customHeight="1">
      <c r="A19" s="76" t="s">
        <v>752</v>
      </c>
      <c r="B19" s="186" t="s">
        <v>156</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0.28392867742</v>
      </c>
      <c r="AN19" s="217">
        <v>0.46320232143000001</v>
      </c>
      <c r="AO19" s="217">
        <v>9.5628774193000005E-2</v>
      </c>
      <c r="AP19" s="217">
        <v>0.32599339999999999</v>
      </c>
      <c r="AQ19" s="217">
        <v>0.30455074193999998</v>
      </c>
      <c r="AR19" s="217">
        <v>0.3290344</v>
      </c>
      <c r="AS19" s="217">
        <v>0.21825448386999999</v>
      </c>
      <c r="AT19" s="217">
        <v>0.16445741934999999</v>
      </c>
      <c r="AU19" s="217">
        <v>-0.15867593332999999</v>
      </c>
      <c r="AV19" s="217">
        <v>-2.5657614613000002</v>
      </c>
      <c r="AW19" s="217">
        <v>-1.8399530856999999</v>
      </c>
      <c r="AX19" s="217">
        <v>-2.6914571387000001</v>
      </c>
      <c r="AY19" s="359">
        <v>-1.866849</v>
      </c>
      <c r="AZ19" s="359">
        <v>-5.3469999999999997E-2</v>
      </c>
      <c r="BA19" s="359">
        <v>1.6428389999999999</v>
      </c>
      <c r="BB19" s="359">
        <v>1.0216259999999999</v>
      </c>
      <c r="BC19" s="359">
        <v>0.61474830000000003</v>
      </c>
      <c r="BD19" s="359">
        <v>0.1183758</v>
      </c>
      <c r="BE19" s="359">
        <v>-0.66495579999999999</v>
      </c>
      <c r="BF19" s="359">
        <v>0.48796899999999999</v>
      </c>
      <c r="BG19" s="359">
        <v>-0.55810479999999996</v>
      </c>
      <c r="BH19" s="359">
        <v>-1.023569</v>
      </c>
      <c r="BI19" s="359">
        <v>-0.73687899999999995</v>
      </c>
      <c r="BJ19" s="359">
        <v>-1.048732</v>
      </c>
      <c r="BK19" s="359">
        <v>0.13090879999999999</v>
      </c>
      <c r="BL19" s="359">
        <v>-0.2404143</v>
      </c>
      <c r="BM19" s="359">
        <v>1.5014909999999999</v>
      </c>
      <c r="BN19" s="359">
        <v>0.29828179999999999</v>
      </c>
      <c r="BO19" s="359">
        <v>-0.29950549999999998</v>
      </c>
      <c r="BP19" s="359">
        <v>-0.57762849999999999</v>
      </c>
      <c r="BQ19" s="359">
        <v>-0.89034519999999995</v>
      </c>
      <c r="BR19" s="359">
        <v>-0.73287460000000004</v>
      </c>
      <c r="BS19" s="359">
        <v>0.16699330000000001</v>
      </c>
      <c r="BT19" s="359">
        <v>-0.4644355</v>
      </c>
      <c r="BU19" s="359">
        <v>0.2735263</v>
      </c>
      <c r="BV19" s="359">
        <v>-0.56611500000000003</v>
      </c>
    </row>
    <row r="20" spans="1:74" ht="11.1" customHeight="1">
      <c r="A20" s="77" t="s">
        <v>1072</v>
      </c>
      <c r="B20" s="186" t="s">
        <v>622</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92.603922452000006</v>
      </c>
      <c r="AN20" s="217">
        <v>91.400177071000002</v>
      </c>
      <c r="AO20" s="217">
        <v>81.126069645000001</v>
      </c>
      <c r="AP20" s="217">
        <v>65.163575499999993</v>
      </c>
      <c r="AQ20" s="217">
        <v>56.298938483999997</v>
      </c>
      <c r="AR20" s="217">
        <v>57.721046633</v>
      </c>
      <c r="AS20" s="217">
        <v>61.860725258000002</v>
      </c>
      <c r="AT20" s="217">
        <v>61.806075839000002</v>
      </c>
      <c r="AU20" s="217">
        <v>58.559803332999998</v>
      </c>
      <c r="AV20" s="217">
        <v>60.538156194000003</v>
      </c>
      <c r="AW20" s="217">
        <v>76.445251999999996</v>
      </c>
      <c r="AX20" s="217">
        <v>92.137781000000004</v>
      </c>
      <c r="AY20" s="359">
        <v>94.167689999999993</v>
      </c>
      <c r="AZ20" s="359">
        <v>88.996170000000006</v>
      </c>
      <c r="BA20" s="359">
        <v>76.532769999999999</v>
      </c>
      <c r="BB20" s="359">
        <v>63.410299999999999</v>
      </c>
      <c r="BC20" s="359">
        <v>56.958150000000003</v>
      </c>
      <c r="BD20" s="359">
        <v>58.083370000000002</v>
      </c>
      <c r="BE20" s="359">
        <v>61.04907</v>
      </c>
      <c r="BF20" s="359">
        <v>61.962200000000003</v>
      </c>
      <c r="BG20" s="359">
        <v>57.961649999999999</v>
      </c>
      <c r="BH20" s="359">
        <v>59.780999999999999</v>
      </c>
      <c r="BI20" s="359">
        <v>70.676779999999994</v>
      </c>
      <c r="BJ20" s="359">
        <v>86.965280000000007</v>
      </c>
      <c r="BK20" s="359">
        <v>94.759339999999995</v>
      </c>
      <c r="BL20" s="359">
        <v>90.122579999999999</v>
      </c>
      <c r="BM20" s="359">
        <v>77.306420000000003</v>
      </c>
      <c r="BN20" s="359">
        <v>64.52861</v>
      </c>
      <c r="BO20" s="359">
        <v>58.242980000000003</v>
      </c>
      <c r="BP20" s="359">
        <v>59.54992</v>
      </c>
      <c r="BQ20" s="359">
        <v>62.86392</v>
      </c>
      <c r="BR20" s="359">
        <v>63.911020000000001</v>
      </c>
      <c r="BS20" s="359">
        <v>59.821379999999998</v>
      </c>
      <c r="BT20" s="359">
        <v>61.495420000000003</v>
      </c>
      <c r="BU20" s="359">
        <v>72.317620000000005</v>
      </c>
      <c r="BV20" s="359">
        <v>88.691630000000004</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c r="A22" s="71"/>
      <c r="B22" s="78" t="s">
        <v>1082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398"/>
      <c r="AZ22" s="398"/>
      <c r="BA22" s="398"/>
      <c r="BB22" s="398"/>
      <c r="BC22" s="398"/>
      <c r="BD22" s="398"/>
      <c r="BE22" s="398"/>
      <c r="BF22" s="398"/>
      <c r="BG22" s="398"/>
      <c r="BH22" s="398"/>
      <c r="BI22" s="398"/>
      <c r="BJ22" s="398"/>
      <c r="BK22" s="398"/>
      <c r="BL22" s="398"/>
      <c r="BM22" s="398"/>
      <c r="BN22" s="398"/>
      <c r="BO22" s="398"/>
      <c r="BP22" s="398"/>
      <c r="BQ22" s="398"/>
      <c r="BR22" s="398"/>
      <c r="BS22" s="398"/>
      <c r="BT22" s="398"/>
      <c r="BU22" s="398"/>
      <c r="BV22" s="398"/>
    </row>
    <row r="23" spans="1:74" ht="11.1" customHeight="1">
      <c r="A23" s="76" t="s">
        <v>753</v>
      </c>
      <c r="B23" s="186" t="s">
        <v>624</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6.2538387097000001</v>
      </c>
      <c r="AR23" s="217">
        <v>4.2869000000000002</v>
      </c>
      <c r="AS23" s="217">
        <v>3.6387419355000001</v>
      </c>
      <c r="AT23" s="217">
        <v>3.5111935484000001</v>
      </c>
      <c r="AU23" s="217">
        <v>4.0227000000000004</v>
      </c>
      <c r="AV23" s="217">
        <v>7.8022609999999997</v>
      </c>
      <c r="AW23" s="217">
        <v>18.645019999999999</v>
      </c>
      <c r="AX23" s="217">
        <v>26.939830000000001</v>
      </c>
      <c r="AY23" s="359">
        <v>29.11712</v>
      </c>
      <c r="AZ23" s="359">
        <v>25.787469999999999</v>
      </c>
      <c r="BA23" s="359">
        <v>18.513490000000001</v>
      </c>
      <c r="BB23" s="359">
        <v>10.94647</v>
      </c>
      <c r="BC23" s="359">
        <v>6.1879169999999997</v>
      </c>
      <c r="BD23" s="359">
        <v>4.1670819999999997</v>
      </c>
      <c r="BE23" s="359">
        <v>3.5999919999999999</v>
      </c>
      <c r="BF23" s="359">
        <v>3.5405739999999999</v>
      </c>
      <c r="BG23" s="359">
        <v>4.052613</v>
      </c>
      <c r="BH23" s="359">
        <v>7.5534920000000003</v>
      </c>
      <c r="BI23" s="359">
        <v>15.24119</v>
      </c>
      <c r="BJ23" s="359">
        <v>24.756430000000002</v>
      </c>
      <c r="BK23" s="359">
        <v>29.051549999999999</v>
      </c>
      <c r="BL23" s="359">
        <v>25.829360000000001</v>
      </c>
      <c r="BM23" s="359">
        <v>18.621580000000002</v>
      </c>
      <c r="BN23" s="359">
        <v>10.94694</v>
      </c>
      <c r="BO23" s="359">
        <v>6.1887650000000001</v>
      </c>
      <c r="BP23" s="359">
        <v>4.168317</v>
      </c>
      <c r="BQ23" s="359">
        <v>3.6013839999999999</v>
      </c>
      <c r="BR23" s="359">
        <v>3.5419800000000001</v>
      </c>
      <c r="BS23" s="359">
        <v>4.0538280000000002</v>
      </c>
      <c r="BT23" s="359">
        <v>7.7039200000000001</v>
      </c>
      <c r="BU23" s="359">
        <v>15.39406</v>
      </c>
      <c r="BV23" s="359">
        <v>24.90775</v>
      </c>
    </row>
    <row r="24" spans="1:74" ht="11.1" customHeight="1">
      <c r="A24" s="76" t="s">
        <v>754</v>
      </c>
      <c r="B24" s="186" t="s">
        <v>625</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15.269142857</v>
      </c>
      <c r="AO24" s="217">
        <v>12.675419355000001</v>
      </c>
      <c r="AP24" s="217">
        <v>8.2410666667000001</v>
      </c>
      <c r="AQ24" s="217">
        <v>5.4050000000000002</v>
      </c>
      <c r="AR24" s="217">
        <v>4.5213333333000003</v>
      </c>
      <c r="AS24" s="217">
        <v>4.3863225805999999</v>
      </c>
      <c r="AT24" s="217">
        <v>4.4125483871000002</v>
      </c>
      <c r="AU24" s="217">
        <v>4.7225666666999997</v>
      </c>
      <c r="AV24" s="217">
        <v>6.7482009999999999</v>
      </c>
      <c r="AW24" s="217">
        <v>10.815379999999999</v>
      </c>
      <c r="AX24" s="217">
        <v>15.238939999999999</v>
      </c>
      <c r="AY24" s="359">
        <v>16.14376</v>
      </c>
      <c r="AZ24" s="359">
        <v>14.17399</v>
      </c>
      <c r="BA24" s="359">
        <v>11.846</v>
      </c>
      <c r="BB24" s="359">
        <v>7.7266810000000001</v>
      </c>
      <c r="BC24" s="359">
        <v>5.2393289999999997</v>
      </c>
      <c r="BD24" s="359">
        <v>4.3409240000000002</v>
      </c>
      <c r="BE24" s="359">
        <v>4.1078570000000001</v>
      </c>
      <c r="BF24" s="359">
        <v>4.2935410000000003</v>
      </c>
      <c r="BG24" s="359">
        <v>4.592632</v>
      </c>
      <c r="BH24" s="359">
        <v>6.7797130000000001</v>
      </c>
      <c r="BI24" s="359">
        <v>9.8674700000000009</v>
      </c>
      <c r="BJ24" s="359">
        <v>14.209899999999999</v>
      </c>
      <c r="BK24" s="359">
        <v>15.903729999999999</v>
      </c>
      <c r="BL24" s="359">
        <v>14.249129999999999</v>
      </c>
      <c r="BM24" s="359">
        <v>11.64981</v>
      </c>
      <c r="BN24" s="359">
        <v>7.8068650000000002</v>
      </c>
      <c r="BO24" s="359">
        <v>5.3996230000000001</v>
      </c>
      <c r="BP24" s="359">
        <v>4.361173</v>
      </c>
      <c r="BQ24" s="359">
        <v>4.1281040000000004</v>
      </c>
      <c r="BR24" s="359">
        <v>4.3139159999999999</v>
      </c>
      <c r="BS24" s="359">
        <v>4.6122810000000003</v>
      </c>
      <c r="BT24" s="359">
        <v>6.7998370000000001</v>
      </c>
      <c r="BU24" s="359">
        <v>9.8881420000000002</v>
      </c>
      <c r="BV24" s="359">
        <v>14.230180000000001</v>
      </c>
    </row>
    <row r="25" spans="1:74" ht="11.1" customHeight="1">
      <c r="A25" s="76" t="s">
        <v>756</v>
      </c>
      <c r="B25" s="186" t="s">
        <v>626</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21.993548387000001</v>
      </c>
      <c r="AN25" s="217">
        <v>22.420571428999999</v>
      </c>
      <c r="AO25" s="217">
        <v>21.270387097</v>
      </c>
      <c r="AP25" s="217">
        <v>20.132166667</v>
      </c>
      <c r="AQ25" s="217">
        <v>19.313548387000001</v>
      </c>
      <c r="AR25" s="217">
        <v>18.851433332999999</v>
      </c>
      <c r="AS25" s="217">
        <v>18.864903225999999</v>
      </c>
      <c r="AT25" s="217">
        <v>19.152290322999999</v>
      </c>
      <c r="AU25" s="217">
        <v>19.203900000000001</v>
      </c>
      <c r="AV25" s="217">
        <v>19.768550000000001</v>
      </c>
      <c r="AW25" s="217">
        <v>21.080179999999999</v>
      </c>
      <c r="AX25" s="217">
        <v>22.402509999999999</v>
      </c>
      <c r="AY25" s="359">
        <v>22.545459999999999</v>
      </c>
      <c r="AZ25" s="359">
        <v>22.775549999999999</v>
      </c>
      <c r="BA25" s="359">
        <v>21.290369999999999</v>
      </c>
      <c r="BB25" s="359">
        <v>20.168420000000001</v>
      </c>
      <c r="BC25" s="359">
        <v>19.32432</v>
      </c>
      <c r="BD25" s="359">
        <v>19.34422</v>
      </c>
      <c r="BE25" s="359">
        <v>19.053229999999999</v>
      </c>
      <c r="BF25" s="359">
        <v>19.37968</v>
      </c>
      <c r="BG25" s="359">
        <v>19.615659999999998</v>
      </c>
      <c r="BH25" s="359">
        <v>19.86064</v>
      </c>
      <c r="BI25" s="359">
        <v>21.211880000000001</v>
      </c>
      <c r="BJ25" s="359">
        <v>22.310110000000002</v>
      </c>
      <c r="BK25" s="359">
        <v>22.98808</v>
      </c>
      <c r="BL25" s="359">
        <v>23.217449999999999</v>
      </c>
      <c r="BM25" s="359">
        <v>21.629909999999999</v>
      </c>
      <c r="BN25" s="359">
        <v>20.625170000000001</v>
      </c>
      <c r="BO25" s="359">
        <v>19.81916</v>
      </c>
      <c r="BP25" s="359">
        <v>19.848020000000002</v>
      </c>
      <c r="BQ25" s="359">
        <v>19.56044</v>
      </c>
      <c r="BR25" s="359">
        <v>19.893840000000001</v>
      </c>
      <c r="BS25" s="359">
        <v>20.08381</v>
      </c>
      <c r="BT25" s="359">
        <v>20.382930000000002</v>
      </c>
      <c r="BU25" s="359">
        <v>21.636959999999998</v>
      </c>
      <c r="BV25" s="359">
        <v>22.738980000000002</v>
      </c>
    </row>
    <row r="26" spans="1:74" ht="11.1" customHeight="1">
      <c r="A26" s="76" t="s">
        <v>757</v>
      </c>
      <c r="B26" s="186" t="s">
        <v>157</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20.282632129</v>
      </c>
      <c r="AN26" s="217">
        <v>20.171569929</v>
      </c>
      <c r="AO26" s="217">
        <v>19.395585774000001</v>
      </c>
      <c r="AP26" s="217">
        <v>18.715942167000001</v>
      </c>
      <c r="AQ26" s="217">
        <v>19.774325580999999</v>
      </c>
      <c r="AR26" s="217">
        <v>24.466413299999999</v>
      </c>
      <c r="AS26" s="217">
        <v>29.221563968000002</v>
      </c>
      <c r="AT26" s="217">
        <v>28.981979065000001</v>
      </c>
      <c r="AU26" s="217">
        <v>24.979303333000001</v>
      </c>
      <c r="AV26" s="217">
        <v>20.525338194</v>
      </c>
      <c r="AW26" s="217">
        <v>19.89434</v>
      </c>
      <c r="AX26" s="217">
        <v>21.116299999999999</v>
      </c>
      <c r="AY26" s="359">
        <v>19.63739</v>
      </c>
      <c r="AZ26" s="359">
        <v>19.56485</v>
      </c>
      <c r="BA26" s="359">
        <v>18.589960000000001</v>
      </c>
      <c r="BB26" s="359">
        <v>18.660699999999999</v>
      </c>
      <c r="BC26" s="359">
        <v>20.497620000000001</v>
      </c>
      <c r="BD26" s="359">
        <v>24.50667</v>
      </c>
      <c r="BE26" s="359">
        <v>28.469280000000001</v>
      </c>
      <c r="BF26" s="359">
        <v>28.92313</v>
      </c>
      <c r="BG26" s="359">
        <v>24.058630000000001</v>
      </c>
      <c r="BH26" s="359">
        <v>19.905989999999999</v>
      </c>
      <c r="BI26" s="359">
        <v>18.374099999999999</v>
      </c>
      <c r="BJ26" s="359">
        <v>19.265090000000001</v>
      </c>
      <c r="BK26" s="359">
        <v>20.069179999999999</v>
      </c>
      <c r="BL26" s="359">
        <v>20.09066</v>
      </c>
      <c r="BM26" s="359">
        <v>19.15091</v>
      </c>
      <c r="BN26" s="359">
        <v>19.123370000000001</v>
      </c>
      <c r="BO26" s="359">
        <v>21.04214</v>
      </c>
      <c r="BP26" s="359">
        <v>25.374790000000001</v>
      </c>
      <c r="BQ26" s="359">
        <v>29.685790000000001</v>
      </c>
      <c r="BR26" s="359">
        <v>30.267690000000002</v>
      </c>
      <c r="BS26" s="359">
        <v>25.368939999999998</v>
      </c>
      <c r="BT26" s="359">
        <v>20.846499999999999</v>
      </c>
      <c r="BU26" s="359">
        <v>19.347770000000001</v>
      </c>
      <c r="BV26" s="359">
        <v>20.322900000000001</v>
      </c>
    </row>
    <row r="27" spans="1:74" ht="11.1" customHeight="1">
      <c r="A27" s="76" t="s">
        <v>755</v>
      </c>
      <c r="B27" s="186" t="s">
        <v>627</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3.8946774193999998</v>
      </c>
      <c r="AU27" s="217">
        <v>3.8708333332999998</v>
      </c>
      <c r="AV27" s="217">
        <v>3.9287459999999998</v>
      </c>
      <c r="AW27" s="217">
        <v>3.9723489999999999</v>
      </c>
      <c r="AX27" s="217">
        <v>3.9577650000000002</v>
      </c>
      <c r="AY27" s="359">
        <v>3.9661569999999999</v>
      </c>
      <c r="AZ27" s="359">
        <v>3.9734440000000002</v>
      </c>
      <c r="BA27" s="359">
        <v>3.9626570000000001</v>
      </c>
      <c r="BB27" s="359">
        <v>3.9637410000000002</v>
      </c>
      <c r="BC27" s="359">
        <v>3.9579119999999999</v>
      </c>
      <c r="BD27" s="359">
        <v>3.9451499999999999</v>
      </c>
      <c r="BE27" s="359">
        <v>3.9488660000000002</v>
      </c>
      <c r="BF27" s="359">
        <v>3.9445649999999999</v>
      </c>
      <c r="BG27" s="359">
        <v>3.9341159999999999</v>
      </c>
      <c r="BH27" s="359">
        <v>3.9359099999999998</v>
      </c>
      <c r="BI27" s="359">
        <v>3.9582799999999998</v>
      </c>
      <c r="BJ27" s="359">
        <v>3.9516290000000001</v>
      </c>
      <c r="BK27" s="359">
        <v>3.9906160000000002</v>
      </c>
      <c r="BL27" s="359">
        <v>4.0107369999999998</v>
      </c>
      <c r="BM27" s="359">
        <v>4.0165850000000001</v>
      </c>
      <c r="BN27" s="359">
        <v>4.0177389999999997</v>
      </c>
      <c r="BO27" s="359">
        <v>4.0119699999999998</v>
      </c>
      <c r="BP27" s="359">
        <v>3.9992730000000001</v>
      </c>
      <c r="BQ27" s="359">
        <v>4.0030479999999997</v>
      </c>
      <c r="BR27" s="359">
        <v>3.998793</v>
      </c>
      <c r="BS27" s="359">
        <v>3.9823040000000001</v>
      </c>
      <c r="BT27" s="359">
        <v>4.0012230000000004</v>
      </c>
      <c r="BU27" s="359">
        <v>4.0125760000000001</v>
      </c>
      <c r="BV27" s="359">
        <v>4.0059380000000004</v>
      </c>
    </row>
    <row r="28" spans="1:74" ht="11.1" customHeight="1">
      <c r="A28" s="76" t="s">
        <v>759</v>
      </c>
      <c r="B28" s="186" t="s">
        <v>1125</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2.6414516129000001</v>
      </c>
      <c r="AN28" s="217">
        <v>2.6079285714</v>
      </c>
      <c r="AO28" s="217">
        <v>2.3145483870999999</v>
      </c>
      <c r="AP28" s="217">
        <v>1.8600666667000001</v>
      </c>
      <c r="AQ28" s="217">
        <v>1.6070322581000001</v>
      </c>
      <c r="AR28" s="217">
        <v>1.6476999999999999</v>
      </c>
      <c r="AS28" s="217">
        <v>1.7648064515999999</v>
      </c>
      <c r="AT28" s="217">
        <v>1.7633870968000001</v>
      </c>
      <c r="AU28" s="217">
        <v>1.6705000000000001</v>
      </c>
      <c r="AV28" s="217">
        <v>1.67506</v>
      </c>
      <c r="AW28" s="217">
        <v>1.947983</v>
      </c>
      <c r="AX28" s="217">
        <v>2.392436</v>
      </c>
      <c r="AY28" s="359">
        <v>2.664803</v>
      </c>
      <c r="AZ28" s="359">
        <v>2.6278709999999998</v>
      </c>
      <c r="BA28" s="359">
        <v>2.2372999999999998</v>
      </c>
      <c r="BB28" s="359">
        <v>1.8512850000000001</v>
      </c>
      <c r="BC28" s="359">
        <v>1.6580490000000001</v>
      </c>
      <c r="BD28" s="359">
        <v>1.6863170000000001</v>
      </c>
      <c r="BE28" s="359">
        <v>1.7768459999999999</v>
      </c>
      <c r="BF28" s="359">
        <v>1.787709</v>
      </c>
      <c r="BG28" s="359">
        <v>1.6149990000000001</v>
      </c>
      <c r="BH28" s="359">
        <v>1.6522539999999999</v>
      </c>
      <c r="BI28" s="359">
        <v>1.93086</v>
      </c>
      <c r="BJ28" s="359">
        <v>2.3791220000000002</v>
      </c>
      <c r="BK28" s="359">
        <v>2.660177</v>
      </c>
      <c r="BL28" s="359">
        <v>2.6292390000000001</v>
      </c>
      <c r="BM28" s="359">
        <v>2.1416249999999999</v>
      </c>
      <c r="BN28" s="359">
        <v>1.9125179999999999</v>
      </c>
      <c r="BO28" s="359">
        <v>1.685314</v>
      </c>
      <c r="BP28" s="359">
        <v>1.70234</v>
      </c>
      <c r="BQ28" s="359">
        <v>1.7891570000000001</v>
      </c>
      <c r="BR28" s="359">
        <v>1.798802</v>
      </c>
      <c r="BS28" s="359">
        <v>1.6242220000000001</v>
      </c>
      <c r="BT28" s="359">
        <v>1.665014</v>
      </c>
      <c r="BU28" s="359">
        <v>1.9421170000000001</v>
      </c>
      <c r="BV28" s="359">
        <v>2.389885</v>
      </c>
    </row>
    <row r="29" spans="1:74" ht="11.1" customHeight="1">
      <c r="A29" s="76" t="s">
        <v>774</v>
      </c>
      <c r="B29" s="186" t="s">
        <v>628</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359">
        <v>9.2999999999999999E-2</v>
      </c>
      <c r="AZ29" s="359">
        <v>9.2999999999999999E-2</v>
      </c>
      <c r="BA29" s="359">
        <v>9.2999999999999999E-2</v>
      </c>
      <c r="BB29" s="359">
        <v>9.2999999999999999E-2</v>
      </c>
      <c r="BC29" s="359">
        <v>9.2999999999999999E-2</v>
      </c>
      <c r="BD29" s="359">
        <v>9.2999999999999999E-2</v>
      </c>
      <c r="BE29" s="359">
        <v>9.2999999999999999E-2</v>
      </c>
      <c r="BF29" s="359">
        <v>9.2999999999999999E-2</v>
      </c>
      <c r="BG29" s="359">
        <v>9.2999999999999999E-2</v>
      </c>
      <c r="BH29" s="359">
        <v>9.2999999999999999E-2</v>
      </c>
      <c r="BI29" s="359">
        <v>9.2999999999999999E-2</v>
      </c>
      <c r="BJ29" s="359">
        <v>9.2999999999999999E-2</v>
      </c>
      <c r="BK29" s="359">
        <v>9.6000000000000002E-2</v>
      </c>
      <c r="BL29" s="359">
        <v>9.6000000000000002E-2</v>
      </c>
      <c r="BM29" s="359">
        <v>9.6000000000000002E-2</v>
      </c>
      <c r="BN29" s="359">
        <v>9.6000000000000002E-2</v>
      </c>
      <c r="BO29" s="359">
        <v>9.6000000000000002E-2</v>
      </c>
      <c r="BP29" s="359">
        <v>9.6000000000000002E-2</v>
      </c>
      <c r="BQ29" s="359">
        <v>9.6000000000000002E-2</v>
      </c>
      <c r="BR29" s="359">
        <v>9.6000000000000002E-2</v>
      </c>
      <c r="BS29" s="359">
        <v>9.6000000000000002E-2</v>
      </c>
      <c r="BT29" s="359">
        <v>9.6000000000000002E-2</v>
      </c>
      <c r="BU29" s="359">
        <v>9.6000000000000002E-2</v>
      </c>
      <c r="BV29" s="359">
        <v>9.6000000000000002E-2</v>
      </c>
    </row>
    <row r="30" spans="1:74" ht="11.1" customHeight="1">
      <c r="A30" s="77" t="s">
        <v>758</v>
      </c>
      <c r="B30" s="187" t="s">
        <v>1087</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92.603922452000006</v>
      </c>
      <c r="AN30" s="217">
        <v>91.400177071000002</v>
      </c>
      <c r="AO30" s="217">
        <v>81.126069645000001</v>
      </c>
      <c r="AP30" s="217">
        <v>65.163575499999993</v>
      </c>
      <c r="AQ30" s="217">
        <v>56.298938483999997</v>
      </c>
      <c r="AR30" s="217">
        <v>57.721046633</v>
      </c>
      <c r="AS30" s="217">
        <v>61.860725258000002</v>
      </c>
      <c r="AT30" s="217">
        <v>61.806075839000002</v>
      </c>
      <c r="AU30" s="217">
        <v>58.559803332999998</v>
      </c>
      <c r="AV30" s="217">
        <v>60.538156194000003</v>
      </c>
      <c r="AW30" s="217">
        <v>76.445251999999996</v>
      </c>
      <c r="AX30" s="217">
        <v>92.137781000000004</v>
      </c>
      <c r="AY30" s="359">
        <v>94.167689999999993</v>
      </c>
      <c r="AZ30" s="359">
        <v>88.996170000000006</v>
      </c>
      <c r="BA30" s="359">
        <v>76.532769999999999</v>
      </c>
      <c r="BB30" s="359">
        <v>63.410299999999999</v>
      </c>
      <c r="BC30" s="359">
        <v>56.958150000000003</v>
      </c>
      <c r="BD30" s="359">
        <v>58.083370000000002</v>
      </c>
      <c r="BE30" s="359">
        <v>61.04907</v>
      </c>
      <c r="BF30" s="359">
        <v>61.962200000000003</v>
      </c>
      <c r="BG30" s="359">
        <v>57.961649999999999</v>
      </c>
      <c r="BH30" s="359">
        <v>59.780999999999999</v>
      </c>
      <c r="BI30" s="359">
        <v>70.676779999999994</v>
      </c>
      <c r="BJ30" s="359">
        <v>86.965280000000007</v>
      </c>
      <c r="BK30" s="359">
        <v>94.759339999999995</v>
      </c>
      <c r="BL30" s="359">
        <v>90.122579999999999</v>
      </c>
      <c r="BM30" s="359">
        <v>77.306420000000003</v>
      </c>
      <c r="BN30" s="359">
        <v>64.52861</v>
      </c>
      <c r="BO30" s="359">
        <v>58.242980000000003</v>
      </c>
      <c r="BP30" s="359">
        <v>59.54992</v>
      </c>
      <c r="BQ30" s="359">
        <v>62.86392</v>
      </c>
      <c r="BR30" s="359">
        <v>63.911020000000001</v>
      </c>
      <c r="BS30" s="359">
        <v>59.821379999999998</v>
      </c>
      <c r="BT30" s="359">
        <v>61.495420000000003</v>
      </c>
      <c r="BU30" s="359">
        <v>72.317620000000005</v>
      </c>
      <c r="BV30" s="359">
        <v>88.691630000000004</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row>
    <row r="32" spans="1:74" ht="11.1" customHeight="1">
      <c r="A32" s="71"/>
      <c r="B32" s="79" t="s">
        <v>1083</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399"/>
      <c r="AZ32" s="399"/>
      <c r="BA32" s="399"/>
      <c r="BB32" s="399"/>
      <c r="BC32" s="399"/>
      <c r="BD32" s="399"/>
      <c r="BE32" s="399"/>
      <c r="BF32" s="399"/>
      <c r="BG32" s="399"/>
      <c r="BH32" s="399"/>
      <c r="BI32" s="399"/>
      <c r="BJ32" s="399"/>
      <c r="BK32" s="399"/>
      <c r="BL32" s="399"/>
      <c r="BM32" s="399"/>
      <c r="BN32" s="399"/>
      <c r="BO32" s="399"/>
      <c r="BP32" s="399"/>
      <c r="BQ32" s="399"/>
      <c r="BR32" s="399"/>
      <c r="BS32" s="399"/>
      <c r="BT32" s="399"/>
      <c r="BU32" s="399"/>
      <c r="BV32" s="399"/>
    </row>
    <row r="33" spans="1:74" ht="11.1" customHeight="1">
      <c r="A33" s="76" t="s">
        <v>751</v>
      </c>
      <c r="B33" s="186" t="s">
        <v>629</v>
      </c>
      <c r="C33" s="263">
        <v>2303.857</v>
      </c>
      <c r="D33" s="263">
        <v>1683.3340000000001</v>
      </c>
      <c r="E33" s="263">
        <v>1652.412</v>
      </c>
      <c r="F33" s="263">
        <v>2011.1010000000001</v>
      </c>
      <c r="G33" s="263">
        <v>2419.6590000000001</v>
      </c>
      <c r="H33" s="263">
        <v>2740.056</v>
      </c>
      <c r="I33" s="263">
        <v>2965.779</v>
      </c>
      <c r="J33" s="263">
        <v>3152.761</v>
      </c>
      <c r="K33" s="263">
        <v>3507.6460000000002</v>
      </c>
      <c r="L33" s="263">
        <v>3850.64</v>
      </c>
      <c r="M33" s="263">
        <v>3768.904</v>
      </c>
      <c r="N33" s="263">
        <v>3111.085</v>
      </c>
      <c r="O33" s="263">
        <v>2305.8429999999998</v>
      </c>
      <c r="P33" s="263">
        <v>1721.874</v>
      </c>
      <c r="Q33" s="263">
        <v>1577.0060000000001</v>
      </c>
      <c r="R33" s="263">
        <v>1788.479</v>
      </c>
      <c r="S33" s="263">
        <v>2186.855</v>
      </c>
      <c r="T33" s="263">
        <v>2529.6469999999999</v>
      </c>
      <c r="U33" s="263">
        <v>2775.346</v>
      </c>
      <c r="V33" s="263">
        <v>3019.154</v>
      </c>
      <c r="W33" s="263">
        <v>3415.6970000000001</v>
      </c>
      <c r="X33" s="263">
        <v>3803.828</v>
      </c>
      <c r="Y33" s="263">
        <v>3842.8820000000001</v>
      </c>
      <c r="Z33" s="263">
        <v>3462.02</v>
      </c>
      <c r="AA33" s="263">
        <v>2910.0059999999999</v>
      </c>
      <c r="AB33" s="263">
        <v>2448.81</v>
      </c>
      <c r="AC33" s="263">
        <v>2473.1289999999999</v>
      </c>
      <c r="AD33" s="263">
        <v>2611.2260000000001</v>
      </c>
      <c r="AE33" s="263">
        <v>2887.06</v>
      </c>
      <c r="AF33" s="263">
        <v>3115.4459999999999</v>
      </c>
      <c r="AG33" s="263">
        <v>3245.201</v>
      </c>
      <c r="AH33" s="263">
        <v>3406.134</v>
      </c>
      <c r="AI33" s="263">
        <v>3693.0529999999999</v>
      </c>
      <c r="AJ33" s="263">
        <v>3929.25</v>
      </c>
      <c r="AK33" s="263">
        <v>3799.2150000000001</v>
      </c>
      <c r="AL33" s="263">
        <v>3412.91</v>
      </c>
      <c r="AM33" s="263">
        <v>2702.1709999999998</v>
      </c>
      <c r="AN33" s="263">
        <v>2102.2060000000001</v>
      </c>
      <c r="AO33" s="263">
        <v>1723.367</v>
      </c>
      <c r="AP33" s="263">
        <v>1857.57</v>
      </c>
      <c r="AQ33" s="263">
        <v>2270.9340000000002</v>
      </c>
      <c r="AR33" s="263">
        <v>2642.06</v>
      </c>
      <c r="AS33" s="263">
        <v>2936.8119999999999</v>
      </c>
      <c r="AT33" s="263">
        <v>3210.598</v>
      </c>
      <c r="AU33" s="263">
        <v>3564.9189999999999</v>
      </c>
      <c r="AV33" s="263">
        <v>3809</v>
      </c>
      <c r="AW33" s="263">
        <v>3602.4285713999998</v>
      </c>
      <c r="AX33" s="263">
        <v>2876.4285713999998</v>
      </c>
      <c r="AY33" s="379">
        <v>2133.788</v>
      </c>
      <c r="AZ33" s="379">
        <v>1650.5730000000001</v>
      </c>
      <c r="BA33" s="379">
        <v>1540.953</v>
      </c>
      <c r="BB33" s="379">
        <v>1806.075</v>
      </c>
      <c r="BC33" s="379">
        <v>2260.857</v>
      </c>
      <c r="BD33" s="379">
        <v>2633.1019999999999</v>
      </c>
      <c r="BE33" s="379">
        <v>2913.9630000000002</v>
      </c>
      <c r="BF33" s="379">
        <v>3200.7049999999999</v>
      </c>
      <c r="BG33" s="379">
        <v>3548.4490000000001</v>
      </c>
      <c r="BH33" s="379">
        <v>3839.578</v>
      </c>
      <c r="BI33" s="379">
        <v>3817.828</v>
      </c>
      <c r="BJ33" s="379">
        <v>3283.848</v>
      </c>
      <c r="BK33" s="379">
        <v>2562.1860000000001</v>
      </c>
      <c r="BL33" s="379">
        <v>2036.066</v>
      </c>
      <c r="BM33" s="379">
        <v>1908.663</v>
      </c>
      <c r="BN33" s="379">
        <v>2125.4859999999999</v>
      </c>
      <c r="BO33" s="379">
        <v>2512.8719999999998</v>
      </c>
      <c r="BP33" s="379">
        <v>2841.24</v>
      </c>
      <c r="BQ33" s="379">
        <v>3090.3440000000001</v>
      </c>
      <c r="BR33" s="379">
        <v>3308.4609999999998</v>
      </c>
      <c r="BS33" s="379">
        <v>3643.951</v>
      </c>
      <c r="BT33" s="379">
        <v>3926.261</v>
      </c>
      <c r="BU33" s="379">
        <v>3897.8159999999998</v>
      </c>
      <c r="BV33" s="379">
        <v>3353.9720000000002</v>
      </c>
    </row>
    <row r="34" spans="1:74" ht="11.1" customHeight="1">
      <c r="A34" s="76" t="s">
        <v>1084</v>
      </c>
      <c r="B34" s="186" t="s">
        <v>1126</v>
      </c>
      <c r="C34" s="263">
        <v>758.81500000000005</v>
      </c>
      <c r="D34" s="263">
        <v>562.10299999999995</v>
      </c>
      <c r="E34" s="263">
        <v>621.92362362999995</v>
      </c>
      <c r="F34" s="263">
        <v>770.72199999999998</v>
      </c>
      <c r="G34" s="263">
        <v>893.82263060000002</v>
      </c>
      <c r="H34" s="263">
        <v>961.10764924</v>
      </c>
      <c r="I34" s="263">
        <v>985.91166756999996</v>
      </c>
      <c r="J34" s="263">
        <v>973.23400000000004</v>
      </c>
      <c r="K34" s="263">
        <v>1098.9963133000001</v>
      </c>
      <c r="L34" s="263">
        <v>1240.3796778999999</v>
      </c>
      <c r="M34" s="263">
        <v>1258.617</v>
      </c>
      <c r="N34" s="263">
        <v>1081.51</v>
      </c>
      <c r="O34" s="263">
        <v>852.46299999999997</v>
      </c>
      <c r="P34" s="263">
        <v>696.36759558000006</v>
      </c>
      <c r="Q34" s="263">
        <v>734.22153442000001</v>
      </c>
      <c r="R34" s="263">
        <v>824.04353924999998</v>
      </c>
      <c r="S34" s="263">
        <v>949.35799999999995</v>
      </c>
      <c r="T34" s="263">
        <v>992.702</v>
      </c>
      <c r="U34" s="263">
        <v>983.07</v>
      </c>
      <c r="V34" s="263">
        <v>967.42700000000002</v>
      </c>
      <c r="W34" s="263">
        <v>1070.5523731999999</v>
      </c>
      <c r="X34" s="263">
        <v>1229.7329999999999</v>
      </c>
      <c r="Y34" s="263">
        <v>1261.1626718</v>
      </c>
      <c r="Z34" s="263">
        <v>1193.143</v>
      </c>
      <c r="AA34" s="263">
        <v>1085.6287559</v>
      </c>
      <c r="AB34" s="263">
        <v>968.03931536000005</v>
      </c>
      <c r="AC34" s="263">
        <v>1032.1076622</v>
      </c>
      <c r="AD34" s="263">
        <v>1048.8139576999999</v>
      </c>
      <c r="AE34" s="263">
        <v>1092.7388298000001</v>
      </c>
      <c r="AF34" s="263">
        <v>1127.1594176000001</v>
      </c>
      <c r="AG34" s="263">
        <v>1123.3889085000001</v>
      </c>
      <c r="AH34" s="263">
        <v>1121.7466612999999</v>
      </c>
      <c r="AI34" s="263">
        <v>1201.5945681999999</v>
      </c>
      <c r="AJ34" s="263">
        <v>1279.8206736</v>
      </c>
      <c r="AK34" s="263">
        <v>1270.7753791</v>
      </c>
      <c r="AL34" s="263">
        <v>1177.8713098000001</v>
      </c>
      <c r="AM34" s="263">
        <v>992.35250909000001</v>
      </c>
      <c r="AN34" s="263">
        <v>817.91766446999998</v>
      </c>
      <c r="AO34" s="263">
        <v>704.91040478000002</v>
      </c>
      <c r="AP34" s="263">
        <v>754.22522375000005</v>
      </c>
      <c r="AQ34" s="263">
        <v>886.05709290000004</v>
      </c>
      <c r="AR34" s="263">
        <v>973.19744609999998</v>
      </c>
      <c r="AS34" s="263">
        <v>1044.8687465</v>
      </c>
      <c r="AT34" s="263">
        <v>1081.143</v>
      </c>
      <c r="AU34" s="263">
        <v>1173.7196707999999</v>
      </c>
      <c r="AV34" s="263">
        <v>1281.8571429000001</v>
      </c>
      <c r="AW34" s="263">
        <v>1221.7142856999999</v>
      </c>
      <c r="AX34" s="263">
        <v>1030.8571429000001</v>
      </c>
      <c r="AY34" s="379">
        <v>804.84389999999996</v>
      </c>
      <c r="AZ34" s="379">
        <v>677.99639999999999</v>
      </c>
      <c r="BA34" s="379">
        <v>707.57730000000004</v>
      </c>
      <c r="BB34" s="379">
        <v>796.4316</v>
      </c>
      <c r="BC34" s="379">
        <v>912.33749999999998</v>
      </c>
      <c r="BD34" s="379">
        <v>971.1925</v>
      </c>
      <c r="BE34" s="379">
        <v>1000.396</v>
      </c>
      <c r="BF34" s="379">
        <v>1008.8440000000001</v>
      </c>
      <c r="BG34" s="379">
        <v>1109.2380000000001</v>
      </c>
      <c r="BH34" s="379">
        <v>1210.7840000000001</v>
      </c>
      <c r="BI34" s="379">
        <v>1241.5170000000001</v>
      </c>
      <c r="BJ34" s="379">
        <v>1113.271</v>
      </c>
      <c r="BK34" s="379">
        <v>929.31029999999998</v>
      </c>
      <c r="BL34" s="379">
        <v>796.86479999999995</v>
      </c>
      <c r="BM34" s="379">
        <v>822.55100000000004</v>
      </c>
      <c r="BN34" s="379">
        <v>904.97810000000004</v>
      </c>
      <c r="BO34" s="379">
        <v>1011.112</v>
      </c>
      <c r="BP34" s="379">
        <v>1060.5139999999999</v>
      </c>
      <c r="BQ34" s="379">
        <v>1080.518</v>
      </c>
      <c r="BR34" s="379">
        <v>1080.3610000000001</v>
      </c>
      <c r="BS34" s="379">
        <v>1169.056</v>
      </c>
      <c r="BT34" s="379">
        <v>1265.607</v>
      </c>
      <c r="BU34" s="379">
        <v>1287.106</v>
      </c>
      <c r="BV34" s="379">
        <v>1166.7539999999999</v>
      </c>
    </row>
    <row r="35" spans="1:74" ht="11.1" customHeight="1">
      <c r="A35" s="76" t="s">
        <v>1085</v>
      </c>
      <c r="B35" s="186" t="s">
        <v>1127</v>
      </c>
      <c r="C35" s="263">
        <v>1196.864</v>
      </c>
      <c r="D35" s="263">
        <v>831.70600000000002</v>
      </c>
      <c r="E35" s="263">
        <v>744.57854940000004</v>
      </c>
      <c r="F35" s="263">
        <v>916.92600000000004</v>
      </c>
      <c r="G35" s="263">
        <v>1129.7035331</v>
      </c>
      <c r="H35" s="263">
        <v>1329.5205148</v>
      </c>
      <c r="I35" s="263">
        <v>1506.6664920000001</v>
      </c>
      <c r="J35" s="263">
        <v>1701.056</v>
      </c>
      <c r="K35" s="263">
        <v>1913.5595455</v>
      </c>
      <c r="L35" s="263">
        <v>2091.5234568000001</v>
      </c>
      <c r="M35" s="263">
        <v>2018.874</v>
      </c>
      <c r="N35" s="263">
        <v>1590.51</v>
      </c>
      <c r="O35" s="263">
        <v>1123.385</v>
      </c>
      <c r="P35" s="263">
        <v>790.67854079999995</v>
      </c>
      <c r="Q35" s="263">
        <v>618.04960808999999</v>
      </c>
      <c r="R35" s="263">
        <v>726.51259377999997</v>
      </c>
      <c r="S35" s="263">
        <v>950.24900000000002</v>
      </c>
      <c r="T35" s="263">
        <v>1187.213</v>
      </c>
      <c r="U35" s="263">
        <v>1393.877</v>
      </c>
      <c r="V35" s="263">
        <v>1624.296</v>
      </c>
      <c r="W35" s="263">
        <v>1877.5019007000001</v>
      </c>
      <c r="X35" s="263">
        <v>2064.6880000000001</v>
      </c>
      <c r="Y35" s="263">
        <v>2060.8964636999999</v>
      </c>
      <c r="Z35" s="263">
        <v>1821.5329999999999</v>
      </c>
      <c r="AA35" s="263">
        <v>1430.2107261000001</v>
      </c>
      <c r="AB35" s="263">
        <v>1124.7151319</v>
      </c>
      <c r="AC35" s="263">
        <v>1088.2219685</v>
      </c>
      <c r="AD35" s="263">
        <v>1182.7343332999999</v>
      </c>
      <c r="AE35" s="263">
        <v>1366.6993996000001</v>
      </c>
      <c r="AF35" s="263">
        <v>1512.257208</v>
      </c>
      <c r="AG35" s="263">
        <v>1621.5063176000001</v>
      </c>
      <c r="AH35" s="263">
        <v>1788.7789631000001</v>
      </c>
      <c r="AI35" s="263">
        <v>1968.5183798999999</v>
      </c>
      <c r="AJ35" s="263">
        <v>2089.8363149000002</v>
      </c>
      <c r="AK35" s="263">
        <v>1970.0713633</v>
      </c>
      <c r="AL35" s="263">
        <v>1732.034985</v>
      </c>
      <c r="AM35" s="263">
        <v>1304.5316769999999</v>
      </c>
      <c r="AN35" s="263">
        <v>918.36151894</v>
      </c>
      <c r="AO35" s="263">
        <v>660.38612803000001</v>
      </c>
      <c r="AP35" s="263">
        <v>735.15967520000004</v>
      </c>
      <c r="AQ35" s="263">
        <v>967.03764574000002</v>
      </c>
      <c r="AR35" s="263">
        <v>1207.7530756000001</v>
      </c>
      <c r="AS35" s="263">
        <v>1391.6342939000001</v>
      </c>
      <c r="AT35" s="263">
        <v>1602.54</v>
      </c>
      <c r="AU35" s="263">
        <v>1833.4984856999999</v>
      </c>
      <c r="AV35" s="263">
        <v>1972.5714286</v>
      </c>
      <c r="AW35" s="263">
        <v>1854.4285714</v>
      </c>
      <c r="AX35" s="263">
        <v>1443.4857142999999</v>
      </c>
      <c r="AY35" s="379">
        <v>1003.556</v>
      </c>
      <c r="AZ35" s="379">
        <v>688.56100000000004</v>
      </c>
      <c r="BA35" s="379">
        <v>566.30010000000004</v>
      </c>
      <c r="BB35" s="379">
        <v>705.00329999999997</v>
      </c>
      <c r="BC35" s="379">
        <v>980.36810000000003</v>
      </c>
      <c r="BD35" s="379">
        <v>1230.537</v>
      </c>
      <c r="BE35" s="379">
        <v>1450.0609999999999</v>
      </c>
      <c r="BF35" s="379">
        <v>1707.665</v>
      </c>
      <c r="BG35" s="379">
        <v>1924.905</v>
      </c>
      <c r="BH35" s="379">
        <v>2075.8229999999999</v>
      </c>
      <c r="BI35" s="379">
        <v>2026.7840000000001</v>
      </c>
      <c r="BJ35" s="379">
        <v>1697.171</v>
      </c>
      <c r="BK35" s="379">
        <v>1242.1099999999999</v>
      </c>
      <c r="BL35" s="379">
        <v>907.28830000000005</v>
      </c>
      <c r="BM35" s="379">
        <v>770.71559999999999</v>
      </c>
      <c r="BN35" s="379">
        <v>888.27290000000005</v>
      </c>
      <c r="BO35" s="379">
        <v>1116.8599999999999</v>
      </c>
      <c r="BP35" s="379">
        <v>1338.479</v>
      </c>
      <c r="BQ35" s="379">
        <v>1535.8679999999999</v>
      </c>
      <c r="BR35" s="379">
        <v>1738.7159999999999</v>
      </c>
      <c r="BS35" s="379">
        <v>1950.231</v>
      </c>
      <c r="BT35" s="379">
        <v>2097.2379999999998</v>
      </c>
      <c r="BU35" s="379">
        <v>2050.4070000000002</v>
      </c>
      <c r="BV35" s="379">
        <v>1708.7429999999999</v>
      </c>
    </row>
    <row r="36" spans="1:74" ht="11.1" customHeight="1">
      <c r="A36" s="76" t="s">
        <v>1086</v>
      </c>
      <c r="B36" s="188" t="s">
        <v>1128</v>
      </c>
      <c r="C36" s="274">
        <v>348.178</v>
      </c>
      <c r="D36" s="274">
        <v>289.52499999999998</v>
      </c>
      <c r="E36" s="274">
        <v>285.90982696999998</v>
      </c>
      <c r="F36" s="274">
        <v>323.45299999999997</v>
      </c>
      <c r="G36" s="274">
        <v>396.13283629</v>
      </c>
      <c r="H36" s="274">
        <v>449.42783598</v>
      </c>
      <c r="I36" s="274">
        <v>473.20084044999999</v>
      </c>
      <c r="J36" s="274">
        <v>478.471</v>
      </c>
      <c r="K36" s="274">
        <v>495.09014115000002</v>
      </c>
      <c r="L36" s="274">
        <v>518.73686528999997</v>
      </c>
      <c r="M36" s="274">
        <v>491.41300000000001</v>
      </c>
      <c r="N36" s="274">
        <v>439.065</v>
      </c>
      <c r="O36" s="274">
        <v>329.995</v>
      </c>
      <c r="P36" s="274">
        <v>234.82786361999999</v>
      </c>
      <c r="Q36" s="274">
        <v>224.73485749</v>
      </c>
      <c r="R36" s="274">
        <v>237.92286697</v>
      </c>
      <c r="S36" s="274">
        <v>287.24799999999999</v>
      </c>
      <c r="T36" s="274">
        <v>349.73200000000003</v>
      </c>
      <c r="U36" s="274">
        <v>398.399</v>
      </c>
      <c r="V36" s="274">
        <v>427.43099999999998</v>
      </c>
      <c r="W36" s="274">
        <v>467.64272618000001</v>
      </c>
      <c r="X36" s="274">
        <v>509.40699999999998</v>
      </c>
      <c r="Y36" s="274">
        <v>520.82286447000001</v>
      </c>
      <c r="Z36" s="274">
        <v>447.34399999999999</v>
      </c>
      <c r="AA36" s="274">
        <v>394.166518</v>
      </c>
      <c r="AB36" s="274">
        <v>356.05555272999999</v>
      </c>
      <c r="AC36" s="274">
        <v>352.79936927</v>
      </c>
      <c r="AD36" s="274">
        <v>379.67770905999998</v>
      </c>
      <c r="AE36" s="274">
        <v>427.62177057000002</v>
      </c>
      <c r="AF36" s="274">
        <v>476.02937436000002</v>
      </c>
      <c r="AG36" s="274">
        <v>500.30577384999998</v>
      </c>
      <c r="AH36" s="274">
        <v>495.60837557999997</v>
      </c>
      <c r="AI36" s="274">
        <v>522.94005184000002</v>
      </c>
      <c r="AJ36" s="274">
        <v>559.59301154000002</v>
      </c>
      <c r="AK36" s="274">
        <v>558.36825766000004</v>
      </c>
      <c r="AL36" s="274">
        <v>503.00370522999998</v>
      </c>
      <c r="AM36" s="274">
        <v>405.28681390999998</v>
      </c>
      <c r="AN36" s="274">
        <v>365.92681658999999</v>
      </c>
      <c r="AO36" s="274">
        <v>358.07046718999999</v>
      </c>
      <c r="AP36" s="274">
        <v>368.18510104000001</v>
      </c>
      <c r="AQ36" s="274">
        <v>417.83926136000002</v>
      </c>
      <c r="AR36" s="274">
        <v>461.10947833</v>
      </c>
      <c r="AS36" s="274">
        <v>500.30895964000001</v>
      </c>
      <c r="AT36" s="274">
        <v>526.91499999999996</v>
      </c>
      <c r="AU36" s="274">
        <v>557.70084355999995</v>
      </c>
      <c r="AV36" s="274">
        <v>554.57142856999997</v>
      </c>
      <c r="AW36" s="274">
        <v>526.28571428999999</v>
      </c>
      <c r="AX36" s="274">
        <v>402.08571429</v>
      </c>
      <c r="AY36" s="339">
        <v>325.38799999999998</v>
      </c>
      <c r="AZ36" s="339">
        <v>284.01569999999998</v>
      </c>
      <c r="BA36" s="339">
        <v>267.0754</v>
      </c>
      <c r="BB36" s="339">
        <v>304.6397</v>
      </c>
      <c r="BC36" s="339">
        <v>368.15109999999999</v>
      </c>
      <c r="BD36" s="339">
        <v>431.37200000000001</v>
      </c>
      <c r="BE36" s="339">
        <v>463.50569999999999</v>
      </c>
      <c r="BF36" s="339">
        <v>484.19589999999999</v>
      </c>
      <c r="BG36" s="339">
        <v>514.30619999999999</v>
      </c>
      <c r="BH36" s="339">
        <v>552.97029999999995</v>
      </c>
      <c r="BI36" s="339">
        <v>549.52700000000004</v>
      </c>
      <c r="BJ36" s="339">
        <v>473.40609999999998</v>
      </c>
      <c r="BK36" s="339">
        <v>390.76549999999997</v>
      </c>
      <c r="BL36" s="339">
        <v>331.91289999999998</v>
      </c>
      <c r="BM36" s="339">
        <v>315.39609999999999</v>
      </c>
      <c r="BN36" s="339">
        <v>332.23509999999999</v>
      </c>
      <c r="BO36" s="339">
        <v>384.8999</v>
      </c>
      <c r="BP36" s="339">
        <v>442.24669999999998</v>
      </c>
      <c r="BQ36" s="339">
        <v>473.95819999999998</v>
      </c>
      <c r="BR36" s="339">
        <v>489.38319999999999</v>
      </c>
      <c r="BS36" s="339">
        <v>524.66449999999998</v>
      </c>
      <c r="BT36" s="339">
        <v>563.41589999999997</v>
      </c>
      <c r="BU36" s="339">
        <v>560.30190000000005</v>
      </c>
      <c r="BV36" s="339">
        <v>478.4753</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c r="A38" s="76"/>
      <c r="B38" s="665" t="s">
        <v>1129</v>
      </c>
      <c r="C38" s="662"/>
      <c r="D38" s="662"/>
      <c r="E38" s="662"/>
      <c r="F38" s="662"/>
      <c r="G38" s="662"/>
      <c r="H38" s="662"/>
      <c r="I38" s="662"/>
      <c r="J38" s="662"/>
      <c r="K38" s="662"/>
      <c r="L38" s="662"/>
      <c r="M38" s="662"/>
      <c r="N38" s="662"/>
      <c r="O38" s="662"/>
      <c r="P38" s="662"/>
      <c r="Q38" s="662"/>
      <c r="AY38" s="535"/>
      <c r="AZ38" s="535"/>
      <c r="BA38" s="535"/>
      <c r="BB38" s="535"/>
      <c r="BC38" s="535"/>
      <c r="BD38" s="535"/>
      <c r="BE38" s="535"/>
      <c r="BF38" s="535"/>
      <c r="BG38" s="535"/>
      <c r="BH38" s="535"/>
      <c r="BI38" s="535"/>
      <c r="BJ38" s="535"/>
    </row>
    <row r="39" spans="1:74" s="456" customFormat="1" ht="12" customHeight="1">
      <c r="A39" s="455"/>
      <c r="B39" s="683" t="s">
        <v>1191</v>
      </c>
      <c r="C39" s="652"/>
      <c r="D39" s="652"/>
      <c r="E39" s="652"/>
      <c r="F39" s="652"/>
      <c r="G39" s="652"/>
      <c r="H39" s="652"/>
      <c r="I39" s="652"/>
      <c r="J39" s="652"/>
      <c r="K39" s="652"/>
      <c r="L39" s="652"/>
      <c r="M39" s="652"/>
      <c r="N39" s="652"/>
      <c r="O39" s="652"/>
      <c r="P39" s="652"/>
      <c r="Q39" s="648"/>
      <c r="AY39" s="536"/>
      <c r="AZ39" s="536"/>
      <c r="BA39" s="536"/>
      <c r="BB39" s="536"/>
      <c r="BC39" s="536"/>
      <c r="BD39" s="536"/>
      <c r="BE39" s="536"/>
      <c r="BF39" s="536"/>
      <c r="BG39" s="536"/>
      <c r="BH39" s="536"/>
      <c r="BI39" s="536"/>
      <c r="BJ39" s="536"/>
    </row>
    <row r="40" spans="1:74" s="456" customFormat="1" ht="12" customHeight="1">
      <c r="A40" s="455"/>
      <c r="B40" s="690" t="s">
        <v>1196</v>
      </c>
      <c r="C40" s="652"/>
      <c r="D40" s="652"/>
      <c r="E40" s="652"/>
      <c r="F40" s="652"/>
      <c r="G40" s="652"/>
      <c r="H40" s="652"/>
      <c r="I40" s="652"/>
      <c r="J40" s="652"/>
      <c r="K40" s="652"/>
      <c r="L40" s="652"/>
      <c r="M40" s="652"/>
      <c r="N40" s="652"/>
      <c r="O40" s="652"/>
      <c r="P40" s="652"/>
      <c r="Q40" s="648"/>
      <c r="AY40" s="536"/>
      <c r="AZ40" s="536"/>
      <c r="BA40" s="536"/>
      <c r="BB40" s="536"/>
      <c r="BC40" s="536"/>
      <c r="BD40" s="536"/>
      <c r="BE40" s="536"/>
      <c r="BF40" s="536"/>
      <c r="BG40" s="536"/>
      <c r="BH40" s="536"/>
      <c r="BI40" s="536"/>
      <c r="BJ40" s="536"/>
    </row>
    <row r="41" spans="1:74" s="456" customFormat="1" ht="12" customHeight="1">
      <c r="A41" s="455"/>
      <c r="B41" s="690" t="s">
        <v>1197</v>
      </c>
      <c r="C41" s="652"/>
      <c r="D41" s="652"/>
      <c r="E41" s="652"/>
      <c r="F41" s="652"/>
      <c r="G41" s="652"/>
      <c r="H41" s="652"/>
      <c r="I41" s="652"/>
      <c r="J41" s="652"/>
      <c r="K41" s="652"/>
      <c r="L41" s="652"/>
      <c r="M41" s="652"/>
      <c r="N41" s="652"/>
      <c r="O41" s="652"/>
      <c r="P41" s="652"/>
      <c r="Q41" s="648"/>
      <c r="AY41" s="536"/>
      <c r="AZ41" s="536"/>
      <c r="BA41" s="536"/>
      <c r="BB41" s="536"/>
      <c r="BC41" s="536"/>
      <c r="BD41" s="536"/>
      <c r="BE41" s="536"/>
      <c r="BF41" s="536"/>
      <c r="BG41" s="536"/>
      <c r="BH41" s="536"/>
      <c r="BI41" s="536"/>
      <c r="BJ41" s="536"/>
    </row>
    <row r="42" spans="1:74" s="456" customFormat="1" ht="12" customHeight="1">
      <c r="A42" s="455"/>
      <c r="B42" s="690" t="s">
        <v>1198</v>
      </c>
      <c r="C42" s="648"/>
      <c r="D42" s="648"/>
      <c r="E42" s="648"/>
      <c r="F42" s="648"/>
      <c r="G42" s="648"/>
      <c r="H42" s="648"/>
      <c r="I42" s="648"/>
      <c r="J42" s="648"/>
      <c r="K42" s="648"/>
      <c r="L42" s="648"/>
      <c r="M42" s="648"/>
      <c r="N42" s="648"/>
      <c r="O42" s="648"/>
      <c r="P42" s="648"/>
      <c r="Q42" s="648"/>
      <c r="AY42" s="536"/>
      <c r="AZ42" s="536"/>
      <c r="BA42" s="536"/>
      <c r="BB42" s="536"/>
      <c r="BC42" s="536"/>
      <c r="BD42" s="536"/>
      <c r="BE42" s="536"/>
      <c r="BF42" s="536"/>
      <c r="BG42" s="536"/>
      <c r="BH42" s="536"/>
      <c r="BI42" s="536"/>
      <c r="BJ42" s="536"/>
    </row>
    <row r="43" spans="1:74" s="456" customFormat="1" ht="12" customHeight="1">
      <c r="A43" s="455"/>
      <c r="B43" s="651" t="s">
        <v>1159</v>
      </c>
      <c r="C43" s="652"/>
      <c r="D43" s="652"/>
      <c r="E43" s="652"/>
      <c r="F43" s="652"/>
      <c r="G43" s="652"/>
      <c r="H43" s="652"/>
      <c r="I43" s="652"/>
      <c r="J43" s="652"/>
      <c r="K43" s="652"/>
      <c r="L43" s="652"/>
      <c r="M43" s="652"/>
      <c r="N43" s="652"/>
      <c r="O43" s="652"/>
      <c r="P43" s="652"/>
      <c r="Q43" s="648"/>
      <c r="AY43" s="536"/>
      <c r="AZ43" s="536"/>
      <c r="BA43" s="536"/>
      <c r="BB43" s="536"/>
      <c r="BC43" s="536"/>
      <c r="BD43" s="536"/>
      <c r="BE43" s="536"/>
      <c r="BF43" s="536"/>
      <c r="BG43" s="536"/>
      <c r="BH43" s="536"/>
      <c r="BI43" s="536"/>
      <c r="BJ43" s="536"/>
    </row>
    <row r="44" spans="1:74" s="456" customFormat="1" ht="12" customHeight="1">
      <c r="A44" s="455"/>
      <c r="B44" s="691" t="s">
        <v>1202</v>
      </c>
      <c r="C44" s="691"/>
      <c r="D44" s="691"/>
      <c r="E44" s="691"/>
      <c r="F44" s="691"/>
      <c r="G44" s="691"/>
      <c r="H44" s="691"/>
      <c r="I44" s="691"/>
      <c r="J44" s="691"/>
      <c r="K44" s="691"/>
      <c r="L44" s="691"/>
      <c r="M44" s="691"/>
      <c r="N44" s="691"/>
      <c r="O44" s="691"/>
      <c r="P44" s="691"/>
      <c r="Q44" s="648"/>
      <c r="AY44" s="536"/>
      <c r="AZ44" s="536"/>
      <c r="BA44" s="536"/>
      <c r="BB44" s="536"/>
      <c r="BC44" s="536"/>
      <c r="BD44" s="536"/>
      <c r="BE44" s="536"/>
      <c r="BF44" s="536"/>
      <c r="BG44" s="536"/>
      <c r="BH44" s="536"/>
      <c r="BI44" s="536"/>
      <c r="BJ44" s="536"/>
    </row>
    <row r="45" spans="1:74" s="456" customFormat="1" ht="22.15" customHeight="1">
      <c r="A45" s="455"/>
      <c r="B45" s="651" t="s">
        <v>1203</v>
      </c>
      <c r="C45" s="652"/>
      <c r="D45" s="652"/>
      <c r="E45" s="652"/>
      <c r="F45" s="652"/>
      <c r="G45" s="652"/>
      <c r="H45" s="652"/>
      <c r="I45" s="652"/>
      <c r="J45" s="652"/>
      <c r="K45" s="652"/>
      <c r="L45" s="652"/>
      <c r="M45" s="652"/>
      <c r="N45" s="652"/>
      <c r="O45" s="652"/>
      <c r="P45" s="652"/>
      <c r="Q45" s="648"/>
      <c r="AY45" s="536"/>
      <c r="AZ45" s="536"/>
      <c r="BA45" s="536"/>
      <c r="BB45" s="536"/>
      <c r="BC45" s="536"/>
      <c r="BD45" s="536"/>
      <c r="BE45" s="536"/>
      <c r="BF45" s="536"/>
      <c r="BG45" s="536"/>
      <c r="BH45" s="536"/>
      <c r="BI45" s="536"/>
      <c r="BJ45" s="536"/>
    </row>
    <row r="46" spans="1:74" s="456" customFormat="1" ht="12" customHeight="1">
      <c r="A46" s="455"/>
      <c r="B46" s="646" t="s">
        <v>1164</v>
      </c>
      <c r="C46" s="647"/>
      <c r="D46" s="647"/>
      <c r="E46" s="647"/>
      <c r="F46" s="647"/>
      <c r="G46" s="647"/>
      <c r="H46" s="647"/>
      <c r="I46" s="647"/>
      <c r="J46" s="647"/>
      <c r="K46" s="647"/>
      <c r="L46" s="647"/>
      <c r="M46" s="647"/>
      <c r="N46" s="647"/>
      <c r="O46" s="647"/>
      <c r="P46" s="647"/>
      <c r="Q46" s="648"/>
      <c r="AY46" s="536"/>
      <c r="AZ46" s="536"/>
      <c r="BA46" s="536"/>
      <c r="BB46" s="536"/>
      <c r="BC46" s="536"/>
      <c r="BD46" s="536"/>
      <c r="BE46" s="536"/>
      <c r="BF46" s="536"/>
      <c r="BG46" s="536"/>
      <c r="BH46" s="536"/>
      <c r="BI46" s="536"/>
      <c r="BJ46" s="536"/>
    </row>
    <row r="47" spans="1:74" s="457" customFormat="1" ht="12" customHeight="1">
      <c r="A47" s="443"/>
      <c r="B47" s="668" t="s">
        <v>1172</v>
      </c>
      <c r="C47" s="648"/>
      <c r="D47" s="648"/>
      <c r="E47" s="648"/>
      <c r="F47" s="648"/>
      <c r="G47" s="648"/>
      <c r="H47" s="648"/>
      <c r="I47" s="648"/>
      <c r="J47" s="648"/>
      <c r="K47" s="648"/>
      <c r="L47" s="648"/>
      <c r="M47" s="648"/>
      <c r="N47" s="648"/>
      <c r="O47" s="648"/>
      <c r="P47" s="648"/>
      <c r="Q47" s="648"/>
      <c r="AY47" s="537"/>
      <c r="AZ47" s="537"/>
      <c r="BA47" s="537"/>
      <c r="BB47" s="537"/>
      <c r="BC47" s="537"/>
      <c r="BD47" s="537"/>
      <c r="BE47" s="537"/>
      <c r="BF47" s="537"/>
      <c r="BG47" s="537"/>
      <c r="BH47" s="537"/>
      <c r="BI47" s="537"/>
      <c r="BJ47" s="537"/>
    </row>
    <row r="48" spans="1:74">
      <c r="BK48" s="401"/>
      <c r="BL48" s="401"/>
      <c r="BM48" s="401"/>
      <c r="BN48" s="401"/>
      <c r="BO48" s="401"/>
      <c r="BP48" s="401"/>
      <c r="BQ48" s="401"/>
      <c r="BR48" s="401"/>
      <c r="BS48" s="401"/>
      <c r="BT48" s="401"/>
      <c r="BU48" s="401"/>
      <c r="BV48" s="401"/>
    </row>
    <row r="49" spans="63:74">
      <c r="BK49" s="401"/>
      <c r="BL49" s="401"/>
      <c r="BM49" s="401"/>
      <c r="BN49" s="401"/>
      <c r="BO49" s="401"/>
      <c r="BP49" s="401"/>
      <c r="BQ49" s="401"/>
      <c r="BR49" s="401"/>
      <c r="BS49" s="401"/>
      <c r="BT49" s="401"/>
      <c r="BU49" s="401"/>
      <c r="BV49" s="401"/>
    </row>
    <row r="50" spans="63:74">
      <c r="BK50" s="401"/>
      <c r="BL50" s="401"/>
      <c r="BM50" s="401"/>
      <c r="BN50" s="401"/>
      <c r="BO50" s="401"/>
      <c r="BP50" s="401"/>
      <c r="BQ50" s="401"/>
      <c r="BR50" s="401"/>
      <c r="BS50" s="401"/>
      <c r="BT50" s="401"/>
      <c r="BU50" s="401"/>
      <c r="BV50" s="401"/>
    </row>
    <row r="51" spans="63:74">
      <c r="BK51" s="401"/>
      <c r="BL51" s="401"/>
      <c r="BM51" s="401"/>
      <c r="BN51" s="401"/>
      <c r="BO51" s="401"/>
      <c r="BP51" s="401"/>
      <c r="BQ51" s="401"/>
      <c r="BR51" s="401"/>
      <c r="BS51" s="401"/>
      <c r="BT51" s="401"/>
      <c r="BU51" s="401"/>
      <c r="BV51" s="401"/>
    </row>
    <row r="52" spans="63:74">
      <c r="BK52" s="401"/>
      <c r="BL52" s="401"/>
      <c r="BM52" s="401"/>
      <c r="BN52" s="401"/>
      <c r="BO52" s="401"/>
      <c r="BP52" s="401"/>
      <c r="BQ52" s="401"/>
      <c r="BR52" s="401"/>
      <c r="BS52" s="401"/>
      <c r="BT52" s="401"/>
      <c r="BU52" s="401"/>
      <c r="BV52" s="401"/>
    </row>
    <row r="53" spans="63:74">
      <c r="BK53" s="401"/>
      <c r="BL53" s="401"/>
      <c r="BM53" s="401"/>
      <c r="BN53" s="401"/>
      <c r="BO53" s="401"/>
      <c r="BP53" s="401"/>
      <c r="BQ53" s="401"/>
      <c r="BR53" s="401"/>
      <c r="BS53" s="401"/>
      <c r="BT53" s="401"/>
      <c r="BU53" s="401"/>
      <c r="BV53" s="401"/>
    </row>
    <row r="54" spans="63:74">
      <c r="BK54" s="401"/>
      <c r="BL54" s="401"/>
      <c r="BM54" s="401"/>
      <c r="BN54" s="401"/>
      <c r="BO54" s="401"/>
      <c r="BP54" s="401"/>
      <c r="BQ54" s="401"/>
      <c r="BR54" s="401"/>
      <c r="BS54" s="401"/>
      <c r="BT54" s="401"/>
      <c r="BU54" s="401"/>
      <c r="BV54" s="401"/>
    </row>
    <row r="55" spans="63:74">
      <c r="BK55" s="401"/>
      <c r="BL55" s="401"/>
      <c r="BM55" s="401"/>
      <c r="BN55" s="401"/>
      <c r="BO55" s="401"/>
      <c r="BP55" s="401"/>
      <c r="BQ55" s="401"/>
      <c r="BR55" s="401"/>
      <c r="BS55" s="401"/>
      <c r="BT55" s="401"/>
      <c r="BU55" s="401"/>
      <c r="BV55" s="401"/>
    </row>
    <row r="56" spans="63:74">
      <c r="BK56" s="401"/>
      <c r="BL56" s="401"/>
      <c r="BM56" s="401"/>
      <c r="BN56" s="401"/>
      <c r="BO56" s="401"/>
      <c r="BP56" s="401"/>
      <c r="BQ56" s="401"/>
      <c r="BR56" s="401"/>
      <c r="BS56" s="401"/>
      <c r="BT56" s="401"/>
      <c r="BU56" s="401"/>
      <c r="BV56" s="401"/>
    </row>
    <row r="57" spans="63:74">
      <c r="BK57" s="401"/>
      <c r="BL57" s="401"/>
      <c r="BM57" s="401"/>
      <c r="BN57" s="401"/>
      <c r="BO57" s="401"/>
      <c r="BP57" s="401"/>
      <c r="BQ57" s="401"/>
      <c r="BR57" s="401"/>
      <c r="BS57" s="401"/>
      <c r="BT57" s="401"/>
      <c r="BU57" s="401"/>
      <c r="BV57" s="401"/>
    </row>
    <row r="58" spans="63:74">
      <c r="BK58" s="401"/>
      <c r="BL58" s="401"/>
      <c r="BM58" s="401"/>
      <c r="BN58" s="401"/>
      <c r="BO58" s="401"/>
      <c r="BP58" s="401"/>
      <c r="BQ58" s="401"/>
      <c r="BR58" s="401"/>
      <c r="BS58" s="401"/>
      <c r="BT58" s="401"/>
      <c r="BU58" s="401"/>
      <c r="BV58" s="401"/>
    </row>
    <row r="59" spans="63:74">
      <c r="BK59" s="401"/>
      <c r="BL59" s="401"/>
      <c r="BM59" s="401"/>
      <c r="BN59" s="401"/>
      <c r="BO59" s="401"/>
      <c r="BP59" s="401"/>
      <c r="BQ59" s="401"/>
      <c r="BR59" s="401"/>
      <c r="BS59" s="401"/>
      <c r="BT59" s="401"/>
      <c r="BU59" s="401"/>
      <c r="BV59" s="401"/>
    </row>
    <row r="60" spans="63:74">
      <c r="BK60" s="401"/>
      <c r="BL60" s="401"/>
      <c r="BM60" s="401"/>
      <c r="BN60" s="401"/>
      <c r="BO60" s="401"/>
      <c r="BP60" s="401"/>
      <c r="BQ60" s="401"/>
      <c r="BR60" s="401"/>
      <c r="BS60" s="401"/>
      <c r="BT60" s="401"/>
      <c r="BU60" s="401"/>
      <c r="BV60" s="401"/>
    </row>
    <row r="61" spans="63:74">
      <c r="BK61" s="401"/>
      <c r="BL61" s="401"/>
      <c r="BM61" s="401"/>
      <c r="BN61" s="401"/>
      <c r="BO61" s="401"/>
      <c r="BP61" s="401"/>
      <c r="BQ61" s="401"/>
      <c r="BR61" s="401"/>
      <c r="BS61" s="401"/>
      <c r="BT61" s="401"/>
      <c r="BU61" s="401"/>
      <c r="BV61" s="401"/>
    </row>
    <row r="62" spans="63:74">
      <c r="BK62" s="401"/>
      <c r="BL62" s="401"/>
      <c r="BM62" s="401"/>
      <c r="BN62" s="401"/>
      <c r="BO62" s="401"/>
      <c r="BP62" s="401"/>
      <c r="BQ62" s="401"/>
      <c r="BR62" s="401"/>
      <c r="BS62" s="401"/>
      <c r="BT62" s="401"/>
      <c r="BU62" s="401"/>
      <c r="BV62" s="401"/>
    </row>
    <row r="63" spans="63:74">
      <c r="BK63" s="401"/>
      <c r="BL63" s="401"/>
      <c r="BM63" s="401"/>
      <c r="BN63" s="401"/>
      <c r="BO63" s="401"/>
      <c r="BP63" s="401"/>
      <c r="BQ63" s="401"/>
      <c r="BR63" s="401"/>
      <c r="BS63" s="401"/>
      <c r="BT63" s="401"/>
      <c r="BU63" s="401"/>
      <c r="BV63" s="401"/>
    </row>
    <row r="64" spans="63:74">
      <c r="BK64" s="401"/>
      <c r="BL64" s="401"/>
      <c r="BM64" s="401"/>
      <c r="BN64" s="401"/>
      <c r="BO64" s="401"/>
      <c r="BP64" s="401"/>
      <c r="BQ64" s="401"/>
      <c r="BR64" s="401"/>
      <c r="BS64" s="401"/>
      <c r="BT64" s="401"/>
      <c r="BU64" s="401"/>
      <c r="BV64" s="401"/>
    </row>
    <row r="65" spans="63:74">
      <c r="BK65" s="401"/>
      <c r="BL65" s="401"/>
      <c r="BM65" s="401"/>
      <c r="BN65" s="401"/>
      <c r="BO65" s="401"/>
      <c r="BP65" s="401"/>
      <c r="BQ65" s="401"/>
      <c r="BR65" s="401"/>
      <c r="BS65" s="401"/>
      <c r="BT65" s="401"/>
      <c r="BU65" s="401"/>
      <c r="BV65" s="401"/>
    </row>
    <row r="66" spans="63:74">
      <c r="BK66" s="401"/>
      <c r="BL66" s="401"/>
      <c r="BM66" s="401"/>
      <c r="BN66" s="401"/>
      <c r="BO66" s="401"/>
      <c r="BP66" s="401"/>
      <c r="BQ66" s="401"/>
      <c r="BR66" s="401"/>
      <c r="BS66" s="401"/>
      <c r="BT66" s="401"/>
      <c r="BU66" s="401"/>
      <c r="BV66" s="401"/>
    </row>
    <row r="67" spans="63:74">
      <c r="BK67" s="401"/>
      <c r="BL67" s="401"/>
      <c r="BM67" s="401"/>
      <c r="BN67" s="401"/>
      <c r="BO67" s="401"/>
      <c r="BP67" s="401"/>
      <c r="BQ67" s="401"/>
      <c r="BR67" s="401"/>
      <c r="BS67" s="401"/>
      <c r="BT67" s="401"/>
      <c r="BU67" s="401"/>
      <c r="BV67" s="401"/>
    </row>
    <row r="68" spans="63:74">
      <c r="BK68" s="401"/>
      <c r="BL68" s="401"/>
      <c r="BM68" s="401"/>
      <c r="BN68" s="401"/>
      <c r="BO68" s="401"/>
      <c r="BP68" s="401"/>
      <c r="BQ68" s="401"/>
      <c r="BR68" s="401"/>
      <c r="BS68" s="401"/>
      <c r="BT68" s="401"/>
      <c r="BU68" s="401"/>
      <c r="BV68" s="401"/>
    </row>
    <row r="69" spans="63:74">
      <c r="BK69" s="401"/>
      <c r="BL69" s="401"/>
      <c r="BM69" s="401"/>
      <c r="BN69" s="401"/>
      <c r="BO69" s="401"/>
      <c r="BP69" s="401"/>
      <c r="BQ69" s="401"/>
      <c r="BR69" s="401"/>
      <c r="BS69" s="401"/>
      <c r="BT69" s="401"/>
      <c r="BU69" s="401"/>
      <c r="BV69" s="401"/>
    </row>
    <row r="70" spans="63:74">
      <c r="BK70" s="401"/>
      <c r="BL70" s="401"/>
      <c r="BM70" s="401"/>
      <c r="BN70" s="401"/>
      <c r="BO70" s="401"/>
      <c r="BP70" s="401"/>
      <c r="BQ70" s="401"/>
      <c r="BR70" s="401"/>
      <c r="BS70" s="401"/>
      <c r="BT70" s="401"/>
      <c r="BU70" s="401"/>
      <c r="BV70" s="401"/>
    </row>
    <row r="71" spans="63:74">
      <c r="BK71" s="401"/>
      <c r="BL71" s="401"/>
      <c r="BM71" s="401"/>
      <c r="BN71" s="401"/>
      <c r="BO71" s="401"/>
      <c r="BP71" s="401"/>
      <c r="BQ71" s="401"/>
      <c r="BR71" s="401"/>
      <c r="BS71" s="401"/>
      <c r="BT71" s="401"/>
      <c r="BU71" s="401"/>
      <c r="BV71" s="401"/>
    </row>
    <row r="72" spans="63:74">
      <c r="BK72" s="401"/>
      <c r="BL72" s="401"/>
      <c r="BM72" s="401"/>
      <c r="BN72" s="401"/>
      <c r="BO72" s="401"/>
      <c r="BP72" s="401"/>
      <c r="BQ72" s="401"/>
      <c r="BR72" s="401"/>
      <c r="BS72" s="401"/>
      <c r="BT72" s="401"/>
      <c r="BU72" s="401"/>
      <c r="BV72" s="401"/>
    </row>
    <row r="73" spans="63:74">
      <c r="BK73" s="401"/>
      <c r="BL73" s="401"/>
      <c r="BM73" s="401"/>
      <c r="BN73" s="401"/>
      <c r="BO73" s="401"/>
      <c r="BP73" s="401"/>
      <c r="BQ73" s="401"/>
      <c r="BR73" s="401"/>
      <c r="BS73" s="401"/>
      <c r="BT73" s="401"/>
      <c r="BU73" s="401"/>
      <c r="BV73" s="401"/>
    </row>
    <row r="74" spans="63:74">
      <c r="BK74" s="401"/>
      <c r="BL74" s="401"/>
      <c r="BM74" s="401"/>
      <c r="BN74" s="401"/>
      <c r="BO74" s="401"/>
      <c r="BP74" s="401"/>
      <c r="BQ74" s="401"/>
      <c r="BR74" s="401"/>
      <c r="BS74" s="401"/>
      <c r="BT74" s="401"/>
      <c r="BU74" s="401"/>
      <c r="BV74" s="401"/>
    </row>
    <row r="75" spans="63:74">
      <c r="BK75" s="401"/>
      <c r="BL75" s="401"/>
      <c r="BM75" s="401"/>
      <c r="BN75" s="401"/>
      <c r="BO75" s="401"/>
      <c r="BP75" s="401"/>
      <c r="BQ75" s="401"/>
      <c r="BR75" s="401"/>
      <c r="BS75" s="401"/>
      <c r="BT75" s="401"/>
      <c r="BU75" s="401"/>
      <c r="BV75" s="401"/>
    </row>
    <row r="76" spans="63:74">
      <c r="BK76" s="401"/>
      <c r="BL76" s="401"/>
      <c r="BM76" s="401"/>
      <c r="BN76" s="401"/>
      <c r="BO76" s="401"/>
      <c r="BP76" s="401"/>
      <c r="BQ76" s="401"/>
      <c r="BR76" s="401"/>
      <c r="BS76" s="401"/>
      <c r="BT76" s="401"/>
      <c r="BU76" s="401"/>
      <c r="BV76" s="401"/>
    </row>
    <row r="77" spans="63:74">
      <c r="BK77" s="401"/>
      <c r="BL77" s="401"/>
      <c r="BM77" s="401"/>
      <c r="BN77" s="401"/>
      <c r="BO77" s="401"/>
      <c r="BP77" s="401"/>
      <c r="BQ77" s="401"/>
      <c r="BR77" s="401"/>
      <c r="BS77" s="401"/>
      <c r="BT77" s="401"/>
      <c r="BU77" s="401"/>
      <c r="BV77" s="401"/>
    </row>
    <row r="78" spans="63:74">
      <c r="BK78" s="401"/>
      <c r="BL78" s="401"/>
      <c r="BM78" s="401"/>
      <c r="BN78" s="401"/>
      <c r="BO78" s="401"/>
      <c r="BP78" s="401"/>
      <c r="BQ78" s="401"/>
      <c r="BR78" s="401"/>
      <c r="BS78" s="401"/>
      <c r="BT78" s="401"/>
      <c r="BU78" s="401"/>
      <c r="BV78" s="401"/>
    </row>
    <row r="79" spans="63:74">
      <c r="BK79" s="401"/>
      <c r="BL79" s="401"/>
      <c r="BM79" s="401"/>
      <c r="BN79" s="401"/>
      <c r="BO79" s="401"/>
      <c r="BP79" s="401"/>
      <c r="BQ79" s="401"/>
      <c r="BR79" s="401"/>
      <c r="BS79" s="401"/>
      <c r="BT79" s="401"/>
      <c r="BU79" s="401"/>
      <c r="BV79" s="401"/>
    </row>
    <row r="80" spans="63:74">
      <c r="BK80" s="401"/>
      <c r="BL80" s="401"/>
      <c r="BM80" s="401"/>
      <c r="BN80" s="401"/>
      <c r="BO80" s="401"/>
      <c r="BP80" s="401"/>
      <c r="BQ80" s="401"/>
      <c r="BR80" s="401"/>
      <c r="BS80" s="401"/>
      <c r="BT80" s="401"/>
      <c r="BU80" s="401"/>
      <c r="BV80" s="401"/>
    </row>
    <row r="81" spans="63:74">
      <c r="BK81" s="401"/>
      <c r="BL81" s="401"/>
      <c r="BM81" s="401"/>
      <c r="BN81" s="401"/>
      <c r="BO81" s="401"/>
      <c r="BP81" s="401"/>
      <c r="BQ81" s="401"/>
      <c r="BR81" s="401"/>
      <c r="BS81" s="401"/>
      <c r="BT81" s="401"/>
      <c r="BU81" s="401"/>
      <c r="BV81" s="401"/>
    </row>
    <row r="82" spans="63:74">
      <c r="BK82" s="401"/>
      <c r="BL82" s="401"/>
      <c r="BM82" s="401"/>
      <c r="BN82" s="401"/>
      <c r="BO82" s="401"/>
      <c r="BP82" s="401"/>
      <c r="BQ82" s="401"/>
      <c r="BR82" s="401"/>
      <c r="BS82" s="401"/>
      <c r="BT82" s="401"/>
      <c r="BU82" s="401"/>
      <c r="BV82" s="401"/>
    </row>
    <row r="83" spans="63:74">
      <c r="BK83" s="401"/>
      <c r="BL83" s="401"/>
      <c r="BM83" s="401"/>
      <c r="BN83" s="401"/>
      <c r="BO83" s="401"/>
      <c r="BP83" s="401"/>
      <c r="BQ83" s="401"/>
      <c r="BR83" s="401"/>
      <c r="BS83" s="401"/>
      <c r="BT83" s="401"/>
      <c r="BU83" s="401"/>
      <c r="BV83" s="401"/>
    </row>
    <row r="84" spans="63:74">
      <c r="BK84" s="401"/>
      <c r="BL84" s="401"/>
      <c r="BM84" s="401"/>
      <c r="BN84" s="401"/>
      <c r="BO84" s="401"/>
      <c r="BP84" s="401"/>
      <c r="BQ84" s="401"/>
      <c r="BR84" s="401"/>
      <c r="BS84" s="401"/>
      <c r="BT84" s="401"/>
      <c r="BU84" s="401"/>
      <c r="BV84" s="401"/>
    </row>
    <row r="85" spans="63:74">
      <c r="BK85" s="401"/>
      <c r="BL85" s="401"/>
      <c r="BM85" s="401"/>
      <c r="BN85" s="401"/>
      <c r="BO85" s="401"/>
      <c r="BP85" s="401"/>
      <c r="BQ85" s="401"/>
      <c r="BR85" s="401"/>
      <c r="BS85" s="401"/>
      <c r="BT85" s="401"/>
      <c r="BU85" s="401"/>
      <c r="BV85" s="401"/>
    </row>
    <row r="86" spans="63:74">
      <c r="BK86" s="401"/>
      <c r="BL86" s="401"/>
      <c r="BM86" s="401"/>
      <c r="BN86" s="401"/>
      <c r="BO86" s="401"/>
      <c r="BP86" s="401"/>
      <c r="BQ86" s="401"/>
      <c r="BR86" s="401"/>
      <c r="BS86" s="401"/>
      <c r="BT86" s="401"/>
      <c r="BU86" s="401"/>
      <c r="BV86" s="401"/>
    </row>
    <row r="87" spans="63:74">
      <c r="BK87" s="401"/>
      <c r="BL87" s="401"/>
      <c r="BM87" s="401"/>
      <c r="BN87" s="401"/>
      <c r="BO87" s="401"/>
      <c r="BP87" s="401"/>
      <c r="BQ87" s="401"/>
      <c r="BR87" s="401"/>
      <c r="BS87" s="401"/>
      <c r="BT87" s="401"/>
      <c r="BU87" s="401"/>
      <c r="BV87" s="401"/>
    </row>
    <row r="88" spans="63:74">
      <c r="BK88" s="401"/>
      <c r="BL88" s="401"/>
      <c r="BM88" s="401"/>
      <c r="BN88" s="401"/>
      <c r="BO88" s="401"/>
      <c r="BP88" s="401"/>
      <c r="BQ88" s="401"/>
      <c r="BR88" s="401"/>
      <c r="BS88" s="401"/>
      <c r="BT88" s="401"/>
      <c r="BU88" s="401"/>
      <c r="BV88" s="401"/>
    </row>
    <row r="89" spans="63:74">
      <c r="BK89" s="401"/>
      <c r="BL89" s="401"/>
      <c r="BM89" s="401"/>
      <c r="BN89" s="401"/>
      <c r="BO89" s="401"/>
      <c r="BP89" s="401"/>
      <c r="BQ89" s="401"/>
      <c r="BR89" s="401"/>
      <c r="BS89" s="401"/>
      <c r="BT89" s="401"/>
      <c r="BU89" s="401"/>
      <c r="BV89" s="401"/>
    </row>
    <row r="90" spans="63:74">
      <c r="BK90" s="401"/>
      <c r="BL90" s="401"/>
      <c r="BM90" s="401"/>
      <c r="BN90" s="401"/>
      <c r="BO90" s="401"/>
      <c r="BP90" s="401"/>
      <c r="BQ90" s="401"/>
      <c r="BR90" s="401"/>
      <c r="BS90" s="401"/>
      <c r="BT90" s="401"/>
      <c r="BU90" s="401"/>
      <c r="BV90" s="401"/>
    </row>
    <row r="91" spans="63:74">
      <c r="BK91" s="401"/>
      <c r="BL91" s="401"/>
      <c r="BM91" s="401"/>
      <c r="BN91" s="401"/>
      <c r="BO91" s="401"/>
      <c r="BP91" s="401"/>
      <c r="BQ91" s="401"/>
      <c r="BR91" s="401"/>
      <c r="BS91" s="401"/>
      <c r="BT91" s="401"/>
      <c r="BU91" s="401"/>
      <c r="BV91" s="401"/>
    </row>
    <row r="92" spans="63:74">
      <c r="BK92" s="401"/>
      <c r="BL92" s="401"/>
      <c r="BM92" s="401"/>
      <c r="BN92" s="401"/>
      <c r="BO92" s="401"/>
      <c r="BP92" s="401"/>
      <c r="BQ92" s="401"/>
      <c r="BR92" s="401"/>
      <c r="BS92" s="401"/>
      <c r="BT92" s="401"/>
      <c r="BU92" s="401"/>
      <c r="BV92" s="401"/>
    </row>
    <row r="93" spans="63:74">
      <c r="BK93" s="401"/>
      <c r="BL93" s="401"/>
      <c r="BM93" s="401"/>
      <c r="BN93" s="401"/>
      <c r="BO93" s="401"/>
      <c r="BP93" s="401"/>
      <c r="BQ93" s="401"/>
      <c r="BR93" s="401"/>
      <c r="BS93" s="401"/>
      <c r="BT93" s="401"/>
      <c r="BU93" s="401"/>
      <c r="BV93" s="401"/>
    </row>
    <row r="94" spans="63:74">
      <c r="BK94" s="401"/>
      <c r="BL94" s="401"/>
      <c r="BM94" s="401"/>
      <c r="BN94" s="401"/>
      <c r="BO94" s="401"/>
      <c r="BP94" s="401"/>
      <c r="BQ94" s="401"/>
      <c r="BR94" s="401"/>
      <c r="BS94" s="401"/>
      <c r="BT94" s="401"/>
      <c r="BU94" s="401"/>
      <c r="BV94" s="401"/>
    </row>
    <row r="95" spans="63:74">
      <c r="BK95" s="401"/>
      <c r="BL95" s="401"/>
      <c r="BM95" s="401"/>
      <c r="BN95" s="401"/>
      <c r="BO95" s="401"/>
      <c r="BP95" s="401"/>
      <c r="BQ95" s="401"/>
      <c r="BR95" s="401"/>
      <c r="BS95" s="401"/>
      <c r="BT95" s="401"/>
      <c r="BU95" s="401"/>
      <c r="BV95" s="401"/>
    </row>
    <row r="96" spans="63:74">
      <c r="BK96" s="401"/>
      <c r="BL96" s="401"/>
      <c r="BM96" s="401"/>
      <c r="BN96" s="401"/>
      <c r="BO96" s="401"/>
      <c r="BP96" s="401"/>
      <c r="BQ96" s="401"/>
      <c r="BR96" s="401"/>
      <c r="BS96" s="401"/>
      <c r="BT96" s="401"/>
      <c r="BU96" s="401"/>
      <c r="BV96" s="401"/>
    </row>
    <row r="97" spans="63:74">
      <c r="BK97" s="401"/>
      <c r="BL97" s="401"/>
      <c r="BM97" s="401"/>
      <c r="BN97" s="401"/>
      <c r="BO97" s="401"/>
      <c r="BP97" s="401"/>
      <c r="BQ97" s="401"/>
      <c r="BR97" s="401"/>
      <c r="BS97" s="401"/>
      <c r="BT97" s="401"/>
      <c r="BU97" s="401"/>
      <c r="BV97" s="401"/>
    </row>
    <row r="98" spans="63:74">
      <c r="BK98" s="401"/>
      <c r="BL98" s="401"/>
      <c r="BM98" s="401"/>
      <c r="BN98" s="401"/>
      <c r="BO98" s="401"/>
      <c r="BP98" s="401"/>
      <c r="BQ98" s="401"/>
      <c r="BR98" s="401"/>
      <c r="BS98" s="401"/>
      <c r="BT98" s="401"/>
      <c r="BU98" s="401"/>
      <c r="BV98" s="401"/>
    </row>
    <row r="99" spans="63:74">
      <c r="BK99" s="401"/>
      <c r="BL99" s="401"/>
      <c r="BM99" s="401"/>
      <c r="BN99" s="401"/>
      <c r="BO99" s="401"/>
      <c r="BP99" s="401"/>
      <c r="BQ99" s="401"/>
      <c r="BR99" s="401"/>
      <c r="BS99" s="401"/>
      <c r="BT99" s="401"/>
      <c r="BU99" s="401"/>
      <c r="BV99" s="401"/>
    </row>
    <row r="100" spans="63:74">
      <c r="BK100" s="401"/>
      <c r="BL100" s="401"/>
      <c r="BM100" s="401"/>
      <c r="BN100" s="401"/>
      <c r="BO100" s="401"/>
      <c r="BP100" s="401"/>
      <c r="BQ100" s="401"/>
      <c r="BR100" s="401"/>
      <c r="BS100" s="401"/>
      <c r="BT100" s="401"/>
      <c r="BU100" s="401"/>
      <c r="BV100" s="401"/>
    </row>
    <row r="101" spans="63:74">
      <c r="BK101" s="401"/>
      <c r="BL101" s="401"/>
      <c r="BM101" s="401"/>
      <c r="BN101" s="401"/>
      <c r="BO101" s="401"/>
      <c r="BP101" s="401"/>
      <c r="BQ101" s="401"/>
      <c r="BR101" s="401"/>
      <c r="BS101" s="401"/>
      <c r="BT101" s="401"/>
      <c r="BU101" s="401"/>
      <c r="BV101" s="401"/>
    </row>
    <row r="102" spans="63:74">
      <c r="BK102" s="401"/>
      <c r="BL102" s="401"/>
      <c r="BM102" s="401"/>
      <c r="BN102" s="401"/>
      <c r="BO102" s="401"/>
      <c r="BP102" s="401"/>
      <c r="BQ102" s="401"/>
      <c r="BR102" s="401"/>
      <c r="BS102" s="401"/>
      <c r="BT102" s="401"/>
      <c r="BU102" s="401"/>
      <c r="BV102" s="401"/>
    </row>
    <row r="103" spans="63:74">
      <c r="BK103" s="401"/>
      <c r="BL103" s="401"/>
      <c r="BM103" s="401"/>
      <c r="BN103" s="401"/>
      <c r="BO103" s="401"/>
      <c r="BP103" s="401"/>
      <c r="BQ103" s="401"/>
      <c r="BR103" s="401"/>
      <c r="BS103" s="401"/>
      <c r="BT103" s="401"/>
      <c r="BU103" s="401"/>
      <c r="BV103" s="401"/>
    </row>
    <row r="104" spans="63:74">
      <c r="BK104" s="401"/>
      <c r="BL104" s="401"/>
      <c r="BM104" s="401"/>
      <c r="BN104" s="401"/>
      <c r="BO104" s="401"/>
      <c r="BP104" s="401"/>
      <c r="BQ104" s="401"/>
      <c r="BR104" s="401"/>
      <c r="BS104" s="401"/>
      <c r="BT104" s="401"/>
      <c r="BU104" s="401"/>
      <c r="BV104" s="401"/>
    </row>
    <row r="105" spans="63:74">
      <c r="BK105" s="401"/>
      <c r="BL105" s="401"/>
      <c r="BM105" s="401"/>
      <c r="BN105" s="401"/>
      <c r="BO105" s="401"/>
      <c r="BP105" s="401"/>
      <c r="BQ105" s="401"/>
      <c r="BR105" s="401"/>
      <c r="BS105" s="401"/>
      <c r="BT105" s="401"/>
      <c r="BU105" s="401"/>
      <c r="BV105" s="401"/>
    </row>
    <row r="106" spans="63:74">
      <c r="BK106" s="401"/>
      <c r="BL106" s="401"/>
      <c r="BM106" s="401"/>
      <c r="BN106" s="401"/>
      <c r="BO106" s="401"/>
      <c r="BP106" s="401"/>
      <c r="BQ106" s="401"/>
      <c r="BR106" s="401"/>
      <c r="BS106" s="401"/>
      <c r="BT106" s="401"/>
      <c r="BU106" s="401"/>
      <c r="BV106" s="401"/>
    </row>
    <row r="107" spans="63:74">
      <c r="BK107" s="401"/>
      <c r="BL107" s="401"/>
      <c r="BM107" s="401"/>
      <c r="BN107" s="401"/>
      <c r="BO107" s="401"/>
      <c r="BP107" s="401"/>
      <c r="BQ107" s="401"/>
      <c r="BR107" s="401"/>
      <c r="BS107" s="401"/>
      <c r="BT107" s="401"/>
      <c r="BU107" s="401"/>
      <c r="BV107" s="401"/>
    </row>
    <row r="108" spans="63:74">
      <c r="BK108" s="401"/>
      <c r="BL108" s="401"/>
      <c r="BM108" s="401"/>
      <c r="BN108" s="401"/>
      <c r="BO108" s="401"/>
      <c r="BP108" s="401"/>
      <c r="BQ108" s="401"/>
      <c r="BR108" s="401"/>
      <c r="BS108" s="401"/>
      <c r="BT108" s="401"/>
      <c r="BU108" s="401"/>
      <c r="BV108" s="401"/>
    </row>
    <row r="109" spans="63:74">
      <c r="BK109" s="401"/>
      <c r="BL109" s="401"/>
      <c r="BM109" s="401"/>
      <c r="BN109" s="401"/>
      <c r="BO109" s="401"/>
      <c r="BP109" s="401"/>
      <c r="BQ109" s="401"/>
      <c r="BR109" s="401"/>
      <c r="BS109" s="401"/>
      <c r="BT109" s="401"/>
      <c r="BU109" s="401"/>
      <c r="BV109" s="401"/>
    </row>
    <row r="110" spans="63:74">
      <c r="BK110" s="401"/>
      <c r="BL110" s="401"/>
      <c r="BM110" s="401"/>
      <c r="BN110" s="401"/>
      <c r="BO110" s="401"/>
      <c r="BP110" s="401"/>
      <c r="BQ110" s="401"/>
      <c r="BR110" s="401"/>
      <c r="BS110" s="401"/>
      <c r="BT110" s="401"/>
      <c r="BU110" s="401"/>
      <c r="BV110" s="401"/>
    </row>
    <row r="111" spans="63:74">
      <c r="BK111" s="401"/>
      <c r="BL111" s="401"/>
      <c r="BM111" s="401"/>
      <c r="BN111" s="401"/>
      <c r="BO111" s="401"/>
      <c r="BP111" s="401"/>
      <c r="BQ111" s="401"/>
      <c r="BR111" s="401"/>
      <c r="BS111" s="401"/>
      <c r="BT111" s="401"/>
      <c r="BU111" s="401"/>
      <c r="BV111" s="401"/>
    </row>
    <row r="112" spans="63:74">
      <c r="BK112" s="401"/>
      <c r="BL112" s="401"/>
      <c r="BM112" s="401"/>
      <c r="BN112" s="401"/>
      <c r="BO112" s="401"/>
      <c r="BP112" s="401"/>
      <c r="BQ112" s="401"/>
      <c r="BR112" s="401"/>
      <c r="BS112" s="401"/>
      <c r="BT112" s="401"/>
      <c r="BU112" s="401"/>
      <c r="BV112" s="401"/>
    </row>
    <row r="113" spans="63:74">
      <c r="BK113" s="401"/>
      <c r="BL113" s="401"/>
      <c r="BM113" s="401"/>
      <c r="BN113" s="401"/>
      <c r="BO113" s="401"/>
      <c r="BP113" s="401"/>
      <c r="BQ113" s="401"/>
      <c r="BR113" s="401"/>
      <c r="BS113" s="401"/>
      <c r="BT113" s="401"/>
      <c r="BU113" s="401"/>
      <c r="BV113" s="401"/>
    </row>
    <row r="114" spans="63:74">
      <c r="BK114" s="401"/>
      <c r="BL114" s="401"/>
      <c r="BM114" s="401"/>
      <c r="BN114" s="401"/>
      <c r="BO114" s="401"/>
      <c r="BP114" s="401"/>
      <c r="BQ114" s="401"/>
      <c r="BR114" s="401"/>
      <c r="BS114" s="401"/>
      <c r="BT114" s="401"/>
      <c r="BU114" s="401"/>
      <c r="BV114" s="401"/>
    </row>
    <row r="115" spans="63:74">
      <c r="BK115" s="401"/>
      <c r="BL115" s="401"/>
      <c r="BM115" s="401"/>
      <c r="BN115" s="401"/>
      <c r="BO115" s="401"/>
      <c r="BP115" s="401"/>
      <c r="BQ115" s="401"/>
      <c r="BR115" s="401"/>
      <c r="BS115" s="401"/>
      <c r="BT115" s="401"/>
      <c r="BU115" s="401"/>
      <c r="BV115" s="401"/>
    </row>
    <row r="116" spans="63:74">
      <c r="BK116" s="401"/>
      <c r="BL116" s="401"/>
      <c r="BM116" s="401"/>
      <c r="BN116" s="401"/>
      <c r="BO116" s="401"/>
      <c r="BP116" s="401"/>
      <c r="BQ116" s="401"/>
      <c r="BR116" s="401"/>
      <c r="BS116" s="401"/>
      <c r="BT116" s="401"/>
      <c r="BU116" s="401"/>
      <c r="BV116" s="401"/>
    </row>
    <row r="117" spans="63:74">
      <c r="BK117" s="401"/>
      <c r="BL117" s="401"/>
      <c r="BM117" s="401"/>
      <c r="BN117" s="401"/>
      <c r="BO117" s="401"/>
      <c r="BP117" s="401"/>
      <c r="BQ117" s="401"/>
      <c r="BR117" s="401"/>
      <c r="BS117" s="401"/>
      <c r="BT117" s="401"/>
      <c r="BU117" s="401"/>
      <c r="BV117" s="401"/>
    </row>
    <row r="118" spans="63:74">
      <c r="BK118" s="401"/>
      <c r="BL118" s="401"/>
      <c r="BM118" s="401"/>
      <c r="BN118" s="401"/>
      <c r="BO118" s="401"/>
      <c r="BP118" s="401"/>
      <c r="BQ118" s="401"/>
      <c r="BR118" s="401"/>
      <c r="BS118" s="401"/>
      <c r="BT118" s="401"/>
      <c r="BU118" s="401"/>
      <c r="BV118" s="401"/>
    </row>
    <row r="119" spans="63:74">
      <c r="BK119" s="401"/>
      <c r="BL119" s="401"/>
      <c r="BM119" s="401"/>
      <c r="BN119" s="401"/>
      <c r="BO119" s="401"/>
      <c r="BP119" s="401"/>
      <c r="BQ119" s="401"/>
      <c r="BR119" s="401"/>
      <c r="BS119" s="401"/>
      <c r="BT119" s="401"/>
      <c r="BU119" s="401"/>
      <c r="BV119" s="401"/>
    </row>
    <row r="120" spans="63:74">
      <c r="BK120" s="401"/>
      <c r="BL120" s="401"/>
      <c r="BM120" s="401"/>
      <c r="BN120" s="401"/>
      <c r="BO120" s="401"/>
      <c r="BP120" s="401"/>
      <c r="BQ120" s="401"/>
      <c r="BR120" s="401"/>
      <c r="BS120" s="401"/>
      <c r="BT120" s="401"/>
      <c r="BU120" s="401"/>
      <c r="BV120" s="401"/>
    </row>
    <row r="121" spans="63:74">
      <c r="BK121" s="401"/>
      <c r="BL121" s="401"/>
      <c r="BM121" s="401"/>
      <c r="BN121" s="401"/>
      <c r="BO121" s="401"/>
      <c r="BP121" s="401"/>
      <c r="BQ121" s="401"/>
      <c r="BR121" s="401"/>
      <c r="BS121" s="401"/>
      <c r="BT121" s="401"/>
      <c r="BU121" s="401"/>
      <c r="BV121" s="401"/>
    </row>
    <row r="122" spans="63:74">
      <c r="BK122" s="401"/>
      <c r="BL122" s="401"/>
      <c r="BM122" s="401"/>
      <c r="BN122" s="401"/>
      <c r="BO122" s="401"/>
      <c r="BP122" s="401"/>
      <c r="BQ122" s="401"/>
      <c r="BR122" s="401"/>
      <c r="BS122" s="401"/>
      <c r="BT122" s="401"/>
      <c r="BU122" s="401"/>
      <c r="BV122" s="401"/>
    </row>
    <row r="123" spans="63:74">
      <c r="BK123" s="401"/>
      <c r="BL123" s="401"/>
      <c r="BM123" s="401"/>
      <c r="BN123" s="401"/>
      <c r="BO123" s="401"/>
      <c r="BP123" s="401"/>
      <c r="BQ123" s="401"/>
      <c r="BR123" s="401"/>
      <c r="BS123" s="401"/>
      <c r="BT123" s="401"/>
      <c r="BU123" s="401"/>
      <c r="BV123" s="401"/>
    </row>
    <row r="124" spans="63:74">
      <c r="BK124" s="401"/>
      <c r="BL124" s="401"/>
      <c r="BM124" s="401"/>
      <c r="BN124" s="401"/>
      <c r="BO124" s="401"/>
      <c r="BP124" s="401"/>
      <c r="BQ124" s="401"/>
      <c r="BR124" s="401"/>
      <c r="BS124" s="401"/>
      <c r="BT124" s="401"/>
      <c r="BU124" s="401"/>
      <c r="BV124" s="401"/>
    </row>
    <row r="125" spans="63:74">
      <c r="BK125" s="401"/>
      <c r="BL125" s="401"/>
      <c r="BM125" s="401"/>
      <c r="BN125" s="401"/>
      <c r="BO125" s="401"/>
      <c r="BP125" s="401"/>
      <c r="BQ125" s="401"/>
      <c r="BR125" s="401"/>
      <c r="BS125" s="401"/>
      <c r="BT125" s="401"/>
      <c r="BU125" s="401"/>
      <c r="BV125" s="401"/>
    </row>
    <row r="126" spans="63:74">
      <c r="BK126" s="401"/>
      <c r="BL126" s="401"/>
      <c r="BM126" s="401"/>
      <c r="BN126" s="401"/>
      <c r="BO126" s="401"/>
      <c r="BP126" s="401"/>
      <c r="BQ126" s="401"/>
      <c r="BR126" s="401"/>
      <c r="BS126" s="401"/>
      <c r="BT126" s="401"/>
      <c r="BU126" s="401"/>
      <c r="BV126" s="401"/>
    </row>
    <row r="127" spans="63:74">
      <c r="BK127" s="401"/>
      <c r="BL127" s="401"/>
      <c r="BM127" s="401"/>
      <c r="BN127" s="401"/>
      <c r="BO127" s="401"/>
      <c r="BP127" s="401"/>
      <c r="BQ127" s="401"/>
      <c r="BR127" s="401"/>
      <c r="BS127" s="401"/>
      <c r="BT127" s="401"/>
      <c r="BU127" s="401"/>
      <c r="BV127" s="401"/>
    </row>
    <row r="128" spans="63:74">
      <c r="BK128" s="401"/>
      <c r="BL128" s="401"/>
      <c r="BM128" s="401"/>
      <c r="BN128" s="401"/>
      <c r="BO128" s="401"/>
      <c r="BP128" s="401"/>
      <c r="BQ128" s="401"/>
      <c r="BR128" s="401"/>
      <c r="BS128" s="401"/>
      <c r="BT128" s="401"/>
      <c r="BU128" s="401"/>
      <c r="BV128" s="401"/>
    </row>
    <row r="129" spans="63:74">
      <c r="BK129" s="401"/>
      <c r="BL129" s="401"/>
      <c r="BM129" s="401"/>
      <c r="BN129" s="401"/>
      <c r="BO129" s="401"/>
      <c r="BP129" s="401"/>
      <c r="BQ129" s="401"/>
      <c r="BR129" s="401"/>
      <c r="BS129" s="401"/>
      <c r="BT129" s="401"/>
      <c r="BU129" s="401"/>
      <c r="BV129" s="401"/>
    </row>
    <row r="130" spans="63:74">
      <c r="BK130" s="401"/>
      <c r="BL130" s="401"/>
      <c r="BM130" s="401"/>
      <c r="BN130" s="401"/>
      <c r="BO130" s="401"/>
      <c r="BP130" s="401"/>
      <c r="BQ130" s="401"/>
      <c r="BR130" s="401"/>
      <c r="BS130" s="401"/>
      <c r="BT130" s="401"/>
      <c r="BU130" s="401"/>
      <c r="BV130" s="401"/>
    </row>
    <row r="131" spans="63:74">
      <c r="BK131" s="401"/>
      <c r="BL131" s="401"/>
      <c r="BM131" s="401"/>
      <c r="BN131" s="401"/>
      <c r="BO131" s="401"/>
      <c r="BP131" s="401"/>
      <c r="BQ131" s="401"/>
      <c r="BR131" s="401"/>
      <c r="BS131" s="401"/>
      <c r="BT131" s="401"/>
      <c r="BU131" s="401"/>
      <c r="BV131" s="401"/>
    </row>
    <row r="132" spans="63:74">
      <c r="BK132" s="401"/>
      <c r="BL132" s="401"/>
      <c r="BM132" s="401"/>
      <c r="BN132" s="401"/>
      <c r="BO132" s="401"/>
      <c r="BP132" s="401"/>
      <c r="BQ132" s="401"/>
      <c r="BR132" s="401"/>
      <c r="BS132" s="401"/>
      <c r="BT132" s="401"/>
      <c r="BU132" s="401"/>
      <c r="BV132" s="401"/>
    </row>
    <row r="133" spans="63:74">
      <c r="BK133" s="401"/>
      <c r="BL133" s="401"/>
      <c r="BM133" s="401"/>
      <c r="BN133" s="401"/>
      <c r="BO133" s="401"/>
      <c r="BP133" s="401"/>
      <c r="BQ133" s="401"/>
      <c r="BR133" s="401"/>
      <c r="BS133" s="401"/>
      <c r="BT133" s="401"/>
      <c r="BU133" s="401"/>
      <c r="BV133" s="401"/>
    </row>
    <row r="134" spans="63:74">
      <c r="BK134" s="401"/>
      <c r="BL134" s="401"/>
      <c r="BM134" s="401"/>
      <c r="BN134" s="401"/>
      <c r="BO134" s="401"/>
      <c r="BP134" s="401"/>
      <c r="BQ134" s="401"/>
      <c r="BR134" s="401"/>
      <c r="BS134" s="401"/>
      <c r="BT134" s="401"/>
      <c r="BU134" s="401"/>
      <c r="BV134" s="401"/>
    </row>
    <row r="135" spans="63:74">
      <c r="BK135" s="401"/>
      <c r="BL135" s="401"/>
      <c r="BM135" s="401"/>
      <c r="BN135" s="401"/>
      <c r="BO135" s="401"/>
      <c r="BP135" s="401"/>
      <c r="BQ135" s="401"/>
      <c r="BR135" s="401"/>
      <c r="BS135" s="401"/>
      <c r="BT135" s="401"/>
      <c r="BU135" s="401"/>
      <c r="BV135" s="401"/>
    </row>
    <row r="136" spans="63:74">
      <c r="BK136" s="401"/>
      <c r="BL136" s="401"/>
      <c r="BM136" s="401"/>
      <c r="BN136" s="401"/>
      <c r="BO136" s="401"/>
      <c r="BP136" s="401"/>
      <c r="BQ136" s="401"/>
      <c r="BR136" s="401"/>
      <c r="BS136" s="401"/>
      <c r="BT136" s="401"/>
      <c r="BU136" s="401"/>
      <c r="BV136" s="401"/>
    </row>
    <row r="137" spans="63:74">
      <c r="BK137" s="401"/>
      <c r="BL137" s="401"/>
      <c r="BM137" s="401"/>
      <c r="BN137" s="401"/>
      <c r="BO137" s="401"/>
      <c r="BP137" s="401"/>
      <c r="BQ137" s="401"/>
      <c r="BR137" s="401"/>
      <c r="BS137" s="401"/>
      <c r="BT137" s="401"/>
      <c r="BU137" s="401"/>
      <c r="BV137" s="401"/>
    </row>
    <row r="138" spans="63:74">
      <c r="BK138" s="401"/>
      <c r="BL138" s="401"/>
      <c r="BM138" s="401"/>
      <c r="BN138" s="401"/>
      <c r="BO138" s="401"/>
      <c r="BP138" s="401"/>
      <c r="BQ138" s="401"/>
      <c r="BR138" s="401"/>
      <c r="BS138" s="401"/>
      <c r="BT138" s="401"/>
      <c r="BU138" s="401"/>
      <c r="BV138" s="401"/>
    </row>
    <row r="139" spans="63:74">
      <c r="BK139" s="401"/>
      <c r="BL139" s="401"/>
      <c r="BM139" s="401"/>
      <c r="BN139" s="401"/>
      <c r="BO139" s="401"/>
      <c r="BP139" s="401"/>
      <c r="BQ139" s="401"/>
      <c r="BR139" s="401"/>
      <c r="BS139" s="401"/>
      <c r="BT139" s="401"/>
      <c r="BU139" s="401"/>
      <c r="BV139" s="401"/>
    </row>
    <row r="140" spans="63:74">
      <c r="BK140" s="401"/>
      <c r="BL140" s="401"/>
      <c r="BM140" s="401"/>
      <c r="BN140" s="401"/>
      <c r="BO140" s="401"/>
      <c r="BP140" s="401"/>
      <c r="BQ140" s="401"/>
      <c r="BR140" s="401"/>
      <c r="BS140" s="401"/>
      <c r="BT140" s="401"/>
      <c r="BU140" s="401"/>
      <c r="BV140" s="401"/>
    </row>
    <row r="141" spans="63:74">
      <c r="BK141" s="401"/>
      <c r="BL141" s="401"/>
      <c r="BM141" s="401"/>
      <c r="BN141" s="401"/>
      <c r="BO141" s="401"/>
      <c r="BP141" s="401"/>
      <c r="BQ141" s="401"/>
      <c r="BR141" s="401"/>
      <c r="BS141" s="401"/>
      <c r="BT141" s="401"/>
      <c r="BU141" s="401"/>
      <c r="BV141" s="401"/>
    </row>
    <row r="142" spans="63:74">
      <c r="BK142" s="401"/>
      <c r="BL142" s="401"/>
      <c r="BM142" s="401"/>
      <c r="BN142" s="401"/>
      <c r="BO142" s="401"/>
      <c r="BP142" s="401"/>
      <c r="BQ142" s="401"/>
      <c r="BR142" s="401"/>
      <c r="BS142" s="401"/>
      <c r="BT142" s="401"/>
      <c r="BU142" s="401"/>
      <c r="BV142" s="401"/>
    </row>
    <row r="143" spans="63:74">
      <c r="BK143" s="401"/>
      <c r="BL143" s="401"/>
      <c r="BM143" s="401"/>
      <c r="BN143" s="401"/>
      <c r="BO143" s="401"/>
      <c r="BP143" s="401"/>
      <c r="BQ143" s="401"/>
      <c r="BR143" s="401"/>
      <c r="BS143" s="401"/>
      <c r="BT143" s="401"/>
      <c r="BU143" s="401"/>
      <c r="BV143" s="401"/>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8"/>
      <c r="AZ181" s="538"/>
      <c r="BA181" s="538"/>
      <c r="BB181" s="538"/>
      <c r="BC181" s="538"/>
      <c r="BD181" s="538"/>
      <c r="BE181" s="538"/>
      <c r="BF181" s="538"/>
      <c r="BG181" s="538"/>
      <c r="BH181" s="538"/>
      <c r="BI181" s="538"/>
      <c r="BJ181" s="538"/>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43" sqref="BC43"/>
    </sheetView>
  </sheetViews>
  <sheetFormatPr defaultColWidth="9.85546875" defaultRowHeight="11.25"/>
  <cols>
    <col min="1" max="1" width="12.5703125" style="6" customWidth="1"/>
    <col min="2" max="2" width="20" style="6" customWidth="1"/>
    <col min="3" max="50" width="6.7109375" style="6" customWidth="1"/>
    <col min="51" max="62" width="6.7109375" style="397" customWidth="1"/>
    <col min="63" max="74" width="6.7109375" style="6" customWidth="1"/>
    <col min="75" max="16384" width="9.85546875" style="6"/>
  </cols>
  <sheetData>
    <row r="1" spans="1:74" ht="13.15" customHeight="1">
      <c r="A1" s="654" t="s">
        <v>1102</v>
      </c>
      <c r="B1" s="694" t="s">
        <v>147</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85"/>
    </row>
    <row r="2" spans="1:74" s="72"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84" t="s">
        <v>1023</v>
      </c>
      <c r="B6" s="190" t="s">
        <v>10</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359">
        <v>4.3363230000000001</v>
      </c>
      <c r="AZ6" s="359">
        <v>4.2549419999999998</v>
      </c>
      <c r="BA6" s="359">
        <v>4.0164030000000004</v>
      </c>
      <c r="BB6" s="359">
        <v>3.8286039999999999</v>
      </c>
      <c r="BC6" s="359">
        <v>3.687506</v>
      </c>
      <c r="BD6" s="359">
        <v>3.8132440000000001</v>
      </c>
      <c r="BE6" s="359">
        <v>3.9497409999999999</v>
      </c>
      <c r="BF6" s="359">
        <v>3.966469</v>
      </c>
      <c r="BG6" s="359">
        <v>3.9636610000000001</v>
      </c>
      <c r="BH6" s="359">
        <v>3.98373</v>
      </c>
      <c r="BI6" s="359">
        <v>4.1189559999999998</v>
      </c>
      <c r="BJ6" s="359">
        <v>4.1983160000000002</v>
      </c>
      <c r="BK6" s="359">
        <v>4.3046790000000001</v>
      </c>
      <c r="BL6" s="359">
        <v>4.2796180000000001</v>
      </c>
      <c r="BM6" s="359">
        <v>4.1310960000000003</v>
      </c>
      <c r="BN6" s="359">
        <v>3.9968880000000002</v>
      </c>
      <c r="BO6" s="359">
        <v>3.921224</v>
      </c>
      <c r="BP6" s="359">
        <v>4.0984550000000004</v>
      </c>
      <c r="BQ6" s="359">
        <v>4.2111070000000002</v>
      </c>
      <c r="BR6" s="359">
        <v>4.234197</v>
      </c>
      <c r="BS6" s="359">
        <v>4.2277360000000002</v>
      </c>
      <c r="BT6" s="359">
        <v>4.336157</v>
      </c>
      <c r="BU6" s="359">
        <v>4.4560190000000004</v>
      </c>
      <c r="BV6" s="359">
        <v>4.5927369999999996</v>
      </c>
    </row>
    <row r="7" spans="1:74" ht="11.1" customHeight="1">
      <c r="A7" s="84"/>
      <c r="B7" s="88" t="s">
        <v>845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394"/>
      <c r="AZ7" s="394"/>
      <c r="BA7" s="394"/>
      <c r="BB7" s="394"/>
      <c r="BC7" s="394"/>
      <c r="BD7" s="394"/>
      <c r="BE7" s="394"/>
      <c r="BF7" s="394"/>
      <c r="BG7" s="394"/>
      <c r="BH7" s="394"/>
      <c r="BI7" s="394"/>
      <c r="BJ7" s="394"/>
      <c r="BK7" s="394"/>
      <c r="BL7" s="394"/>
      <c r="BM7" s="394"/>
      <c r="BN7" s="394"/>
      <c r="BO7" s="394"/>
      <c r="BP7" s="394"/>
      <c r="BQ7" s="394"/>
      <c r="BR7" s="394"/>
      <c r="BS7" s="394"/>
      <c r="BT7" s="394"/>
      <c r="BU7" s="394"/>
      <c r="BV7" s="394"/>
    </row>
    <row r="8" spans="1:74" ht="11.1" customHeight="1">
      <c r="A8" s="84" t="s">
        <v>932</v>
      </c>
      <c r="B8" s="191" t="s">
        <v>630</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13.111613419999999</v>
      </c>
      <c r="AN8" s="217">
        <v>13.028138</v>
      </c>
      <c r="AO8" s="217">
        <v>13.04763866</v>
      </c>
      <c r="AP8" s="217">
        <v>13.122066370000001</v>
      </c>
      <c r="AQ8" s="217">
        <v>14.51003012</v>
      </c>
      <c r="AR8" s="217">
        <v>15.30946601</v>
      </c>
      <c r="AS8" s="217">
        <v>17.029799220000001</v>
      </c>
      <c r="AT8" s="217">
        <v>17.56389068</v>
      </c>
      <c r="AU8" s="217">
        <v>16.16218615</v>
      </c>
      <c r="AV8" s="217">
        <v>14.1253057</v>
      </c>
      <c r="AW8" s="217">
        <v>13.88383</v>
      </c>
      <c r="AX8" s="217">
        <v>13.698740000000001</v>
      </c>
      <c r="AY8" s="359">
        <v>13.80316</v>
      </c>
      <c r="AZ8" s="359">
        <v>13.866849999999999</v>
      </c>
      <c r="BA8" s="359">
        <v>14.52923</v>
      </c>
      <c r="BB8" s="359">
        <v>14.70139</v>
      </c>
      <c r="BC8" s="359">
        <v>15.53012</v>
      </c>
      <c r="BD8" s="359">
        <v>16.06888</v>
      </c>
      <c r="BE8" s="359">
        <v>18.00761</v>
      </c>
      <c r="BF8" s="359">
        <v>18.85427</v>
      </c>
      <c r="BG8" s="359">
        <v>18.467639999999999</v>
      </c>
      <c r="BH8" s="359">
        <v>15.72744</v>
      </c>
      <c r="BI8" s="359">
        <v>15.424480000000001</v>
      </c>
      <c r="BJ8" s="359">
        <v>15.02206</v>
      </c>
      <c r="BK8" s="359">
        <v>14.335789999999999</v>
      </c>
      <c r="BL8" s="359">
        <v>14.0906</v>
      </c>
      <c r="BM8" s="359">
        <v>14.74558</v>
      </c>
      <c r="BN8" s="359">
        <v>15.204800000000001</v>
      </c>
      <c r="BO8" s="359">
        <v>16.06325</v>
      </c>
      <c r="BP8" s="359">
        <v>16.62961</v>
      </c>
      <c r="BQ8" s="359">
        <v>18.402460000000001</v>
      </c>
      <c r="BR8" s="359">
        <v>19.179269999999999</v>
      </c>
      <c r="BS8" s="359">
        <v>18.806840000000001</v>
      </c>
      <c r="BT8" s="359">
        <v>16.354569999999999</v>
      </c>
      <c r="BU8" s="359">
        <v>16.06399</v>
      </c>
      <c r="BV8" s="359">
        <v>15.775090000000001</v>
      </c>
    </row>
    <row r="9" spans="1:74" ht="11.1" customHeight="1">
      <c r="A9" s="84" t="s">
        <v>933</v>
      </c>
      <c r="B9" s="189" t="s">
        <v>664</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11.011941630000001</v>
      </c>
      <c r="AN9" s="217">
        <v>10.81802169</v>
      </c>
      <c r="AO9" s="217">
        <v>11.18291286</v>
      </c>
      <c r="AP9" s="217">
        <v>11.864686089999999</v>
      </c>
      <c r="AQ9" s="217">
        <v>14.468049199999999</v>
      </c>
      <c r="AR9" s="217">
        <v>16.530658540000001</v>
      </c>
      <c r="AS9" s="217">
        <v>17.991034290000002</v>
      </c>
      <c r="AT9" s="217">
        <v>18.11017914</v>
      </c>
      <c r="AU9" s="217">
        <v>17.313285029999999</v>
      </c>
      <c r="AV9" s="217">
        <v>15.19518003</v>
      </c>
      <c r="AW9" s="217">
        <v>13.786429999999999</v>
      </c>
      <c r="AX9" s="217">
        <v>12.81113</v>
      </c>
      <c r="AY9" s="359">
        <v>12.905720000000001</v>
      </c>
      <c r="AZ9" s="359">
        <v>12.879250000000001</v>
      </c>
      <c r="BA9" s="359">
        <v>12.918839999999999</v>
      </c>
      <c r="BB9" s="359">
        <v>13.569789999999999</v>
      </c>
      <c r="BC9" s="359">
        <v>15.274190000000001</v>
      </c>
      <c r="BD9" s="359">
        <v>17.423269999999999</v>
      </c>
      <c r="BE9" s="359">
        <v>18.599</v>
      </c>
      <c r="BF9" s="359">
        <v>19.484439999999999</v>
      </c>
      <c r="BG9" s="359">
        <v>19.136230000000001</v>
      </c>
      <c r="BH9" s="359">
        <v>16.31054</v>
      </c>
      <c r="BI9" s="359">
        <v>14.787330000000001</v>
      </c>
      <c r="BJ9" s="359">
        <v>13.68984</v>
      </c>
      <c r="BK9" s="359">
        <v>13.30158</v>
      </c>
      <c r="BL9" s="359">
        <v>12.920780000000001</v>
      </c>
      <c r="BM9" s="359">
        <v>12.98151</v>
      </c>
      <c r="BN9" s="359">
        <v>13.771839999999999</v>
      </c>
      <c r="BO9" s="359">
        <v>15.650270000000001</v>
      </c>
      <c r="BP9" s="359">
        <v>17.895</v>
      </c>
      <c r="BQ9" s="359">
        <v>18.86795</v>
      </c>
      <c r="BR9" s="359">
        <v>19.71996</v>
      </c>
      <c r="BS9" s="359">
        <v>19.457529999999998</v>
      </c>
      <c r="BT9" s="359">
        <v>16.986149999999999</v>
      </c>
      <c r="BU9" s="359">
        <v>15.382250000000001</v>
      </c>
      <c r="BV9" s="359">
        <v>14.40971</v>
      </c>
    </row>
    <row r="10" spans="1:74" ht="11.1" customHeight="1">
      <c r="A10" s="84" t="s">
        <v>934</v>
      </c>
      <c r="B10" s="191" t="s">
        <v>631</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7.6948348050000002</v>
      </c>
      <c r="AN10" s="217">
        <v>7.7113657719999997</v>
      </c>
      <c r="AO10" s="217">
        <v>7.8260484970000004</v>
      </c>
      <c r="AP10" s="217">
        <v>9.1645407419999998</v>
      </c>
      <c r="AQ10" s="217">
        <v>12.23646989</v>
      </c>
      <c r="AR10" s="217">
        <v>14.630178949999999</v>
      </c>
      <c r="AS10" s="217">
        <v>16.17623837</v>
      </c>
      <c r="AT10" s="217">
        <v>16.364585770000001</v>
      </c>
      <c r="AU10" s="217">
        <v>14.844856350000001</v>
      </c>
      <c r="AV10" s="217">
        <v>10.09410914</v>
      </c>
      <c r="AW10" s="217">
        <v>8.8873099999999994</v>
      </c>
      <c r="AX10" s="217">
        <v>7.8625769999999999</v>
      </c>
      <c r="AY10" s="359">
        <v>8.2478649999999991</v>
      </c>
      <c r="AZ10" s="359">
        <v>8.6473169999999993</v>
      </c>
      <c r="BA10" s="359">
        <v>9.2681900000000006</v>
      </c>
      <c r="BB10" s="359">
        <v>10.16323</v>
      </c>
      <c r="BC10" s="359">
        <v>11.8108</v>
      </c>
      <c r="BD10" s="359">
        <v>14.943379999999999</v>
      </c>
      <c r="BE10" s="359">
        <v>17.319050000000001</v>
      </c>
      <c r="BF10" s="359">
        <v>18.295719999999999</v>
      </c>
      <c r="BG10" s="359">
        <v>16.435590000000001</v>
      </c>
      <c r="BH10" s="359">
        <v>12.36618</v>
      </c>
      <c r="BI10" s="359">
        <v>10.78586</v>
      </c>
      <c r="BJ10" s="359">
        <v>9.3283120000000004</v>
      </c>
      <c r="BK10" s="359">
        <v>8.9741660000000003</v>
      </c>
      <c r="BL10" s="359">
        <v>9.0139669999999992</v>
      </c>
      <c r="BM10" s="359">
        <v>9.6909399999999994</v>
      </c>
      <c r="BN10" s="359">
        <v>10.57925</v>
      </c>
      <c r="BO10" s="359">
        <v>12.42975</v>
      </c>
      <c r="BP10" s="359">
        <v>15.45546</v>
      </c>
      <c r="BQ10" s="359">
        <v>17.622879999999999</v>
      </c>
      <c r="BR10" s="359">
        <v>18.557110000000002</v>
      </c>
      <c r="BS10" s="359">
        <v>16.799240000000001</v>
      </c>
      <c r="BT10" s="359">
        <v>12.998570000000001</v>
      </c>
      <c r="BU10" s="359">
        <v>11.44042</v>
      </c>
      <c r="BV10" s="359">
        <v>9.9344719999999995</v>
      </c>
    </row>
    <row r="11" spans="1:74" ht="11.1" customHeight="1">
      <c r="A11" s="84" t="s">
        <v>935</v>
      </c>
      <c r="B11" s="191" t="s">
        <v>632</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7.9683241789999997</v>
      </c>
      <c r="AN11" s="217">
        <v>8.1398384299999993</v>
      </c>
      <c r="AO11" s="217">
        <v>8.2413367019999999</v>
      </c>
      <c r="AP11" s="217">
        <v>9.0864225310000002</v>
      </c>
      <c r="AQ11" s="217">
        <v>10.960298740000001</v>
      </c>
      <c r="AR11" s="217">
        <v>15.31843694</v>
      </c>
      <c r="AS11" s="217">
        <v>17.266869379999999</v>
      </c>
      <c r="AT11" s="217">
        <v>17.816889400000001</v>
      </c>
      <c r="AU11" s="217">
        <v>16.671588289999999</v>
      </c>
      <c r="AV11" s="217">
        <v>13.05450551</v>
      </c>
      <c r="AW11" s="217">
        <v>10.336930000000001</v>
      </c>
      <c r="AX11" s="217">
        <v>7.6813669999999998</v>
      </c>
      <c r="AY11" s="359">
        <v>8.6221929999999993</v>
      </c>
      <c r="AZ11" s="359">
        <v>8.9113340000000001</v>
      </c>
      <c r="BA11" s="359">
        <v>9.1279160000000008</v>
      </c>
      <c r="BB11" s="359">
        <v>9.9971789999999991</v>
      </c>
      <c r="BC11" s="359">
        <v>11.474360000000001</v>
      </c>
      <c r="BD11" s="359">
        <v>14.721909999999999</v>
      </c>
      <c r="BE11" s="359">
        <v>17.425989999999999</v>
      </c>
      <c r="BF11" s="359">
        <v>18.764220000000002</v>
      </c>
      <c r="BG11" s="359">
        <v>17.650780000000001</v>
      </c>
      <c r="BH11" s="359">
        <v>13.910500000000001</v>
      </c>
      <c r="BI11" s="359">
        <v>11.298489999999999</v>
      </c>
      <c r="BJ11" s="359">
        <v>8.8634799999999991</v>
      </c>
      <c r="BK11" s="359">
        <v>9.3923880000000004</v>
      </c>
      <c r="BL11" s="359">
        <v>9.4916920000000005</v>
      </c>
      <c r="BM11" s="359">
        <v>9.7159809999999993</v>
      </c>
      <c r="BN11" s="359">
        <v>10.631959999999999</v>
      </c>
      <c r="BO11" s="359">
        <v>12.1944</v>
      </c>
      <c r="BP11" s="359">
        <v>15.56667</v>
      </c>
      <c r="BQ11" s="359">
        <v>17.480370000000001</v>
      </c>
      <c r="BR11" s="359">
        <v>18.893219999999999</v>
      </c>
      <c r="BS11" s="359">
        <v>17.826889999999999</v>
      </c>
      <c r="BT11" s="359">
        <v>14.22912</v>
      </c>
      <c r="BU11" s="359">
        <v>11.680960000000001</v>
      </c>
      <c r="BV11" s="359">
        <v>9.3403349999999996</v>
      </c>
    </row>
    <row r="12" spans="1:74" ht="11.1" customHeight="1">
      <c r="A12" s="84" t="s">
        <v>936</v>
      </c>
      <c r="B12" s="191" t="s">
        <v>633</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11.55950824</v>
      </c>
      <c r="AN12" s="217">
        <v>11.029483239999999</v>
      </c>
      <c r="AO12" s="217">
        <v>10.649877330000001</v>
      </c>
      <c r="AP12" s="217">
        <v>12.75030585</v>
      </c>
      <c r="AQ12" s="217">
        <v>16.543248720000001</v>
      </c>
      <c r="AR12" s="217">
        <v>20.272707860000001</v>
      </c>
      <c r="AS12" s="217">
        <v>22.40503047</v>
      </c>
      <c r="AT12" s="217">
        <v>22.378730189999999</v>
      </c>
      <c r="AU12" s="217">
        <v>22.16617527</v>
      </c>
      <c r="AV12" s="217">
        <v>17.789485750000001</v>
      </c>
      <c r="AW12" s="217">
        <v>13.948090000000001</v>
      </c>
      <c r="AX12" s="217">
        <v>12.854839999999999</v>
      </c>
      <c r="AY12" s="359">
        <v>12.54552</v>
      </c>
      <c r="AZ12" s="359">
        <v>13.1578</v>
      </c>
      <c r="BA12" s="359">
        <v>13.34792</v>
      </c>
      <c r="BB12" s="359">
        <v>15.510020000000001</v>
      </c>
      <c r="BC12" s="359">
        <v>19.285530000000001</v>
      </c>
      <c r="BD12" s="359">
        <v>22.490200000000002</v>
      </c>
      <c r="BE12" s="359">
        <v>24.44763</v>
      </c>
      <c r="BF12" s="359">
        <v>24.536809999999999</v>
      </c>
      <c r="BG12" s="359">
        <v>24.468679999999999</v>
      </c>
      <c r="BH12" s="359">
        <v>19.076460000000001</v>
      </c>
      <c r="BI12" s="359">
        <v>15.504239999999999</v>
      </c>
      <c r="BJ12" s="359">
        <v>13.644740000000001</v>
      </c>
      <c r="BK12" s="359">
        <v>13.10867</v>
      </c>
      <c r="BL12" s="359">
        <v>13.646879999999999</v>
      </c>
      <c r="BM12" s="359">
        <v>13.93041</v>
      </c>
      <c r="BN12" s="359">
        <v>16.295079999999999</v>
      </c>
      <c r="BO12" s="359">
        <v>20.27993</v>
      </c>
      <c r="BP12" s="359">
        <v>23.472069999999999</v>
      </c>
      <c r="BQ12" s="359">
        <v>25.681819999999998</v>
      </c>
      <c r="BR12" s="359">
        <v>25.573740000000001</v>
      </c>
      <c r="BS12" s="359">
        <v>25.361879999999999</v>
      </c>
      <c r="BT12" s="359">
        <v>20.362960000000001</v>
      </c>
      <c r="BU12" s="359">
        <v>16.573350000000001</v>
      </c>
      <c r="BV12" s="359">
        <v>14.582100000000001</v>
      </c>
    </row>
    <row r="13" spans="1:74" ht="11.1" customHeight="1">
      <c r="A13" s="84" t="s">
        <v>937</v>
      </c>
      <c r="B13" s="191" t="s">
        <v>634</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9.1136706879999991</v>
      </c>
      <c r="AN13" s="217">
        <v>9.3691874859999995</v>
      </c>
      <c r="AO13" s="217">
        <v>9.1689024900000007</v>
      </c>
      <c r="AP13" s="217">
        <v>10.843127340000001</v>
      </c>
      <c r="AQ13" s="217">
        <v>13.14632355</v>
      </c>
      <c r="AR13" s="217">
        <v>16.722615739999998</v>
      </c>
      <c r="AS13" s="217">
        <v>18.251519869999999</v>
      </c>
      <c r="AT13" s="217">
        <v>18.249549989999998</v>
      </c>
      <c r="AU13" s="217">
        <v>18.489225449999999</v>
      </c>
      <c r="AV13" s="217">
        <v>15.387043759999999</v>
      </c>
      <c r="AW13" s="217">
        <v>12.41311</v>
      </c>
      <c r="AX13" s="217">
        <v>10.67451</v>
      </c>
      <c r="AY13" s="359">
        <v>10.839079999999999</v>
      </c>
      <c r="AZ13" s="359">
        <v>11.070130000000001</v>
      </c>
      <c r="BA13" s="359">
        <v>11.863379999999999</v>
      </c>
      <c r="BB13" s="359">
        <v>13.37369</v>
      </c>
      <c r="BC13" s="359">
        <v>15.76702</v>
      </c>
      <c r="BD13" s="359">
        <v>17.773859999999999</v>
      </c>
      <c r="BE13" s="359">
        <v>19.380490000000002</v>
      </c>
      <c r="BF13" s="359">
        <v>20.220179999999999</v>
      </c>
      <c r="BG13" s="359">
        <v>19.488</v>
      </c>
      <c r="BH13" s="359">
        <v>16.07048</v>
      </c>
      <c r="BI13" s="359">
        <v>13.05781</v>
      </c>
      <c r="BJ13" s="359">
        <v>11.31653</v>
      </c>
      <c r="BK13" s="359">
        <v>10.810169999999999</v>
      </c>
      <c r="BL13" s="359">
        <v>11.071490000000001</v>
      </c>
      <c r="BM13" s="359">
        <v>12.05602</v>
      </c>
      <c r="BN13" s="359">
        <v>13.81692</v>
      </c>
      <c r="BO13" s="359">
        <v>16.449719999999999</v>
      </c>
      <c r="BP13" s="359">
        <v>18.450479999999999</v>
      </c>
      <c r="BQ13" s="359">
        <v>19.506779999999999</v>
      </c>
      <c r="BR13" s="359">
        <v>20.415510000000001</v>
      </c>
      <c r="BS13" s="359">
        <v>19.85004</v>
      </c>
      <c r="BT13" s="359">
        <v>16.75759</v>
      </c>
      <c r="BU13" s="359">
        <v>13.6783</v>
      </c>
      <c r="BV13" s="359">
        <v>12.14852</v>
      </c>
    </row>
    <row r="14" spans="1:74" ht="11.1" customHeight="1">
      <c r="A14" s="84" t="s">
        <v>938</v>
      </c>
      <c r="B14" s="191" t="s">
        <v>635</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7.9729972099999999</v>
      </c>
      <c r="AN14" s="217">
        <v>8.6818151819999994</v>
      </c>
      <c r="AO14" s="217">
        <v>8.6164583490000002</v>
      </c>
      <c r="AP14" s="217">
        <v>10.24577092</v>
      </c>
      <c r="AQ14" s="217">
        <v>12.09856677</v>
      </c>
      <c r="AR14" s="217">
        <v>16.997540000000001</v>
      </c>
      <c r="AS14" s="217">
        <v>19.48729874</v>
      </c>
      <c r="AT14" s="217">
        <v>20.188704019999999</v>
      </c>
      <c r="AU14" s="217">
        <v>19.72570391</v>
      </c>
      <c r="AV14" s="217">
        <v>18.14497291</v>
      </c>
      <c r="AW14" s="217">
        <v>12.163679999999999</v>
      </c>
      <c r="AX14" s="217">
        <v>8.9986879999999996</v>
      </c>
      <c r="AY14" s="359">
        <v>8.5341249999999995</v>
      </c>
      <c r="AZ14" s="359">
        <v>9.252815</v>
      </c>
      <c r="BA14" s="359">
        <v>9.9956259999999997</v>
      </c>
      <c r="BB14" s="359">
        <v>12.394489999999999</v>
      </c>
      <c r="BC14" s="359">
        <v>14.83245</v>
      </c>
      <c r="BD14" s="359">
        <v>16.915800000000001</v>
      </c>
      <c r="BE14" s="359">
        <v>18.87114</v>
      </c>
      <c r="BF14" s="359">
        <v>20.159700000000001</v>
      </c>
      <c r="BG14" s="359">
        <v>19.805530000000001</v>
      </c>
      <c r="BH14" s="359">
        <v>17.88045</v>
      </c>
      <c r="BI14" s="359">
        <v>13.004009999999999</v>
      </c>
      <c r="BJ14" s="359">
        <v>10.20219</v>
      </c>
      <c r="BK14" s="359">
        <v>8.9918709999999997</v>
      </c>
      <c r="BL14" s="359">
        <v>9.5546100000000003</v>
      </c>
      <c r="BM14" s="359">
        <v>10.572649999999999</v>
      </c>
      <c r="BN14" s="359">
        <v>13.47353</v>
      </c>
      <c r="BO14" s="359">
        <v>15.6107</v>
      </c>
      <c r="BP14" s="359">
        <v>17.482389999999999</v>
      </c>
      <c r="BQ14" s="359">
        <v>19.415620000000001</v>
      </c>
      <c r="BR14" s="359">
        <v>21.090620000000001</v>
      </c>
      <c r="BS14" s="359">
        <v>20.732479999999999</v>
      </c>
      <c r="BT14" s="359">
        <v>18.78247</v>
      </c>
      <c r="BU14" s="359">
        <v>13.911630000000001</v>
      </c>
      <c r="BV14" s="359">
        <v>10.960129999999999</v>
      </c>
    </row>
    <row r="15" spans="1:74" ht="11.1" customHeight="1">
      <c r="A15" s="84" t="s">
        <v>939</v>
      </c>
      <c r="B15" s="191" t="s">
        <v>636</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7.8458312689999996</v>
      </c>
      <c r="AN15" s="217">
        <v>8.0514816590000002</v>
      </c>
      <c r="AO15" s="217">
        <v>8.2648299269999992</v>
      </c>
      <c r="AP15" s="217">
        <v>8.8200507740000003</v>
      </c>
      <c r="AQ15" s="217">
        <v>9.8024944069999993</v>
      </c>
      <c r="AR15" s="217">
        <v>12.20166077</v>
      </c>
      <c r="AS15" s="217">
        <v>13.95346138</v>
      </c>
      <c r="AT15" s="217">
        <v>14.39387543</v>
      </c>
      <c r="AU15" s="217">
        <v>13.298157829999999</v>
      </c>
      <c r="AV15" s="217">
        <v>10.00752239</v>
      </c>
      <c r="AW15" s="217">
        <v>8.7122759999999992</v>
      </c>
      <c r="AX15" s="217">
        <v>8.090605</v>
      </c>
      <c r="AY15" s="359">
        <v>8.2294440000000009</v>
      </c>
      <c r="AZ15" s="359">
        <v>8.1976510000000005</v>
      </c>
      <c r="BA15" s="359">
        <v>8.529477</v>
      </c>
      <c r="BB15" s="359">
        <v>8.5304699999999993</v>
      </c>
      <c r="BC15" s="359">
        <v>9.2269509999999997</v>
      </c>
      <c r="BD15" s="359">
        <v>10.86026</v>
      </c>
      <c r="BE15" s="359">
        <v>12.61806</v>
      </c>
      <c r="BF15" s="359">
        <v>13.988009999999999</v>
      </c>
      <c r="BG15" s="359">
        <v>13.569129999999999</v>
      </c>
      <c r="BH15" s="359">
        <v>11.53088</v>
      </c>
      <c r="BI15" s="359">
        <v>10.06692</v>
      </c>
      <c r="BJ15" s="359">
        <v>9.4576229999999999</v>
      </c>
      <c r="BK15" s="359">
        <v>9.5423489999999997</v>
      </c>
      <c r="BL15" s="359">
        <v>9.2921980000000008</v>
      </c>
      <c r="BM15" s="359">
        <v>9.3653969999999997</v>
      </c>
      <c r="BN15" s="359">
        <v>9.4033010000000008</v>
      </c>
      <c r="BO15" s="359">
        <v>10.144310000000001</v>
      </c>
      <c r="BP15" s="359">
        <v>11.704409999999999</v>
      </c>
      <c r="BQ15" s="359">
        <v>13.30969</v>
      </c>
      <c r="BR15" s="359">
        <v>14.568519999999999</v>
      </c>
      <c r="BS15" s="359">
        <v>14.140549999999999</v>
      </c>
      <c r="BT15" s="359">
        <v>12.087199999999999</v>
      </c>
      <c r="BU15" s="359">
        <v>10.61022</v>
      </c>
      <c r="BV15" s="359">
        <v>10.099130000000001</v>
      </c>
    </row>
    <row r="16" spans="1:74" ht="11.1" customHeight="1">
      <c r="A16" s="84" t="s">
        <v>940</v>
      </c>
      <c r="B16" s="191" t="s">
        <v>637</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9.6206706470000007</v>
      </c>
      <c r="AN16" s="217">
        <v>9.2556210599999993</v>
      </c>
      <c r="AO16" s="217">
        <v>9.4686363320000009</v>
      </c>
      <c r="AP16" s="217">
        <v>10.12963343</v>
      </c>
      <c r="AQ16" s="217">
        <v>11.231888229999999</v>
      </c>
      <c r="AR16" s="217">
        <v>11.50508786</v>
      </c>
      <c r="AS16" s="217">
        <v>11.47981661</v>
      </c>
      <c r="AT16" s="217">
        <v>11.372500690000001</v>
      </c>
      <c r="AU16" s="217">
        <v>10.9574251</v>
      </c>
      <c r="AV16" s="217">
        <v>10.59236495</v>
      </c>
      <c r="AW16" s="217">
        <v>10.093389999999999</v>
      </c>
      <c r="AX16" s="217">
        <v>9.780856</v>
      </c>
      <c r="AY16" s="359">
        <v>10.19927</v>
      </c>
      <c r="AZ16" s="359">
        <v>10.34661</v>
      </c>
      <c r="BA16" s="359">
        <v>9.7599870000000006</v>
      </c>
      <c r="BB16" s="359">
        <v>10.200189999999999</v>
      </c>
      <c r="BC16" s="359">
        <v>10.48324</v>
      </c>
      <c r="BD16" s="359">
        <v>10.759690000000001</v>
      </c>
      <c r="BE16" s="359">
        <v>11.17826</v>
      </c>
      <c r="BF16" s="359">
        <v>11.73094</v>
      </c>
      <c r="BG16" s="359">
        <v>11.595409999999999</v>
      </c>
      <c r="BH16" s="359">
        <v>11.39289</v>
      </c>
      <c r="BI16" s="359">
        <v>10.6129</v>
      </c>
      <c r="BJ16" s="359">
        <v>10.36332</v>
      </c>
      <c r="BK16" s="359">
        <v>10.50234</v>
      </c>
      <c r="BL16" s="359">
        <v>10.2356</v>
      </c>
      <c r="BM16" s="359">
        <v>9.7809840000000001</v>
      </c>
      <c r="BN16" s="359">
        <v>10.33681</v>
      </c>
      <c r="BO16" s="359">
        <v>10.714829999999999</v>
      </c>
      <c r="BP16" s="359">
        <v>11.0725</v>
      </c>
      <c r="BQ16" s="359">
        <v>11.43854</v>
      </c>
      <c r="BR16" s="359">
        <v>11.967219999999999</v>
      </c>
      <c r="BS16" s="359">
        <v>11.912179999999999</v>
      </c>
      <c r="BT16" s="359">
        <v>11.781280000000001</v>
      </c>
      <c r="BU16" s="359">
        <v>11.057399999999999</v>
      </c>
      <c r="BV16" s="359">
        <v>10.85765</v>
      </c>
    </row>
    <row r="17" spans="1:74" ht="11.1" customHeight="1">
      <c r="A17" s="84" t="s">
        <v>728</v>
      </c>
      <c r="B17" s="191" t="s">
        <v>606</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10.44</v>
      </c>
      <c r="AQ17" s="217">
        <v>12.61</v>
      </c>
      <c r="AR17" s="217">
        <v>14.97</v>
      </c>
      <c r="AS17" s="217">
        <v>16.3</v>
      </c>
      <c r="AT17" s="217">
        <v>16.440000000000001</v>
      </c>
      <c r="AU17" s="217">
        <v>15.65</v>
      </c>
      <c r="AV17" s="217">
        <v>12.98887</v>
      </c>
      <c r="AW17" s="217">
        <v>11.058260000000001</v>
      </c>
      <c r="AX17" s="217">
        <v>9.7718240000000005</v>
      </c>
      <c r="AY17" s="359">
        <v>10.17112</v>
      </c>
      <c r="AZ17" s="359">
        <v>10.40357</v>
      </c>
      <c r="BA17" s="359">
        <v>10.71991</v>
      </c>
      <c r="BB17" s="359">
        <v>11.53909</v>
      </c>
      <c r="BC17" s="359">
        <v>12.92428</v>
      </c>
      <c r="BD17" s="359">
        <v>14.899900000000001</v>
      </c>
      <c r="BE17" s="359">
        <v>16.46998</v>
      </c>
      <c r="BF17" s="359">
        <v>17.430990000000001</v>
      </c>
      <c r="BG17" s="359">
        <v>16.893070000000002</v>
      </c>
      <c r="BH17" s="359">
        <v>14.100519999999999</v>
      </c>
      <c r="BI17" s="359">
        <v>12.338279999999999</v>
      </c>
      <c r="BJ17" s="359">
        <v>10.97992</v>
      </c>
      <c r="BK17" s="359">
        <v>10.8073</v>
      </c>
      <c r="BL17" s="359">
        <v>10.72123</v>
      </c>
      <c r="BM17" s="359">
        <v>11.075530000000001</v>
      </c>
      <c r="BN17" s="359">
        <v>11.99727</v>
      </c>
      <c r="BO17" s="359">
        <v>13.490119999999999</v>
      </c>
      <c r="BP17" s="359">
        <v>15.4557</v>
      </c>
      <c r="BQ17" s="359">
        <v>16.859100000000002</v>
      </c>
      <c r="BR17" s="359">
        <v>17.806609999999999</v>
      </c>
      <c r="BS17" s="359">
        <v>17.317319999999999</v>
      </c>
      <c r="BT17" s="359">
        <v>14.73682</v>
      </c>
      <c r="BU17" s="359">
        <v>12.97085</v>
      </c>
      <c r="BV17" s="359">
        <v>11.639749999999999</v>
      </c>
    </row>
    <row r="18" spans="1:74" ht="11.1" customHeight="1">
      <c r="A18" s="84"/>
      <c r="B18" s="88" t="s">
        <v>847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395"/>
      <c r="AZ18" s="395"/>
      <c r="BA18" s="395"/>
      <c r="BB18" s="395"/>
      <c r="BC18" s="395"/>
      <c r="BD18" s="395"/>
      <c r="BE18" s="395"/>
      <c r="BF18" s="395"/>
      <c r="BG18" s="395"/>
      <c r="BH18" s="395"/>
      <c r="BI18" s="395"/>
      <c r="BJ18" s="395"/>
      <c r="BK18" s="395"/>
      <c r="BL18" s="395"/>
      <c r="BM18" s="395"/>
      <c r="BN18" s="395"/>
      <c r="BO18" s="395"/>
      <c r="BP18" s="395"/>
      <c r="BQ18" s="395"/>
      <c r="BR18" s="395"/>
      <c r="BS18" s="395"/>
      <c r="BT18" s="395"/>
      <c r="BU18" s="395"/>
      <c r="BV18" s="395"/>
    </row>
    <row r="19" spans="1:74" ht="11.1" customHeight="1">
      <c r="A19" s="84" t="s">
        <v>941</v>
      </c>
      <c r="B19" s="191" t="s">
        <v>630</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10.518815529999999</v>
      </c>
      <c r="AN19" s="217">
        <v>10.46454151</v>
      </c>
      <c r="AO19" s="217">
        <v>10.726001419999999</v>
      </c>
      <c r="AP19" s="217">
        <v>10.4482436</v>
      </c>
      <c r="AQ19" s="217">
        <v>10.72681796</v>
      </c>
      <c r="AR19" s="217">
        <v>9.8981947909999999</v>
      </c>
      <c r="AS19" s="217">
        <v>9.5143550730000008</v>
      </c>
      <c r="AT19" s="217">
        <v>9.8245274190000007</v>
      </c>
      <c r="AU19" s="217">
        <v>9.5514737959999998</v>
      </c>
      <c r="AV19" s="217">
        <v>9.2512895860000004</v>
      </c>
      <c r="AW19" s="217">
        <v>10.69828</v>
      </c>
      <c r="AX19" s="217">
        <v>11.367839999999999</v>
      </c>
      <c r="AY19" s="359">
        <v>11.54978</v>
      </c>
      <c r="AZ19" s="359">
        <v>11.77759</v>
      </c>
      <c r="BA19" s="359">
        <v>11.720549999999999</v>
      </c>
      <c r="BB19" s="359">
        <v>11.579280000000001</v>
      </c>
      <c r="BC19" s="359">
        <v>11.37384</v>
      </c>
      <c r="BD19" s="359">
        <v>10.99741</v>
      </c>
      <c r="BE19" s="359">
        <v>11.11941</v>
      </c>
      <c r="BF19" s="359">
        <v>11.2652</v>
      </c>
      <c r="BG19" s="359">
        <v>11.386380000000001</v>
      </c>
      <c r="BH19" s="359">
        <v>10.912979999999999</v>
      </c>
      <c r="BI19" s="359">
        <v>11.58348</v>
      </c>
      <c r="BJ19" s="359">
        <v>11.94201</v>
      </c>
      <c r="BK19" s="359">
        <v>11.91165</v>
      </c>
      <c r="BL19" s="359">
        <v>12.07671</v>
      </c>
      <c r="BM19" s="359">
        <v>11.996079999999999</v>
      </c>
      <c r="BN19" s="359">
        <v>11.96185</v>
      </c>
      <c r="BO19" s="359">
        <v>11.72531</v>
      </c>
      <c r="BP19" s="359">
        <v>11.43356</v>
      </c>
      <c r="BQ19" s="359">
        <v>11.51187</v>
      </c>
      <c r="BR19" s="359">
        <v>11.61096</v>
      </c>
      <c r="BS19" s="359">
        <v>11.78162</v>
      </c>
      <c r="BT19" s="359">
        <v>11.3352</v>
      </c>
      <c r="BU19" s="359">
        <v>11.96536</v>
      </c>
      <c r="BV19" s="359">
        <v>12.501390000000001</v>
      </c>
    </row>
    <row r="20" spans="1:74" ht="11.1" customHeight="1">
      <c r="A20" s="84" t="s">
        <v>942</v>
      </c>
      <c r="B20" s="189" t="s">
        <v>664</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8.7880543580000001</v>
      </c>
      <c r="AN20" s="217">
        <v>8.8288942979999998</v>
      </c>
      <c r="AO20" s="217">
        <v>8.8503163600000008</v>
      </c>
      <c r="AP20" s="217">
        <v>8.7083462709999999</v>
      </c>
      <c r="AQ20" s="217">
        <v>8.7700702279999998</v>
      </c>
      <c r="AR20" s="217">
        <v>8.4876529079999994</v>
      </c>
      <c r="AS20" s="217">
        <v>7.7964255979999999</v>
      </c>
      <c r="AT20" s="217">
        <v>7.830390746</v>
      </c>
      <c r="AU20" s="217">
        <v>8.1398235660000005</v>
      </c>
      <c r="AV20" s="217">
        <v>8.3409307510000001</v>
      </c>
      <c r="AW20" s="217">
        <v>9.681756</v>
      </c>
      <c r="AX20" s="217">
        <v>10.30883</v>
      </c>
      <c r="AY20" s="359">
        <v>10.53481</v>
      </c>
      <c r="AZ20" s="359">
        <v>10.494020000000001</v>
      </c>
      <c r="BA20" s="359">
        <v>10.719900000000001</v>
      </c>
      <c r="BB20" s="359">
        <v>10.169689999999999</v>
      </c>
      <c r="BC20" s="359">
        <v>9.9818560000000005</v>
      </c>
      <c r="BD20" s="359">
        <v>9.7935099999999995</v>
      </c>
      <c r="BE20" s="359">
        <v>9.4739599999999999</v>
      </c>
      <c r="BF20" s="359">
        <v>9.6780679999999997</v>
      </c>
      <c r="BG20" s="359">
        <v>9.8693950000000008</v>
      </c>
      <c r="BH20" s="359">
        <v>10.199020000000001</v>
      </c>
      <c r="BI20" s="359">
        <v>10.89842</v>
      </c>
      <c r="BJ20" s="359">
        <v>11.13419</v>
      </c>
      <c r="BK20" s="359">
        <v>10.86544</v>
      </c>
      <c r="BL20" s="359">
        <v>10.70279</v>
      </c>
      <c r="BM20" s="359">
        <v>10.99039</v>
      </c>
      <c r="BN20" s="359">
        <v>10.42038</v>
      </c>
      <c r="BO20" s="359">
        <v>10.25647</v>
      </c>
      <c r="BP20" s="359">
        <v>10.12459</v>
      </c>
      <c r="BQ20" s="359">
        <v>9.8548860000000005</v>
      </c>
      <c r="BR20" s="359">
        <v>9.9882059999999999</v>
      </c>
      <c r="BS20" s="359">
        <v>10.257709999999999</v>
      </c>
      <c r="BT20" s="359">
        <v>10.81564</v>
      </c>
      <c r="BU20" s="359">
        <v>11.489190000000001</v>
      </c>
      <c r="BV20" s="359">
        <v>11.711779999999999</v>
      </c>
    </row>
    <row r="21" spans="1:74" ht="11.1" customHeight="1">
      <c r="A21" s="84" t="s">
        <v>943</v>
      </c>
      <c r="B21" s="191" t="s">
        <v>631</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7.1097679779999998</v>
      </c>
      <c r="AN21" s="217">
        <v>6.9870061540000004</v>
      </c>
      <c r="AO21" s="217">
        <v>6.8869383300000004</v>
      </c>
      <c r="AP21" s="217">
        <v>7.6417896949999999</v>
      </c>
      <c r="AQ21" s="217">
        <v>8.6346955199999993</v>
      </c>
      <c r="AR21" s="217">
        <v>8.9438548680000007</v>
      </c>
      <c r="AS21" s="217">
        <v>8.8704711740000004</v>
      </c>
      <c r="AT21" s="217">
        <v>9.174895137</v>
      </c>
      <c r="AU21" s="217">
        <v>8.6830107499999993</v>
      </c>
      <c r="AV21" s="217">
        <v>7.2966099719999997</v>
      </c>
      <c r="AW21" s="217">
        <v>7.9264669999999997</v>
      </c>
      <c r="AX21" s="217">
        <v>7.9804320000000004</v>
      </c>
      <c r="AY21" s="359">
        <v>8.4875369999999997</v>
      </c>
      <c r="AZ21" s="359">
        <v>8.6502060000000007</v>
      </c>
      <c r="BA21" s="359">
        <v>8.8658029999999997</v>
      </c>
      <c r="BB21" s="359">
        <v>8.976343</v>
      </c>
      <c r="BC21" s="359">
        <v>9.1343929999999993</v>
      </c>
      <c r="BD21" s="359">
        <v>9.5362899999999993</v>
      </c>
      <c r="BE21" s="359">
        <v>9.7247059999999994</v>
      </c>
      <c r="BF21" s="359">
        <v>10.110060000000001</v>
      </c>
      <c r="BG21" s="359">
        <v>9.8056680000000007</v>
      </c>
      <c r="BH21" s="359">
        <v>9.0405189999999997</v>
      </c>
      <c r="BI21" s="359">
        <v>8.9998690000000003</v>
      </c>
      <c r="BJ21" s="359">
        <v>8.8602539999999994</v>
      </c>
      <c r="BK21" s="359">
        <v>8.8879409999999996</v>
      </c>
      <c r="BL21" s="359">
        <v>9.0307549999999992</v>
      </c>
      <c r="BM21" s="359">
        <v>9.2504690000000007</v>
      </c>
      <c r="BN21" s="359">
        <v>9.3779039999999991</v>
      </c>
      <c r="BO21" s="359">
        <v>9.5715990000000009</v>
      </c>
      <c r="BP21" s="359">
        <v>10.005570000000001</v>
      </c>
      <c r="BQ21" s="359">
        <v>10.00914</v>
      </c>
      <c r="BR21" s="359">
        <v>10.270210000000001</v>
      </c>
      <c r="BS21" s="359">
        <v>10.005089999999999</v>
      </c>
      <c r="BT21" s="359">
        <v>9.1472060000000006</v>
      </c>
      <c r="BU21" s="359">
        <v>9.2649699999999999</v>
      </c>
      <c r="BV21" s="359">
        <v>9.2420500000000008</v>
      </c>
    </row>
    <row r="22" spans="1:74" ht="11.1" customHeight="1">
      <c r="A22" s="84" t="s">
        <v>944</v>
      </c>
      <c r="B22" s="191" t="s">
        <v>632</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6.9384745160000003</v>
      </c>
      <c r="AN22" s="217">
        <v>7.0132322050000004</v>
      </c>
      <c r="AO22" s="217">
        <v>7.0465138969999996</v>
      </c>
      <c r="AP22" s="217">
        <v>7.3188370779999996</v>
      </c>
      <c r="AQ22" s="217">
        <v>8.0200717790000002</v>
      </c>
      <c r="AR22" s="217">
        <v>9.1976772770000004</v>
      </c>
      <c r="AS22" s="217">
        <v>9.530266568</v>
      </c>
      <c r="AT22" s="217">
        <v>9.3012957010000008</v>
      </c>
      <c r="AU22" s="217">
        <v>8.7790732410000007</v>
      </c>
      <c r="AV22" s="217">
        <v>7.9299676210000003</v>
      </c>
      <c r="AW22" s="217">
        <v>8.0670020000000005</v>
      </c>
      <c r="AX22" s="217">
        <v>7.526859</v>
      </c>
      <c r="AY22" s="359">
        <v>8.0838149999999995</v>
      </c>
      <c r="AZ22" s="359">
        <v>8.0766399999999994</v>
      </c>
      <c r="BA22" s="359">
        <v>8.1288370000000008</v>
      </c>
      <c r="BB22" s="359">
        <v>7.9226010000000002</v>
      </c>
      <c r="BC22" s="359">
        <v>7.7440660000000001</v>
      </c>
      <c r="BD22" s="359">
        <v>8.288646</v>
      </c>
      <c r="BE22" s="359">
        <v>9.0450470000000003</v>
      </c>
      <c r="BF22" s="359">
        <v>9.2690560000000009</v>
      </c>
      <c r="BG22" s="359">
        <v>9.0711659999999998</v>
      </c>
      <c r="BH22" s="359">
        <v>7.8494109999999999</v>
      </c>
      <c r="BI22" s="359">
        <v>8.2491839999999996</v>
      </c>
      <c r="BJ22" s="359">
        <v>7.9323040000000002</v>
      </c>
      <c r="BK22" s="359">
        <v>8.2647650000000006</v>
      </c>
      <c r="BL22" s="359">
        <v>8.4110429999999994</v>
      </c>
      <c r="BM22" s="359">
        <v>8.5604429999999994</v>
      </c>
      <c r="BN22" s="359">
        <v>8.4334659999999992</v>
      </c>
      <c r="BO22" s="359">
        <v>8.3072890000000008</v>
      </c>
      <c r="BP22" s="359">
        <v>8.8695830000000004</v>
      </c>
      <c r="BQ22" s="359">
        <v>9.5174149999999997</v>
      </c>
      <c r="BR22" s="359">
        <v>9.6618829999999996</v>
      </c>
      <c r="BS22" s="359">
        <v>9.378209</v>
      </c>
      <c r="BT22" s="359">
        <v>8.3251190000000008</v>
      </c>
      <c r="BU22" s="359">
        <v>8.7337910000000001</v>
      </c>
      <c r="BV22" s="359">
        <v>8.4399409999999992</v>
      </c>
    </row>
    <row r="23" spans="1:74" ht="11.1" customHeight="1">
      <c r="A23" s="84" t="s">
        <v>945</v>
      </c>
      <c r="B23" s="191" t="s">
        <v>633</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9.0839746449999996</v>
      </c>
      <c r="AN23" s="217">
        <v>8.7669228639999996</v>
      </c>
      <c r="AO23" s="217">
        <v>8.4417936719999993</v>
      </c>
      <c r="AP23" s="217">
        <v>9.577178</v>
      </c>
      <c r="AQ23" s="217">
        <v>10.171965309999999</v>
      </c>
      <c r="AR23" s="217">
        <v>10.65649677</v>
      </c>
      <c r="AS23" s="217">
        <v>10.705594400000001</v>
      </c>
      <c r="AT23" s="217">
        <v>10.508063249999999</v>
      </c>
      <c r="AU23" s="217">
        <v>10.383306409999999</v>
      </c>
      <c r="AV23" s="217">
        <v>9.9279643760000003</v>
      </c>
      <c r="AW23" s="217">
        <v>10.16525</v>
      </c>
      <c r="AX23" s="217">
        <v>10.602040000000001</v>
      </c>
      <c r="AY23" s="359">
        <v>10.439249999999999</v>
      </c>
      <c r="AZ23" s="359">
        <v>10.557840000000001</v>
      </c>
      <c r="BA23" s="359">
        <v>10.570360000000001</v>
      </c>
      <c r="BB23" s="359">
        <v>10.73812</v>
      </c>
      <c r="BC23" s="359">
        <v>10.887460000000001</v>
      </c>
      <c r="BD23" s="359">
        <v>11.182270000000001</v>
      </c>
      <c r="BE23" s="359">
        <v>11.29426</v>
      </c>
      <c r="BF23" s="359">
        <v>11.40057</v>
      </c>
      <c r="BG23" s="359">
        <v>11.44354</v>
      </c>
      <c r="BH23" s="359">
        <v>11.063650000000001</v>
      </c>
      <c r="BI23" s="359">
        <v>11.295120000000001</v>
      </c>
      <c r="BJ23" s="359">
        <v>11.272069999999999</v>
      </c>
      <c r="BK23" s="359">
        <v>11.145009999999999</v>
      </c>
      <c r="BL23" s="359">
        <v>11.10215</v>
      </c>
      <c r="BM23" s="359">
        <v>11.11788</v>
      </c>
      <c r="BN23" s="359">
        <v>11.31986</v>
      </c>
      <c r="BO23" s="359">
        <v>11.491379999999999</v>
      </c>
      <c r="BP23" s="359">
        <v>11.79823</v>
      </c>
      <c r="BQ23" s="359">
        <v>11.77815</v>
      </c>
      <c r="BR23" s="359">
        <v>11.857229999999999</v>
      </c>
      <c r="BS23" s="359">
        <v>11.84014</v>
      </c>
      <c r="BT23" s="359">
        <v>11.504580000000001</v>
      </c>
      <c r="BU23" s="359">
        <v>11.79208</v>
      </c>
      <c r="BV23" s="359">
        <v>11.86866</v>
      </c>
    </row>
    <row r="24" spans="1:74" ht="11.1" customHeight="1">
      <c r="A24" s="84" t="s">
        <v>946</v>
      </c>
      <c r="B24" s="191" t="s">
        <v>634</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8.101943189</v>
      </c>
      <c r="AN24" s="217">
        <v>8.2285131489999994</v>
      </c>
      <c r="AO24" s="217">
        <v>8.1660112849999997</v>
      </c>
      <c r="AP24" s="217">
        <v>8.9246009819999994</v>
      </c>
      <c r="AQ24" s="217">
        <v>9.7807638019999992</v>
      </c>
      <c r="AR24" s="217">
        <v>10.50972389</v>
      </c>
      <c r="AS24" s="217">
        <v>10.50294182</v>
      </c>
      <c r="AT24" s="217">
        <v>10.204048269999999</v>
      </c>
      <c r="AU24" s="217">
        <v>10.23966955</v>
      </c>
      <c r="AV24" s="217">
        <v>9.7105058510000006</v>
      </c>
      <c r="AW24" s="217">
        <v>9.7415090000000006</v>
      </c>
      <c r="AX24" s="217">
        <v>9.6451220000000006</v>
      </c>
      <c r="AY24" s="359">
        <v>9.8086120000000001</v>
      </c>
      <c r="AZ24" s="359">
        <v>9.9751239999999992</v>
      </c>
      <c r="BA24" s="359">
        <v>10.22002</v>
      </c>
      <c r="BB24" s="359">
        <v>10.410360000000001</v>
      </c>
      <c r="BC24" s="359">
        <v>10.26519</v>
      </c>
      <c r="BD24" s="359">
        <v>10.32009</v>
      </c>
      <c r="BE24" s="359">
        <v>10.55189</v>
      </c>
      <c r="BF24" s="359">
        <v>10.68815</v>
      </c>
      <c r="BG24" s="359">
        <v>10.83854</v>
      </c>
      <c r="BH24" s="359">
        <v>10.62636</v>
      </c>
      <c r="BI24" s="359">
        <v>10.688940000000001</v>
      </c>
      <c r="BJ24" s="359">
        <v>10.3553</v>
      </c>
      <c r="BK24" s="359">
        <v>10.145619999999999</v>
      </c>
      <c r="BL24" s="359">
        <v>10.336550000000001</v>
      </c>
      <c r="BM24" s="359">
        <v>10.61341</v>
      </c>
      <c r="BN24" s="359">
        <v>10.87908</v>
      </c>
      <c r="BO24" s="359">
        <v>10.79186</v>
      </c>
      <c r="BP24" s="359">
        <v>10.901529999999999</v>
      </c>
      <c r="BQ24" s="359">
        <v>10.989420000000001</v>
      </c>
      <c r="BR24" s="359">
        <v>11.07403</v>
      </c>
      <c r="BS24" s="359">
        <v>11.22241</v>
      </c>
      <c r="BT24" s="359">
        <v>11.18812</v>
      </c>
      <c r="BU24" s="359">
        <v>11.295260000000001</v>
      </c>
      <c r="BV24" s="359">
        <v>10.98733</v>
      </c>
    </row>
    <row r="25" spans="1:74" ht="11.1" customHeight="1">
      <c r="A25" s="84" t="s">
        <v>947</v>
      </c>
      <c r="B25" s="191" t="s">
        <v>635</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6.725222166</v>
      </c>
      <c r="AN25" s="217">
        <v>6.9716283629999998</v>
      </c>
      <c r="AO25" s="217">
        <v>6.8602833649999999</v>
      </c>
      <c r="AP25" s="217">
        <v>7.5602083100000002</v>
      </c>
      <c r="AQ25" s="217">
        <v>8.0012022139999992</v>
      </c>
      <c r="AR25" s="217">
        <v>8.7998075599999996</v>
      </c>
      <c r="AS25" s="217">
        <v>8.9343020279999994</v>
      </c>
      <c r="AT25" s="217">
        <v>8.6278695810000006</v>
      </c>
      <c r="AU25" s="217">
        <v>8.5366989659999994</v>
      </c>
      <c r="AV25" s="217">
        <v>8.5565351599999993</v>
      </c>
      <c r="AW25" s="217">
        <v>8.4737570000000009</v>
      </c>
      <c r="AX25" s="217">
        <v>7.6061740000000002</v>
      </c>
      <c r="AY25" s="359">
        <v>7.7950020000000002</v>
      </c>
      <c r="AZ25" s="359">
        <v>7.907953</v>
      </c>
      <c r="BA25" s="359">
        <v>7.9198700000000004</v>
      </c>
      <c r="BB25" s="359">
        <v>8.0012939999999997</v>
      </c>
      <c r="BC25" s="359">
        <v>7.9906030000000001</v>
      </c>
      <c r="BD25" s="359">
        <v>8.2989920000000001</v>
      </c>
      <c r="BE25" s="359">
        <v>8.6545470000000009</v>
      </c>
      <c r="BF25" s="359">
        <v>8.8141630000000006</v>
      </c>
      <c r="BG25" s="359">
        <v>8.7380999999999993</v>
      </c>
      <c r="BH25" s="359">
        <v>8.6703130000000002</v>
      </c>
      <c r="BI25" s="359">
        <v>8.7359030000000004</v>
      </c>
      <c r="BJ25" s="359">
        <v>8.0350450000000002</v>
      </c>
      <c r="BK25" s="359">
        <v>8.0616280000000007</v>
      </c>
      <c r="BL25" s="359">
        <v>8.2653049999999997</v>
      </c>
      <c r="BM25" s="359">
        <v>8.3556159999999995</v>
      </c>
      <c r="BN25" s="359">
        <v>8.5240550000000006</v>
      </c>
      <c r="BO25" s="359">
        <v>8.5756209999999999</v>
      </c>
      <c r="BP25" s="359">
        <v>8.8377199999999991</v>
      </c>
      <c r="BQ25" s="359">
        <v>9.059965</v>
      </c>
      <c r="BR25" s="359">
        <v>9.2153729999999996</v>
      </c>
      <c r="BS25" s="359">
        <v>9.2093740000000004</v>
      </c>
      <c r="BT25" s="359">
        <v>9.2940229999999993</v>
      </c>
      <c r="BU25" s="359">
        <v>9.3806360000000009</v>
      </c>
      <c r="BV25" s="359">
        <v>8.7880570000000002</v>
      </c>
    </row>
    <row r="26" spans="1:74" ht="11.1" customHeight="1">
      <c r="A26" s="84" t="s">
        <v>948</v>
      </c>
      <c r="B26" s="191" t="s">
        <v>636</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6.8593707029999997</v>
      </c>
      <c r="AN26" s="217">
        <v>6.9340393589999998</v>
      </c>
      <c r="AO26" s="217">
        <v>6.9999856510000003</v>
      </c>
      <c r="AP26" s="217">
        <v>7.233474008</v>
      </c>
      <c r="AQ26" s="217">
        <v>7.4673556200000002</v>
      </c>
      <c r="AR26" s="217">
        <v>8.087437306</v>
      </c>
      <c r="AS26" s="217">
        <v>8.6470434360000006</v>
      </c>
      <c r="AT26" s="217">
        <v>8.6741311460000006</v>
      </c>
      <c r="AU26" s="217">
        <v>8.3910806789999999</v>
      </c>
      <c r="AV26" s="217">
        <v>8.0494271249999994</v>
      </c>
      <c r="AW26" s="217">
        <v>7.6847950000000003</v>
      </c>
      <c r="AX26" s="217">
        <v>7.1677419999999996</v>
      </c>
      <c r="AY26" s="359">
        <v>7.510929</v>
      </c>
      <c r="AZ26" s="359">
        <v>7.5501319999999996</v>
      </c>
      <c r="BA26" s="359">
        <v>7.5417350000000001</v>
      </c>
      <c r="BB26" s="359">
        <v>7.4289120000000004</v>
      </c>
      <c r="BC26" s="359">
        <v>7.6451180000000001</v>
      </c>
      <c r="BD26" s="359">
        <v>7.9039659999999996</v>
      </c>
      <c r="BE26" s="359">
        <v>8.5819150000000004</v>
      </c>
      <c r="BF26" s="359">
        <v>9.5154010000000007</v>
      </c>
      <c r="BG26" s="359">
        <v>9.4596090000000004</v>
      </c>
      <c r="BH26" s="359">
        <v>8.9784030000000001</v>
      </c>
      <c r="BI26" s="359">
        <v>8.4969260000000002</v>
      </c>
      <c r="BJ26" s="359">
        <v>7.9252260000000003</v>
      </c>
      <c r="BK26" s="359">
        <v>8.0830710000000003</v>
      </c>
      <c r="BL26" s="359">
        <v>8.0878840000000007</v>
      </c>
      <c r="BM26" s="359">
        <v>8.0536600000000007</v>
      </c>
      <c r="BN26" s="359">
        <v>7.9376350000000002</v>
      </c>
      <c r="BO26" s="359">
        <v>8.1428399999999996</v>
      </c>
      <c r="BP26" s="359">
        <v>8.3912720000000007</v>
      </c>
      <c r="BQ26" s="359">
        <v>9.0627209999999998</v>
      </c>
      <c r="BR26" s="359">
        <v>9.8853299999999997</v>
      </c>
      <c r="BS26" s="359">
        <v>9.7225040000000007</v>
      </c>
      <c r="BT26" s="359">
        <v>9.2399970000000007</v>
      </c>
      <c r="BU26" s="359">
        <v>8.7674299999999992</v>
      </c>
      <c r="BV26" s="359">
        <v>8.2013689999999997</v>
      </c>
    </row>
    <row r="27" spans="1:74" ht="11.1" customHeight="1">
      <c r="A27" s="84" t="s">
        <v>949</v>
      </c>
      <c r="B27" s="191" t="s">
        <v>637</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8.0997253019999995</v>
      </c>
      <c r="AN27" s="217">
        <v>7.9335288400000001</v>
      </c>
      <c r="AO27" s="217">
        <v>8.2522081870000008</v>
      </c>
      <c r="AP27" s="217">
        <v>8.5303872340000009</v>
      </c>
      <c r="AQ27" s="217">
        <v>8.9144204810000005</v>
      </c>
      <c r="AR27" s="217">
        <v>8.8708951890000005</v>
      </c>
      <c r="AS27" s="217">
        <v>8.8231772740000007</v>
      </c>
      <c r="AT27" s="217">
        <v>9.4169771180000001</v>
      </c>
      <c r="AU27" s="217">
        <v>8.2197201500000006</v>
      </c>
      <c r="AV27" s="217">
        <v>8.2778943419999997</v>
      </c>
      <c r="AW27" s="217">
        <v>8.5184700000000007</v>
      </c>
      <c r="AX27" s="217">
        <v>8.3060960000000001</v>
      </c>
      <c r="AY27" s="359">
        <v>8.9807290000000002</v>
      </c>
      <c r="AZ27" s="359">
        <v>8.8552280000000003</v>
      </c>
      <c r="BA27" s="359">
        <v>8.5349360000000001</v>
      </c>
      <c r="BB27" s="359">
        <v>8.6067979999999995</v>
      </c>
      <c r="BC27" s="359">
        <v>8.3173999999999992</v>
      </c>
      <c r="BD27" s="359">
        <v>8.4782630000000001</v>
      </c>
      <c r="BE27" s="359">
        <v>8.9557319999999994</v>
      </c>
      <c r="BF27" s="359">
        <v>9.25976</v>
      </c>
      <c r="BG27" s="359">
        <v>9.2269629999999996</v>
      </c>
      <c r="BH27" s="359">
        <v>9.3369169999999997</v>
      </c>
      <c r="BI27" s="359">
        <v>9.3607960000000006</v>
      </c>
      <c r="BJ27" s="359">
        <v>9.1600970000000004</v>
      </c>
      <c r="BK27" s="359">
        <v>9.5311090000000007</v>
      </c>
      <c r="BL27" s="359">
        <v>9.4171879999999994</v>
      </c>
      <c r="BM27" s="359">
        <v>9.1113499999999998</v>
      </c>
      <c r="BN27" s="359">
        <v>9.2062410000000003</v>
      </c>
      <c r="BO27" s="359">
        <v>8.7402719999999992</v>
      </c>
      <c r="BP27" s="359">
        <v>8.8622479999999992</v>
      </c>
      <c r="BQ27" s="359">
        <v>9.4026169999999993</v>
      </c>
      <c r="BR27" s="359">
        <v>9.7454440000000009</v>
      </c>
      <c r="BS27" s="359">
        <v>9.7220309999999994</v>
      </c>
      <c r="BT27" s="359">
        <v>9.8477359999999994</v>
      </c>
      <c r="BU27" s="359">
        <v>9.8919969999999999</v>
      </c>
      <c r="BV27" s="359">
        <v>9.7150590000000001</v>
      </c>
    </row>
    <row r="28" spans="1:74" ht="11.1" customHeight="1">
      <c r="A28" s="84" t="s">
        <v>950</v>
      </c>
      <c r="B28" s="191" t="s">
        <v>606</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v>
      </c>
      <c r="AN28" s="217">
        <v>7.84</v>
      </c>
      <c r="AO28" s="217">
        <v>7.81</v>
      </c>
      <c r="AP28" s="217">
        <v>8.24</v>
      </c>
      <c r="AQ28" s="217">
        <v>8.75</v>
      </c>
      <c r="AR28" s="217">
        <v>9.09</v>
      </c>
      <c r="AS28" s="217">
        <v>8.99</v>
      </c>
      <c r="AT28" s="217">
        <v>9.07</v>
      </c>
      <c r="AU28" s="217">
        <v>8.7799999999999994</v>
      </c>
      <c r="AV28" s="217">
        <v>8.3536660000000005</v>
      </c>
      <c r="AW28" s="217">
        <v>8.8359529999999999</v>
      </c>
      <c r="AX28" s="217">
        <v>8.7204870000000003</v>
      </c>
      <c r="AY28" s="359">
        <v>9.1737870000000008</v>
      </c>
      <c r="AZ28" s="359">
        <v>9.2088439999999991</v>
      </c>
      <c r="BA28" s="359">
        <v>9.3167799999999996</v>
      </c>
      <c r="BB28" s="359">
        <v>9.2114750000000001</v>
      </c>
      <c r="BC28" s="359">
        <v>9.1405779999999996</v>
      </c>
      <c r="BD28" s="359">
        <v>9.3333820000000003</v>
      </c>
      <c r="BE28" s="359">
        <v>9.5648289999999996</v>
      </c>
      <c r="BF28" s="359">
        <v>9.8633050000000004</v>
      </c>
      <c r="BG28" s="359">
        <v>9.8493279999999999</v>
      </c>
      <c r="BH28" s="359">
        <v>9.5190289999999997</v>
      </c>
      <c r="BI28" s="359">
        <v>9.7163369999999993</v>
      </c>
      <c r="BJ28" s="359">
        <v>9.4451699999999992</v>
      </c>
      <c r="BK28" s="359">
        <v>9.596876</v>
      </c>
      <c r="BL28" s="359">
        <v>9.5996159999999993</v>
      </c>
      <c r="BM28" s="359">
        <v>9.7327980000000007</v>
      </c>
      <c r="BN28" s="359">
        <v>9.6545760000000005</v>
      </c>
      <c r="BO28" s="359">
        <v>9.5897129999999997</v>
      </c>
      <c r="BP28" s="359">
        <v>9.8041289999999996</v>
      </c>
      <c r="BQ28" s="359">
        <v>9.9815679999999993</v>
      </c>
      <c r="BR28" s="359">
        <v>10.2257</v>
      </c>
      <c r="BS28" s="359">
        <v>10.22308</v>
      </c>
      <c r="BT28" s="359">
        <v>9.9228529999999999</v>
      </c>
      <c r="BU28" s="359">
        <v>10.18726</v>
      </c>
      <c r="BV28" s="359">
        <v>9.934704</v>
      </c>
    </row>
    <row r="29" spans="1:74" ht="11.1" customHeight="1">
      <c r="A29" s="84"/>
      <c r="B29" s="88" t="s">
        <v>848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395"/>
      <c r="AZ29" s="395"/>
      <c r="BA29" s="395"/>
      <c r="BB29" s="395"/>
      <c r="BC29" s="395"/>
      <c r="BD29" s="395"/>
      <c r="BE29" s="395"/>
      <c r="BF29" s="395"/>
      <c r="BG29" s="395"/>
      <c r="BH29" s="395"/>
      <c r="BI29" s="395"/>
      <c r="BJ29" s="395"/>
      <c r="BK29" s="395"/>
      <c r="BL29" s="395"/>
      <c r="BM29" s="395"/>
      <c r="BN29" s="395"/>
      <c r="BO29" s="395"/>
      <c r="BP29" s="395"/>
      <c r="BQ29" s="395"/>
      <c r="BR29" s="395"/>
      <c r="BS29" s="395"/>
      <c r="BT29" s="395"/>
      <c r="BU29" s="395"/>
      <c r="BV29" s="395"/>
    </row>
    <row r="30" spans="1:74" ht="11.1" customHeight="1">
      <c r="A30" s="84" t="s">
        <v>951</v>
      </c>
      <c r="B30" s="191" t="s">
        <v>630</v>
      </c>
      <c r="C30" s="265">
        <v>10.61735515</v>
      </c>
      <c r="D30" s="265">
        <v>10.58753065</v>
      </c>
      <c r="E30" s="265">
        <v>10.76823168</v>
      </c>
      <c r="F30" s="265">
        <v>9.8364562180000004</v>
      </c>
      <c r="G30" s="265">
        <v>9.3593386889999994</v>
      </c>
      <c r="H30" s="265">
        <v>8.8412709290000002</v>
      </c>
      <c r="I30" s="265">
        <v>9.1317615760000006</v>
      </c>
      <c r="J30" s="265">
        <v>8.6871924020000009</v>
      </c>
      <c r="K30" s="265">
        <v>8.3308620550000008</v>
      </c>
      <c r="L30" s="265">
        <v>8.3081223869999992</v>
      </c>
      <c r="M30" s="265">
        <v>9.7310532819999995</v>
      </c>
      <c r="N30" s="265">
        <v>10.254208220000001</v>
      </c>
      <c r="O30" s="265">
        <v>10.26038331</v>
      </c>
      <c r="P30" s="265">
        <v>10.186791789999999</v>
      </c>
      <c r="Q30" s="265">
        <v>9.9686695969999999</v>
      </c>
      <c r="R30" s="265">
        <v>9.6918884349999992</v>
      </c>
      <c r="S30" s="265">
        <v>9.0420027489999999</v>
      </c>
      <c r="T30" s="265">
        <v>8.8174477909999993</v>
      </c>
      <c r="U30" s="265">
        <v>8.9829633159999993</v>
      </c>
      <c r="V30" s="265">
        <v>9.0217876920000002</v>
      </c>
      <c r="W30" s="265">
        <v>8.7369100480000004</v>
      </c>
      <c r="X30" s="265">
        <v>8.7646269700000001</v>
      </c>
      <c r="Y30" s="265">
        <v>9.0450888060000008</v>
      </c>
      <c r="Z30" s="265">
        <v>8.9364560879999999</v>
      </c>
      <c r="AA30" s="265">
        <v>9.978654208</v>
      </c>
      <c r="AB30" s="265">
        <v>9.2772139720000002</v>
      </c>
      <c r="AC30" s="265">
        <v>8.762579101</v>
      </c>
      <c r="AD30" s="265">
        <v>8.4617438610000004</v>
      </c>
      <c r="AE30" s="265">
        <v>7.618731897</v>
      </c>
      <c r="AF30" s="265">
        <v>7.5166182969999999</v>
      </c>
      <c r="AG30" s="265">
        <v>7.5146994789999999</v>
      </c>
      <c r="AH30" s="265">
        <v>7.284598763</v>
      </c>
      <c r="AI30" s="265">
        <v>8.3588044870000004</v>
      </c>
      <c r="AJ30" s="265">
        <v>8.2127676669999996</v>
      </c>
      <c r="AK30" s="265">
        <v>9.6414601839999996</v>
      </c>
      <c r="AL30" s="265">
        <v>9.8727900399999999</v>
      </c>
      <c r="AM30" s="265">
        <v>9.4024511999999998</v>
      </c>
      <c r="AN30" s="265">
        <v>8.0119980690000006</v>
      </c>
      <c r="AO30" s="265">
        <v>8.0666837840000003</v>
      </c>
      <c r="AP30" s="265">
        <v>8.2067405610000002</v>
      </c>
      <c r="AQ30" s="265">
        <v>7.884834938</v>
      </c>
      <c r="AR30" s="265">
        <v>7.3356326650000003</v>
      </c>
      <c r="AS30" s="265">
        <v>6.5855640209999997</v>
      </c>
      <c r="AT30" s="265">
        <v>6.9174714460000004</v>
      </c>
      <c r="AU30" s="265">
        <v>6.7567918850000002</v>
      </c>
      <c r="AV30" s="265">
        <v>6.7256461769999998</v>
      </c>
      <c r="AW30" s="265">
        <v>8.7509449999999998</v>
      </c>
      <c r="AX30" s="265">
        <v>9.8528819999999993</v>
      </c>
      <c r="AY30" s="389">
        <v>10.39897</v>
      </c>
      <c r="AZ30" s="389">
        <v>10.156940000000001</v>
      </c>
      <c r="BA30" s="389">
        <v>9.8936100000000007</v>
      </c>
      <c r="BB30" s="389">
        <v>9.4766940000000002</v>
      </c>
      <c r="BC30" s="389">
        <v>8.5839610000000004</v>
      </c>
      <c r="BD30" s="389">
        <v>8.3964259999999999</v>
      </c>
      <c r="BE30" s="389">
        <v>8.6133209999999991</v>
      </c>
      <c r="BF30" s="389">
        <v>8.6592350000000007</v>
      </c>
      <c r="BG30" s="389">
        <v>9.119866</v>
      </c>
      <c r="BH30" s="389">
        <v>8.6349479999999996</v>
      </c>
      <c r="BI30" s="389">
        <v>9.9313210000000005</v>
      </c>
      <c r="BJ30" s="389">
        <v>10.571109999999999</v>
      </c>
      <c r="BK30" s="389">
        <v>10.653359999999999</v>
      </c>
      <c r="BL30" s="389">
        <v>10.256740000000001</v>
      </c>
      <c r="BM30" s="389">
        <v>10.04482</v>
      </c>
      <c r="BN30" s="389">
        <v>9.7058599999999995</v>
      </c>
      <c r="BO30" s="389">
        <v>8.8960070000000009</v>
      </c>
      <c r="BP30" s="389">
        <v>8.7804009999999995</v>
      </c>
      <c r="BQ30" s="389">
        <v>8.8447250000000004</v>
      </c>
      <c r="BR30" s="389">
        <v>8.804468</v>
      </c>
      <c r="BS30" s="389">
        <v>9.3203879999999995</v>
      </c>
      <c r="BT30" s="389">
        <v>9.0813039999999994</v>
      </c>
      <c r="BU30" s="389">
        <v>10.429069999999999</v>
      </c>
      <c r="BV30" s="389">
        <v>11.20331</v>
      </c>
    </row>
    <row r="31" spans="1:74" ht="11.1" customHeight="1">
      <c r="A31" s="84" t="s">
        <v>952</v>
      </c>
      <c r="B31" s="189" t="s">
        <v>664</v>
      </c>
      <c r="C31" s="265">
        <v>9.0873711690000007</v>
      </c>
      <c r="D31" s="265">
        <v>9.1150587509999994</v>
      </c>
      <c r="E31" s="265">
        <v>9.1108467389999994</v>
      </c>
      <c r="F31" s="265">
        <v>8.4422223420000009</v>
      </c>
      <c r="G31" s="265">
        <v>8.0755217839999993</v>
      </c>
      <c r="H31" s="265">
        <v>7.4082669040000004</v>
      </c>
      <c r="I31" s="265">
        <v>7.8257304159999999</v>
      </c>
      <c r="J31" s="265">
        <v>7.8776102860000004</v>
      </c>
      <c r="K31" s="265">
        <v>8.0917448079999996</v>
      </c>
      <c r="L31" s="265">
        <v>8.6106484160000001</v>
      </c>
      <c r="M31" s="265">
        <v>8.7598999549999998</v>
      </c>
      <c r="N31" s="265">
        <v>8.7074727589999998</v>
      </c>
      <c r="O31" s="265">
        <v>9.1511663480000003</v>
      </c>
      <c r="P31" s="265">
        <v>9.3786245939999997</v>
      </c>
      <c r="Q31" s="265">
        <v>9.2241827020000002</v>
      </c>
      <c r="R31" s="265">
        <v>8.8704113670000009</v>
      </c>
      <c r="S31" s="265">
        <v>8.9551800529999994</v>
      </c>
      <c r="T31" s="265">
        <v>8.9690399010000004</v>
      </c>
      <c r="U31" s="265">
        <v>8.3352256600000008</v>
      </c>
      <c r="V31" s="265">
        <v>8.3323817659999992</v>
      </c>
      <c r="W31" s="265">
        <v>8.7814217580000005</v>
      </c>
      <c r="X31" s="265">
        <v>9.1679602300000003</v>
      </c>
      <c r="Y31" s="265">
        <v>8.8983185979999995</v>
      </c>
      <c r="Z31" s="265">
        <v>8.2664505699999999</v>
      </c>
      <c r="AA31" s="265">
        <v>8.3645015279999999</v>
      </c>
      <c r="AB31" s="265">
        <v>8.113630466</v>
      </c>
      <c r="AC31" s="265">
        <v>8.0842245930000001</v>
      </c>
      <c r="AD31" s="265">
        <v>7.290389673</v>
      </c>
      <c r="AE31" s="265">
        <v>7.1725936050000003</v>
      </c>
      <c r="AF31" s="265">
        <v>7.3434890660000001</v>
      </c>
      <c r="AG31" s="265">
        <v>6.6523813660000002</v>
      </c>
      <c r="AH31" s="265">
        <v>6.9513972119999998</v>
      </c>
      <c r="AI31" s="265">
        <v>7.3561415109999997</v>
      </c>
      <c r="AJ31" s="265">
        <v>7.4663091560000003</v>
      </c>
      <c r="AK31" s="265">
        <v>8.1123275929999998</v>
      </c>
      <c r="AL31" s="265">
        <v>8.1996917089999997</v>
      </c>
      <c r="AM31" s="265">
        <v>8.1991310039999998</v>
      </c>
      <c r="AN31" s="265">
        <v>7.9619416679999997</v>
      </c>
      <c r="AO31" s="265">
        <v>8.3863430189999999</v>
      </c>
      <c r="AP31" s="265">
        <v>7.9933689729999999</v>
      </c>
      <c r="AQ31" s="265">
        <v>8.0883254430000004</v>
      </c>
      <c r="AR31" s="265">
        <v>8.3406626890000002</v>
      </c>
      <c r="AS31" s="265">
        <v>8.2866458890000008</v>
      </c>
      <c r="AT31" s="265">
        <v>8.3119431299999995</v>
      </c>
      <c r="AU31" s="265">
        <v>8.0485438669999994</v>
      </c>
      <c r="AV31" s="265">
        <v>8.4842982039999999</v>
      </c>
      <c r="AW31" s="265">
        <v>9.0346989999999998</v>
      </c>
      <c r="AX31" s="265">
        <v>9.1190909999999992</v>
      </c>
      <c r="AY31" s="389">
        <v>9.2035090000000004</v>
      </c>
      <c r="AZ31" s="389">
        <v>9.4154339999999994</v>
      </c>
      <c r="BA31" s="389">
        <v>8.9899869999999993</v>
      </c>
      <c r="BB31" s="389">
        <v>8.3183430000000005</v>
      </c>
      <c r="BC31" s="389">
        <v>7.8672890000000004</v>
      </c>
      <c r="BD31" s="389">
        <v>7.6203200000000004</v>
      </c>
      <c r="BE31" s="389">
        <v>7.8275730000000001</v>
      </c>
      <c r="BF31" s="389">
        <v>8.3850639999999999</v>
      </c>
      <c r="BG31" s="389">
        <v>8.5915970000000002</v>
      </c>
      <c r="BH31" s="389">
        <v>8.7752309999999998</v>
      </c>
      <c r="BI31" s="389">
        <v>9.2241920000000004</v>
      </c>
      <c r="BJ31" s="389">
        <v>9.4860760000000006</v>
      </c>
      <c r="BK31" s="389">
        <v>9.3827099999999994</v>
      </c>
      <c r="BL31" s="389">
        <v>9.3424329999999998</v>
      </c>
      <c r="BM31" s="389">
        <v>9.1029590000000002</v>
      </c>
      <c r="BN31" s="389">
        <v>8.4751949999999994</v>
      </c>
      <c r="BO31" s="389">
        <v>8.167605</v>
      </c>
      <c r="BP31" s="389">
        <v>8.0171130000000002</v>
      </c>
      <c r="BQ31" s="389">
        <v>8.1897850000000005</v>
      </c>
      <c r="BR31" s="389">
        <v>8.7148610000000009</v>
      </c>
      <c r="BS31" s="389">
        <v>8.9941589999999998</v>
      </c>
      <c r="BT31" s="389">
        <v>9.3241209999999999</v>
      </c>
      <c r="BU31" s="389">
        <v>9.7879240000000003</v>
      </c>
      <c r="BV31" s="389">
        <v>10.05936</v>
      </c>
    </row>
    <row r="32" spans="1:74" ht="11.1" customHeight="1">
      <c r="A32" s="84" t="s">
        <v>953</v>
      </c>
      <c r="B32" s="191" t="s">
        <v>631</v>
      </c>
      <c r="C32" s="265">
        <v>7.6828590439999997</v>
      </c>
      <c r="D32" s="265">
        <v>7.957316295</v>
      </c>
      <c r="E32" s="265">
        <v>7.7763353520000003</v>
      </c>
      <c r="F32" s="265">
        <v>7.224254416</v>
      </c>
      <c r="G32" s="265">
        <v>6.8040699589999996</v>
      </c>
      <c r="H32" s="265">
        <v>7.0142420510000001</v>
      </c>
      <c r="I32" s="265">
        <v>7.5552884560000004</v>
      </c>
      <c r="J32" s="265">
        <v>7.4364469719999997</v>
      </c>
      <c r="K32" s="265">
        <v>6.2986765839999999</v>
      </c>
      <c r="L32" s="265">
        <v>6.2928369530000001</v>
      </c>
      <c r="M32" s="265">
        <v>6.7883012520000001</v>
      </c>
      <c r="N32" s="265">
        <v>7.1147778349999999</v>
      </c>
      <c r="O32" s="265">
        <v>7.4020890049999997</v>
      </c>
      <c r="P32" s="265">
        <v>7.3009424640000002</v>
      </c>
      <c r="Q32" s="265">
        <v>7.2704275220000003</v>
      </c>
      <c r="R32" s="265">
        <v>7.4249478599999996</v>
      </c>
      <c r="S32" s="265">
        <v>7.0228828229999998</v>
      </c>
      <c r="T32" s="265">
        <v>7.2652151119999999</v>
      </c>
      <c r="U32" s="265">
        <v>7.2826263280000001</v>
      </c>
      <c r="V32" s="265">
        <v>7.4178647839999998</v>
      </c>
      <c r="W32" s="265">
        <v>6.9537085909999998</v>
      </c>
      <c r="X32" s="265">
        <v>6.5990398289999996</v>
      </c>
      <c r="Y32" s="265">
        <v>6.8539500020000004</v>
      </c>
      <c r="Z32" s="265">
        <v>6.5298424500000003</v>
      </c>
      <c r="AA32" s="265">
        <v>6.4564831890000001</v>
      </c>
      <c r="AB32" s="265">
        <v>6.3090165870000003</v>
      </c>
      <c r="AC32" s="265">
        <v>6.6541071269999996</v>
      </c>
      <c r="AD32" s="265">
        <v>5.99509676</v>
      </c>
      <c r="AE32" s="265">
        <v>5.2672186910000001</v>
      </c>
      <c r="AF32" s="265">
        <v>5.528840754</v>
      </c>
      <c r="AG32" s="265">
        <v>5.5148654620000004</v>
      </c>
      <c r="AH32" s="265">
        <v>5.808474232</v>
      </c>
      <c r="AI32" s="265">
        <v>5.5254771429999998</v>
      </c>
      <c r="AJ32" s="265">
        <v>5.3922872149999996</v>
      </c>
      <c r="AK32" s="265">
        <v>6.0435027200000002</v>
      </c>
      <c r="AL32" s="265">
        <v>6.351752737</v>
      </c>
      <c r="AM32" s="265">
        <v>6.1308014389999999</v>
      </c>
      <c r="AN32" s="265">
        <v>6.0480860549999997</v>
      </c>
      <c r="AO32" s="265">
        <v>6.1518786419999998</v>
      </c>
      <c r="AP32" s="265">
        <v>6.4760121679999996</v>
      </c>
      <c r="AQ32" s="265">
        <v>6.6469192899999996</v>
      </c>
      <c r="AR32" s="265">
        <v>6.7405107290000004</v>
      </c>
      <c r="AS32" s="265">
        <v>6.4240751490000001</v>
      </c>
      <c r="AT32" s="265">
        <v>6.0489139869999997</v>
      </c>
      <c r="AU32" s="265">
        <v>5.7219301680000001</v>
      </c>
      <c r="AV32" s="265">
        <v>5.5806289820000003</v>
      </c>
      <c r="AW32" s="265">
        <v>6.7494529999999999</v>
      </c>
      <c r="AX32" s="265">
        <v>6.9920939999999998</v>
      </c>
      <c r="AY32" s="389">
        <v>7.4071259999999999</v>
      </c>
      <c r="AZ32" s="389">
        <v>7.3602319999999999</v>
      </c>
      <c r="BA32" s="389">
        <v>7.192361</v>
      </c>
      <c r="BB32" s="389">
        <v>6.7427830000000002</v>
      </c>
      <c r="BC32" s="389">
        <v>6.1527599999999998</v>
      </c>
      <c r="BD32" s="389">
        <v>6.320271</v>
      </c>
      <c r="BE32" s="389">
        <v>6.6118030000000001</v>
      </c>
      <c r="BF32" s="389">
        <v>6.8423610000000004</v>
      </c>
      <c r="BG32" s="389">
        <v>6.8329700000000004</v>
      </c>
      <c r="BH32" s="389">
        <v>6.5880859999999997</v>
      </c>
      <c r="BI32" s="389">
        <v>7.2742829999999996</v>
      </c>
      <c r="BJ32" s="389">
        <v>7.3557889999999997</v>
      </c>
      <c r="BK32" s="389">
        <v>7.5560330000000002</v>
      </c>
      <c r="BL32" s="389">
        <v>7.4839700000000002</v>
      </c>
      <c r="BM32" s="389">
        <v>7.4204480000000004</v>
      </c>
      <c r="BN32" s="389">
        <v>7.1387980000000004</v>
      </c>
      <c r="BO32" s="389">
        <v>6.6421989999999997</v>
      </c>
      <c r="BP32" s="389">
        <v>6.7497720000000001</v>
      </c>
      <c r="BQ32" s="389">
        <v>7.0112300000000003</v>
      </c>
      <c r="BR32" s="389">
        <v>7.1052499999999998</v>
      </c>
      <c r="BS32" s="389">
        <v>7.0997219999999999</v>
      </c>
      <c r="BT32" s="389">
        <v>6.8731819999999999</v>
      </c>
      <c r="BU32" s="389">
        <v>7.6034329999999999</v>
      </c>
      <c r="BV32" s="389">
        <v>7.7182389999999996</v>
      </c>
    </row>
    <row r="33" spans="1:74" ht="11.1" customHeight="1">
      <c r="A33" s="84" t="s">
        <v>954</v>
      </c>
      <c r="B33" s="191" t="s">
        <v>632</v>
      </c>
      <c r="C33" s="265">
        <v>6.8114572449999997</v>
      </c>
      <c r="D33" s="265">
        <v>6.8423302460000004</v>
      </c>
      <c r="E33" s="265">
        <v>6.3558464629999998</v>
      </c>
      <c r="F33" s="265">
        <v>5.8851636159999998</v>
      </c>
      <c r="G33" s="265">
        <v>5.66347472</v>
      </c>
      <c r="H33" s="265">
        <v>5.3851672339999999</v>
      </c>
      <c r="I33" s="265">
        <v>5.7269520419999997</v>
      </c>
      <c r="J33" s="265">
        <v>5.6098515510000002</v>
      </c>
      <c r="K33" s="265">
        <v>5.3009150739999997</v>
      </c>
      <c r="L33" s="265">
        <v>5.2315881759999998</v>
      </c>
      <c r="M33" s="265">
        <v>5.5441407580000002</v>
      </c>
      <c r="N33" s="265">
        <v>6.1511787370000004</v>
      </c>
      <c r="O33" s="265">
        <v>6.3169368260000001</v>
      </c>
      <c r="P33" s="265">
        <v>6.3575524520000002</v>
      </c>
      <c r="Q33" s="265">
        <v>6.1650261620000002</v>
      </c>
      <c r="R33" s="265">
        <v>5.9131109669999997</v>
      </c>
      <c r="S33" s="265">
        <v>5.7436165519999998</v>
      </c>
      <c r="T33" s="265">
        <v>5.6893398319999999</v>
      </c>
      <c r="U33" s="265">
        <v>5.6444950479999996</v>
      </c>
      <c r="V33" s="265">
        <v>5.645733989</v>
      </c>
      <c r="W33" s="265">
        <v>5.3916571099999997</v>
      </c>
      <c r="X33" s="265">
        <v>5.4017059339999998</v>
      </c>
      <c r="Y33" s="265">
        <v>5.5231677990000003</v>
      </c>
      <c r="Z33" s="265">
        <v>5.7052351459999997</v>
      </c>
      <c r="AA33" s="265">
        <v>5.6234640919999999</v>
      </c>
      <c r="AB33" s="265">
        <v>5.5349701229999999</v>
      </c>
      <c r="AC33" s="265">
        <v>5.2931618949999999</v>
      </c>
      <c r="AD33" s="265">
        <v>4.652826643</v>
      </c>
      <c r="AE33" s="265">
        <v>3.8561296729999999</v>
      </c>
      <c r="AF33" s="265">
        <v>4.0498022230000004</v>
      </c>
      <c r="AG33" s="265">
        <v>4.1569391490000003</v>
      </c>
      <c r="AH33" s="265">
        <v>4.4519271810000003</v>
      </c>
      <c r="AI33" s="265">
        <v>4.4809681760000002</v>
      </c>
      <c r="AJ33" s="265">
        <v>4.5609564090000001</v>
      </c>
      <c r="AK33" s="265">
        <v>5.2566352749999998</v>
      </c>
      <c r="AL33" s="265">
        <v>5.7186382189999998</v>
      </c>
      <c r="AM33" s="265">
        <v>5.1688933810000002</v>
      </c>
      <c r="AN33" s="265">
        <v>5.1640836610000003</v>
      </c>
      <c r="AO33" s="265">
        <v>5.1512345269999997</v>
      </c>
      <c r="AP33" s="265">
        <v>5.269072929</v>
      </c>
      <c r="AQ33" s="265">
        <v>5.4377551830000002</v>
      </c>
      <c r="AR33" s="265">
        <v>5.568221705</v>
      </c>
      <c r="AS33" s="265">
        <v>5.1553172119999999</v>
      </c>
      <c r="AT33" s="265">
        <v>4.8293238079999998</v>
      </c>
      <c r="AU33" s="265">
        <v>4.8118166090000001</v>
      </c>
      <c r="AV33" s="265">
        <v>5.0730255299999998</v>
      </c>
      <c r="AW33" s="265">
        <v>5.7216519999999997</v>
      </c>
      <c r="AX33" s="265">
        <v>6.0173410000000001</v>
      </c>
      <c r="AY33" s="389">
        <v>6.2941900000000004</v>
      </c>
      <c r="AZ33" s="389">
        <v>5.9494819999999997</v>
      </c>
      <c r="BA33" s="389">
        <v>5.755185</v>
      </c>
      <c r="BB33" s="389">
        <v>5.1234650000000004</v>
      </c>
      <c r="BC33" s="389">
        <v>4.853974</v>
      </c>
      <c r="BD33" s="389">
        <v>4.8213780000000002</v>
      </c>
      <c r="BE33" s="389">
        <v>5.1132569999999999</v>
      </c>
      <c r="BF33" s="389">
        <v>5.309653</v>
      </c>
      <c r="BG33" s="389">
        <v>5.3973979999999999</v>
      </c>
      <c r="BH33" s="389">
        <v>5.3446340000000001</v>
      </c>
      <c r="BI33" s="389">
        <v>5.8345919999999998</v>
      </c>
      <c r="BJ33" s="389">
        <v>6.1303660000000004</v>
      </c>
      <c r="BK33" s="389">
        <v>6.1464699999999999</v>
      </c>
      <c r="BL33" s="389">
        <v>6.0382720000000001</v>
      </c>
      <c r="BM33" s="389">
        <v>5.9147869999999996</v>
      </c>
      <c r="BN33" s="389">
        <v>5.4708779999999999</v>
      </c>
      <c r="BO33" s="389">
        <v>5.2489109999999997</v>
      </c>
      <c r="BP33" s="389">
        <v>5.2242410000000001</v>
      </c>
      <c r="BQ33" s="389">
        <v>5.4105290000000004</v>
      </c>
      <c r="BR33" s="389">
        <v>5.5595109999999996</v>
      </c>
      <c r="BS33" s="389">
        <v>5.6150859999999998</v>
      </c>
      <c r="BT33" s="389">
        <v>5.786937</v>
      </c>
      <c r="BU33" s="389">
        <v>6.2210299999999998</v>
      </c>
      <c r="BV33" s="389">
        <v>6.7097790000000002</v>
      </c>
    </row>
    <row r="34" spans="1:74" ht="11.1" customHeight="1">
      <c r="A34" s="84" t="s">
        <v>955</v>
      </c>
      <c r="B34" s="191" t="s">
        <v>633</v>
      </c>
      <c r="C34" s="265">
        <v>7.7463224769999997</v>
      </c>
      <c r="D34" s="265">
        <v>7.7795501160000002</v>
      </c>
      <c r="E34" s="265">
        <v>7.213036421</v>
      </c>
      <c r="F34" s="265">
        <v>6.2651345669999996</v>
      </c>
      <c r="G34" s="265">
        <v>6.2317697689999996</v>
      </c>
      <c r="H34" s="265">
        <v>5.9048308199999999</v>
      </c>
      <c r="I34" s="265">
        <v>6.4231301390000004</v>
      </c>
      <c r="J34" s="265">
        <v>6.3989116990000001</v>
      </c>
      <c r="K34" s="265">
        <v>5.808704026</v>
      </c>
      <c r="L34" s="265">
        <v>5.7656116620000004</v>
      </c>
      <c r="M34" s="265">
        <v>5.7111822649999997</v>
      </c>
      <c r="N34" s="265">
        <v>6.5068588800000002</v>
      </c>
      <c r="O34" s="265">
        <v>6.4792638519999999</v>
      </c>
      <c r="P34" s="265">
        <v>6.7066900470000004</v>
      </c>
      <c r="Q34" s="265">
        <v>6.205873124</v>
      </c>
      <c r="R34" s="265">
        <v>6.1010750040000001</v>
      </c>
      <c r="S34" s="265">
        <v>6.2613727519999998</v>
      </c>
      <c r="T34" s="265">
        <v>6.2073034119999999</v>
      </c>
      <c r="U34" s="265">
        <v>6.2649821760000002</v>
      </c>
      <c r="V34" s="265">
        <v>6.1644936850000001</v>
      </c>
      <c r="W34" s="265">
        <v>5.7860534640000001</v>
      </c>
      <c r="X34" s="265">
        <v>5.6071396079999998</v>
      </c>
      <c r="Y34" s="265">
        <v>5.7083638460000001</v>
      </c>
      <c r="Z34" s="265">
        <v>5.6905949089999996</v>
      </c>
      <c r="AA34" s="265">
        <v>5.4348035030000004</v>
      </c>
      <c r="AB34" s="265">
        <v>5.0535002310000001</v>
      </c>
      <c r="AC34" s="265">
        <v>4.6612442400000003</v>
      </c>
      <c r="AD34" s="265">
        <v>4.1985360500000004</v>
      </c>
      <c r="AE34" s="265">
        <v>4.045834202</v>
      </c>
      <c r="AF34" s="265">
        <v>4.2450615029999996</v>
      </c>
      <c r="AG34" s="265">
        <v>4.5644410400000002</v>
      </c>
      <c r="AH34" s="265">
        <v>4.7113146449999999</v>
      </c>
      <c r="AI34" s="265">
        <v>4.5771097669999996</v>
      </c>
      <c r="AJ34" s="265">
        <v>4.7449902430000002</v>
      </c>
      <c r="AK34" s="265">
        <v>5.2284808729999996</v>
      </c>
      <c r="AL34" s="265">
        <v>5.5936598929999999</v>
      </c>
      <c r="AM34" s="265">
        <v>5.4291863559999998</v>
      </c>
      <c r="AN34" s="265">
        <v>5.2837128680000003</v>
      </c>
      <c r="AO34" s="265">
        <v>5.4511867790000004</v>
      </c>
      <c r="AP34" s="265">
        <v>5.7001236390000001</v>
      </c>
      <c r="AQ34" s="265">
        <v>5.9368125630000002</v>
      </c>
      <c r="AR34" s="265">
        <v>5.8113111760000002</v>
      </c>
      <c r="AS34" s="265">
        <v>5.483173528</v>
      </c>
      <c r="AT34" s="265">
        <v>5.2286283720000002</v>
      </c>
      <c r="AU34" s="265">
        <v>5.2689301019999997</v>
      </c>
      <c r="AV34" s="265">
        <v>5.1496224809999998</v>
      </c>
      <c r="AW34" s="265">
        <v>6.1348200000000004</v>
      </c>
      <c r="AX34" s="265">
        <v>6.4728479999999999</v>
      </c>
      <c r="AY34" s="389">
        <v>6.8041070000000001</v>
      </c>
      <c r="AZ34" s="389">
        <v>6.786276</v>
      </c>
      <c r="BA34" s="389">
        <v>6.4243600000000001</v>
      </c>
      <c r="BB34" s="389">
        <v>6.0192589999999999</v>
      </c>
      <c r="BC34" s="389">
        <v>5.605391</v>
      </c>
      <c r="BD34" s="389">
        <v>5.7707699999999997</v>
      </c>
      <c r="BE34" s="389">
        <v>5.9925870000000003</v>
      </c>
      <c r="BF34" s="389">
        <v>6.0984990000000003</v>
      </c>
      <c r="BG34" s="389">
        <v>6.0925320000000003</v>
      </c>
      <c r="BH34" s="389">
        <v>5.9694729999999998</v>
      </c>
      <c r="BI34" s="389">
        <v>6.5761479999999999</v>
      </c>
      <c r="BJ34" s="389">
        <v>6.7788919999999999</v>
      </c>
      <c r="BK34" s="389">
        <v>6.8848830000000003</v>
      </c>
      <c r="BL34" s="389">
        <v>6.7947300000000004</v>
      </c>
      <c r="BM34" s="389">
        <v>6.56616</v>
      </c>
      <c r="BN34" s="389">
        <v>6.2524240000000004</v>
      </c>
      <c r="BO34" s="389">
        <v>5.904433</v>
      </c>
      <c r="BP34" s="389">
        <v>6.1318010000000003</v>
      </c>
      <c r="BQ34" s="389">
        <v>6.2884859999999998</v>
      </c>
      <c r="BR34" s="389">
        <v>6.3681219999999996</v>
      </c>
      <c r="BS34" s="389">
        <v>6.4579570000000004</v>
      </c>
      <c r="BT34" s="389">
        <v>6.4790939999999999</v>
      </c>
      <c r="BU34" s="389">
        <v>7.0613890000000001</v>
      </c>
      <c r="BV34" s="389">
        <v>7.265091</v>
      </c>
    </row>
    <row r="35" spans="1:74" ht="11.1" customHeight="1">
      <c r="A35" s="84" t="s">
        <v>956</v>
      </c>
      <c r="B35" s="191" t="s">
        <v>634</v>
      </c>
      <c r="C35" s="265">
        <v>7.6701728239999998</v>
      </c>
      <c r="D35" s="265">
        <v>7.5708269540000002</v>
      </c>
      <c r="E35" s="265">
        <v>7.1352603009999997</v>
      </c>
      <c r="F35" s="265">
        <v>5.9782303450000001</v>
      </c>
      <c r="G35" s="265">
        <v>5.9174036929999998</v>
      </c>
      <c r="H35" s="265">
        <v>6.2906817589999999</v>
      </c>
      <c r="I35" s="265">
        <v>6.9395224789999999</v>
      </c>
      <c r="J35" s="265">
        <v>6.2022994689999997</v>
      </c>
      <c r="K35" s="265">
        <v>5.3542279400000004</v>
      </c>
      <c r="L35" s="265">
        <v>5.423695844</v>
      </c>
      <c r="M35" s="265">
        <v>5.1403251919999997</v>
      </c>
      <c r="N35" s="265">
        <v>6.1409988010000003</v>
      </c>
      <c r="O35" s="265">
        <v>6.182310051</v>
      </c>
      <c r="P35" s="265">
        <v>6.1398715350000002</v>
      </c>
      <c r="Q35" s="265">
        <v>5.6238045879999996</v>
      </c>
      <c r="R35" s="265">
        <v>5.7211749080000001</v>
      </c>
      <c r="S35" s="265">
        <v>5.9341301209999999</v>
      </c>
      <c r="T35" s="265">
        <v>5.8971454750000003</v>
      </c>
      <c r="U35" s="265">
        <v>5.8311870529999998</v>
      </c>
      <c r="V35" s="265">
        <v>5.7417526790000002</v>
      </c>
      <c r="W35" s="265">
        <v>5.452486554</v>
      </c>
      <c r="X35" s="265">
        <v>5.3339335239999999</v>
      </c>
      <c r="Y35" s="265">
        <v>5.3355587230000001</v>
      </c>
      <c r="Z35" s="265">
        <v>5.2612731540000004</v>
      </c>
      <c r="AA35" s="265">
        <v>5.2452086690000002</v>
      </c>
      <c r="AB35" s="265">
        <v>4.789821892</v>
      </c>
      <c r="AC35" s="265">
        <v>4.3788168499999998</v>
      </c>
      <c r="AD35" s="265">
        <v>3.9482893020000001</v>
      </c>
      <c r="AE35" s="265">
        <v>3.7753007099999998</v>
      </c>
      <c r="AF35" s="265">
        <v>3.9522465059999998</v>
      </c>
      <c r="AG35" s="265">
        <v>4.1601202690000001</v>
      </c>
      <c r="AH35" s="265">
        <v>4.4006782680000001</v>
      </c>
      <c r="AI35" s="265">
        <v>4.1890528409999996</v>
      </c>
      <c r="AJ35" s="265">
        <v>4.4873402410000001</v>
      </c>
      <c r="AK35" s="265">
        <v>5.0983073660000002</v>
      </c>
      <c r="AL35" s="265">
        <v>5.2708174940000001</v>
      </c>
      <c r="AM35" s="265">
        <v>5.2674347519999998</v>
      </c>
      <c r="AN35" s="265">
        <v>5.2345925619999996</v>
      </c>
      <c r="AO35" s="265">
        <v>5.2485098609999996</v>
      </c>
      <c r="AP35" s="265">
        <v>5.4951840289999998</v>
      </c>
      <c r="AQ35" s="265">
        <v>5.5984242169999998</v>
      </c>
      <c r="AR35" s="265">
        <v>5.6333988130000003</v>
      </c>
      <c r="AS35" s="265">
        <v>5.2818710280000003</v>
      </c>
      <c r="AT35" s="265">
        <v>4.9795906900000002</v>
      </c>
      <c r="AU35" s="265">
        <v>5.1596261869999998</v>
      </c>
      <c r="AV35" s="265">
        <v>5.2318595009999997</v>
      </c>
      <c r="AW35" s="265">
        <v>5.932245</v>
      </c>
      <c r="AX35" s="265">
        <v>5.8839350000000001</v>
      </c>
      <c r="AY35" s="389">
        <v>6.0580689999999997</v>
      </c>
      <c r="AZ35" s="389">
        <v>6.0010770000000004</v>
      </c>
      <c r="BA35" s="389">
        <v>5.6725399999999997</v>
      </c>
      <c r="BB35" s="389">
        <v>5.3583759999999998</v>
      </c>
      <c r="BC35" s="389">
        <v>4.9960469999999999</v>
      </c>
      <c r="BD35" s="389">
        <v>5.1085609999999999</v>
      </c>
      <c r="BE35" s="389">
        <v>5.4153849999999997</v>
      </c>
      <c r="BF35" s="389">
        <v>5.3860929999999998</v>
      </c>
      <c r="BG35" s="389">
        <v>5.248742</v>
      </c>
      <c r="BH35" s="389">
        <v>5.5084980000000003</v>
      </c>
      <c r="BI35" s="389">
        <v>5.8053920000000003</v>
      </c>
      <c r="BJ35" s="389">
        <v>6.155977</v>
      </c>
      <c r="BK35" s="389">
        <v>6.2161410000000004</v>
      </c>
      <c r="BL35" s="389">
        <v>6.3116110000000001</v>
      </c>
      <c r="BM35" s="389">
        <v>6.0367139999999999</v>
      </c>
      <c r="BN35" s="389">
        <v>5.7878600000000002</v>
      </c>
      <c r="BO35" s="389">
        <v>5.6718080000000004</v>
      </c>
      <c r="BP35" s="389">
        <v>5.6730099999999997</v>
      </c>
      <c r="BQ35" s="389">
        <v>5.8509469999999997</v>
      </c>
      <c r="BR35" s="389">
        <v>5.8364729999999998</v>
      </c>
      <c r="BS35" s="389">
        <v>5.6717849999999999</v>
      </c>
      <c r="BT35" s="389">
        <v>5.9198130000000004</v>
      </c>
      <c r="BU35" s="389">
        <v>6.2906319999999996</v>
      </c>
      <c r="BV35" s="389">
        <v>6.6420870000000001</v>
      </c>
    </row>
    <row r="36" spans="1:74" ht="11.1" customHeight="1">
      <c r="A36" s="84" t="s">
        <v>957</v>
      </c>
      <c r="B36" s="191" t="s">
        <v>635</v>
      </c>
      <c r="C36" s="265">
        <v>6.1496071890000001</v>
      </c>
      <c r="D36" s="265">
        <v>5.7434274439999999</v>
      </c>
      <c r="E36" s="265">
        <v>4.9587047420000001</v>
      </c>
      <c r="F36" s="265">
        <v>4.2053510430000003</v>
      </c>
      <c r="G36" s="265">
        <v>4.4130420729999997</v>
      </c>
      <c r="H36" s="265">
        <v>4.4592512519999996</v>
      </c>
      <c r="I36" s="265">
        <v>4.9704049809999997</v>
      </c>
      <c r="J36" s="265">
        <v>4.8210004800000004</v>
      </c>
      <c r="K36" s="265">
        <v>3.9504088679999998</v>
      </c>
      <c r="L36" s="265">
        <v>3.958335929</v>
      </c>
      <c r="M36" s="265">
        <v>3.5785006159999999</v>
      </c>
      <c r="N36" s="265">
        <v>4.4124612619999999</v>
      </c>
      <c r="O36" s="265">
        <v>4.4142896370000004</v>
      </c>
      <c r="P36" s="265">
        <v>4.5310068550000002</v>
      </c>
      <c r="Q36" s="265">
        <v>4.0460731360000004</v>
      </c>
      <c r="R36" s="265">
        <v>4.4970097290000002</v>
      </c>
      <c r="S36" s="265">
        <v>4.524130263</v>
      </c>
      <c r="T36" s="265">
        <v>4.5907664329999998</v>
      </c>
      <c r="U36" s="265">
        <v>4.4394185369999999</v>
      </c>
      <c r="V36" s="265">
        <v>4.629236788</v>
      </c>
      <c r="W36" s="265">
        <v>4.1837874189999997</v>
      </c>
      <c r="X36" s="265">
        <v>3.9289151439999999</v>
      </c>
      <c r="Y36" s="265">
        <v>3.632781075</v>
      </c>
      <c r="Z36" s="265">
        <v>3.4751933350000002</v>
      </c>
      <c r="AA36" s="265">
        <v>3.307016376</v>
      </c>
      <c r="AB36" s="265">
        <v>2.9099600990000001</v>
      </c>
      <c r="AC36" s="265">
        <v>2.5562647690000002</v>
      </c>
      <c r="AD36" s="265">
        <v>2.267792407</v>
      </c>
      <c r="AE36" s="265">
        <v>2.2720553259999998</v>
      </c>
      <c r="AF36" s="265">
        <v>2.6580694409999999</v>
      </c>
      <c r="AG36" s="265">
        <v>3.0192135910000002</v>
      </c>
      <c r="AH36" s="265">
        <v>3.2883875539999998</v>
      </c>
      <c r="AI36" s="265">
        <v>2.9293150039999998</v>
      </c>
      <c r="AJ36" s="265">
        <v>3.3011920570000002</v>
      </c>
      <c r="AK36" s="265">
        <v>3.667945961</v>
      </c>
      <c r="AL36" s="265">
        <v>3.8909640030000001</v>
      </c>
      <c r="AM36" s="265">
        <v>3.60589286</v>
      </c>
      <c r="AN36" s="265">
        <v>3.5032873640000002</v>
      </c>
      <c r="AO36" s="265">
        <v>3.6992773410000002</v>
      </c>
      <c r="AP36" s="265">
        <v>4.2878703290000004</v>
      </c>
      <c r="AQ36" s="265">
        <v>4.4763349059999999</v>
      </c>
      <c r="AR36" s="265">
        <v>4.3837957640000003</v>
      </c>
      <c r="AS36" s="265">
        <v>3.9143425700000001</v>
      </c>
      <c r="AT36" s="265">
        <v>3.7777715010000001</v>
      </c>
      <c r="AU36" s="265">
        <v>3.8169861749999998</v>
      </c>
      <c r="AV36" s="265">
        <v>3.7744709400000001</v>
      </c>
      <c r="AW36" s="265">
        <v>4.1933829999999999</v>
      </c>
      <c r="AX36" s="265">
        <v>4.1987569999999996</v>
      </c>
      <c r="AY36" s="389">
        <v>4.4909499999999998</v>
      </c>
      <c r="AZ36" s="389">
        <v>4.2616480000000001</v>
      </c>
      <c r="BA36" s="389">
        <v>3.9566180000000002</v>
      </c>
      <c r="BB36" s="389">
        <v>3.8542000000000001</v>
      </c>
      <c r="BC36" s="389">
        <v>3.8088359999999999</v>
      </c>
      <c r="BD36" s="389">
        <v>3.8503699999999998</v>
      </c>
      <c r="BE36" s="389">
        <v>4.0785669999999996</v>
      </c>
      <c r="BF36" s="389">
        <v>4.1713190000000004</v>
      </c>
      <c r="BG36" s="389">
        <v>4.1367279999999997</v>
      </c>
      <c r="BH36" s="389">
        <v>4.1849129999999999</v>
      </c>
      <c r="BI36" s="389">
        <v>4.1601330000000001</v>
      </c>
      <c r="BJ36" s="389">
        <v>4.254073</v>
      </c>
      <c r="BK36" s="389">
        <v>4.3902530000000004</v>
      </c>
      <c r="BL36" s="389">
        <v>4.3001639999999997</v>
      </c>
      <c r="BM36" s="389">
        <v>4.146064</v>
      </c>
      <c r="BN36" s="389">
        <v>4.0917500000000002</v>
      </c>
      <c r="BO36" s="389">
        <v>4.090357</v>
      </c>
      <c r="BP36" s="389">
        <v>4.187049</v>
      </c>
      <c r="BQ36" s="389">
        <v>4.3235729999999997</v>
      </c>
      <c r="BR36" s="389">
        <v>4.4908970000000004</v>
      </c>
      <c r="BS36" s="389">
        <v>4.444178</v>
      </c>
      <c r="BT36" s="389">
        <v>4.5203150000000001</v>
      </c>
      <c r="BU36" s="389">
        <v>4.5516860000000001</v>
      </c>
      <c r="BV36" s="389">
        <v>4.6527269999999996</v>
      </c>
    </row>
    <row r="37" spans="1:74" s="85" customFormat="1" ht="11.1" customHeight="1">
      <c r="A37" s="84" t="s">
        <v>958</v>
      </c>
      <c r="B37" s="191" t="s">
        <v>636</v>
      </c>
      <c r="C37" s="265">
        <v>7.1646215580000003</v>
      </c>
      <c r="D37" s="265">
        <v>7.637159305</v>
      </c>
      <c r="E37" s="265">
        <v>7.3707330180000001</v>
      </c>
      <c r="F37" s="265">
        <v>6.5571556339999999</v>
      </c>
      <c r="G37" s="265">
        <v>6.2970421029999999</v>
      </c>
      <c r="H37" s="265">
        <v>6.168082804</v>
      </c>
      <c r="I37" s="265">
        <v>6.8124025890000004</v>
      </c>
      <c r="J37" s="265">
        <v>6.4659227100000001</v>
      </c>
      <c r="K37" s="265">
        <v>6.2522587400000003</v>
      </c>
      <c r="L37" s="265">
        <v>6.51333071</v>
      </c>
      <c r="M37" s="265">
        <v>6.2712545249999998</v>
      </c>
      <c r="N37" s="265">
        <v>6.5263650699999998</v>
      </c>
      <c r="O37" s="265">
        <v>6.7344831349999996</v>
      </c>
      <c r="P37" s="265">
        <v>6.961985587</v>
      </c>
      <c r="Q37" s="265">
        <v>6.7884783909999999</v>
      </c>
      <c r="R37" s="265">
        <v>6.452135062</v>
      </c>
      <c r="S37" s="265">
        <v>6.4034668549999996</v>
      </c>
      <c r="T37" s="265">
        <v>6.4806427319999997</v>
      </c>
      <c r="U37" s="265">
        <v>6.6415387020000001</v>
      </c>
      <c r="V37" s="265">
        <v>6.7556445089999997</v>
      </c>
      <c r="W37" s="265">
        <v>6.7214437379999996</v>
      </c>
      <c r="X37" s="265">
        <v>6.3774553520000001</v>
      </c>
      <c r="Y37" s="265">
        <v>6.147735033</v>
      </c>
      <c r="Z37" s="265">
        <v>6.3831750180000002</v>
      </c>
      <c r="AA37" s="265">
        <v>6.0585514309999997</v>
      </c>
      <c r="AB37" s="265">
        <v>5.9256019310000001</v>
      </c>
      <c r="AC37" s="265">
        <v>5.9753437270000003</v>
      </c>
      <c r="AD37" s="265">
        <v>5.181357727</v>
      </c>
      <c r="AE37" s="265">
        <v>5.1709877290000001</v>
      </c>
      <c r="AF37" s="265">
        <v>5.260111631</v>
      </c>
      <c r="AG37" s="265">
        <v>5.3581966489999999</v>
      </c>
      <c r="AH37" s="265">
        <v>5.5137223620000002</v>
      </c>
      <c r="AI37" s="265">
        <v>5.2450707879999996</v>
      </c>
      <c r="AJ37" s="265">
        <v>5.5788561019999996</v>
      </c>
      <c r="AK37" s="265">
        <v>5.4621063579999998</v>
      </c>
      <c r="AL37" s="265">
        <v>5.665405904</v>
      </c>
      <c r="AM37" s="265">
        <v>5.5403727969999998</v>
      </c>
      <c r="AN37" s="265">
        <v>5.5792598770000001</v>
      </c>
      <c r="AO37" s="265">
        <v>5.680945221</v>
      </c>
      <c r="AP37" s="265">
        <v>5.8866783460000001</v>
      </c>
      <c r="AQ37" s="265">
        <v>5.8045490949999996</v>
      </c>
      <c r="AR37" s="265">
        <v>6.2012494839999999</v>
      </c>
      <c r="AS37" s="265">
        <v>6.1870621899999998</v>
      </c>
      <c r="AT37" s="265">
        <v>6.0422865300000002</v>
      </c>
      <c r="AU37" s="265">
        <v>6.1605677740000004</v>
      </c>
      <c r="AV37" s="265">
        <v>6.1729961099999997</v>
      </c>
      <c r="AW37" s="265">
        <v>6.2901389999999999</v>
      </c>
      <c r="AX37" s="265">
        <v>6.3818849999999996</v>
      </c>
      <c r="AY37" s="389">
        <v>6.3276430000000001</v>
      </c>
      <c r="AZ37" s="389">
        <v>6.3834039999999996</v>
      </c>
      <c r="BA37" s="389">
        <v>6.4109860000000003</v>
      </c>
      <c r="BB37" s="389">
        <v>6.0769640000000003</v>
      </c>
      <c r="BC37" s="389">
        <v>5.8304080000000003</v>
      </c>
      <c r="BD37" s="389">
        <v>6.0355460000000001</v>
      </c>
      <c r="BE37" s="389">
        <v>6.378298</v>
      </c>
      <c r="BF37" s="389">
        <v>6.6253770000000003</v>
      </c>
      <c r="BG37" s="389">
        <v>6.8315659999999996</v>
      </c>
      <c r="BH37" s="389">
        <v>6.9051790000000004</v>
      </c>
      <c r="BI37" s="389">
        <v>6.9581229999999996</v>
      </c>
      <c r="BJ37" s="389">
        <v>6.9796180000000003</v>
      </c>
      <c r="BK37" s="389">
        <v>6.7531739999999996</v>
      </c>
      <c r="BL37" s="389">
        <v>6.5629619999999997</v>
      </c>
      <c r="BM37" s="389">
        <v>6.5830710000000003</v>
      </c>
      <c r="BN37" s="389">
        <v>6.2485929999999996</v>
      </c>
      <c r="BO37" s="389">
        <v>6.1091280000000001</v>
      </c>
      <c r="BP37" s="389">
        <v>6.3149889999999997</v>
      </c>
      <c r="BQ37" s="389">
        <v>6.5556780000000003</v>
      </c>
      <c r="BR37" s="389">
        <v>6.7131109999999996</v>
      </c>
      <c r="BS37" s="389">
        <v>6.9395160000000002</v>
      </c>
      <c r="BT37" s="389">
        <v>7.041118</v>
      </c>
      <c r="BU37" s="389">
        <v>7.1171230000000003</v>
      </c>
      <c r="BV37" s="389">
        <v>7.1655819999999997</v>
      </c>
    </row>
    <row r="38" spans="1:74" s="85" customFormat="1" ht="11.1" customHeight="1">
      <c r="A38" s="84" t="s">
        <v>959</v>
      </c>
      <c r="B38" s="191" t="s">
        <v>637</v>
      </c>
      <c r="C38" s="265">
        <v>7.908934651</v>
      </c>
      <c r="D38" s="265">
        <v>8.1502991310000006</v>
      </c>
      <c r="E38" s="265">
        <v>6.9392822780000003</v>
      </c>
      <c r="F38" s="265">
        <v>7.4212197299999998</v>
      </c>
      <c r="G38" s="265">
        <v>6.6986902559999999</v>
      </c>
      <c r="H38" s="265">
        <v>7.0698498719999998</v>
      </c>
      <c r="I38" s="265">
        <v>7.116095048</v>
      </c>
      <c r="J38" s="265">
        <v>7.1173651500000004</v>
      </c>
      <c r="K38" s="265">
        <v>6.6284448539999996</v>
      </c>
      <c r="L38" s="265">
        <v>6.7219456839999996</v>
      </c>
      <c r="M38" s="265">
        <v>6.5137038790000004</v>
      </c>
      <c r="N38" s="265">
        <v>7.250213638</v>
      </c>
      <c r="O38" s="265">
        <v>7.4091996480000004</v>
      </c>
      <c r="P38" s="265">
        <v>7.3208884589999998</v>
      </c>
      <c r="Q38" s="265">
        <v>7.5401731700000001</v>
      </c>
      <c r="R38" s="265">
        <v>7.241481243</v>
      </c>
      <c r="S38" s="265">
        <v>7.2525617770000004</v>
      </c>
      <c r="T38" s="265">
        <v>7.3954521790000003</v>
      </c>
      <c r="U38" s="265">
        <v>7.24279998</v>
      </c>
      <c r="V38" s="265">
        <v>7.3651720049999998</v>
      </c>
      <c r="W38" s="265">
        <v>6.9099602439999996</v>
      </c>
      <c r="X38" s="265">
        <v>6.791248285</v>
      </c>
      <c r="Y38" s="265">
        <v>6.7654170929999999</v>
      </c>
      <c r="Z38" s="265">
        <v>6.8821342909999998</v>
      </c>
      <c r="AA38" s="265">
        <v>6.871746151</v>
      </c>
      <c r="AB38" s="265">
        <v>6.1046208919999998</v>
      </c>
      <c r="AC38" s="265">
        <v>6.5898026200000004</v>
      </c>
      <c r="AD38" s="265">
        <v>5.8613085529999998</v>
      </c>
      <c r="AE38" s="265">
        <v>5.6630315749999998</v>
      </c>
      <c r="AF38" s="265">
        <v>6.0213895060000002</v>
      </c>
      <c r="AG38" s="265">
        <v>6.2133042270000001</v>
      </c>
      <c r="AH38" s="265">
        <v>6.0700680010000001</v>
      </c>
      <c r="AI38" s="265">
        <v>5.7740906770000002</v>
      </c>
      <c r="AJ38" s="265">
        <v>5.8638119389999996</v>
      </c>
      <c r="AK38" s="265">
        <v>6.2387296259999996</v>
      </c>
      <c r="AL38" s="265">
        <v>6.7300861059999999</v>
      </c>
      <c r="AM38" s="265">
        <v>6.9103322130000002</v>
      </c>
      <c r="AN38" s="265">
        <v>6.4794471050000002</v>
      </c>
      <c r="AO38" s="265">
        <v>6.6972745949999997</v>
      </c>
      <c r="AP38" s="265">
        <v>7.2890926049999996</v>
      </c>
      <c r="AQ38" s="265">
        <v>7.0340274630000001</v>
      </c>
      <c r="AR38" s="265">
        <v>7.0196282910000001</v>
      </c>
      <c r="AS38" s="265">
        <v>7.0307241090000003</v>
      </c>
      <c r="AT38" s="265">
        <v>7.0743385569999999</v>
      </c>
      <c r="AU38" s="265">
        <v>6.6831837629999997</v>
      </c>
      <c r="AV38" s="265">
        <v>6.4127274639999996</v>
      </c>
      <c r="AW38" s="265">
        <v>6.8853460000000002</v>
      </c>
      <c r="AX38" s="265">
        <v>7.2676970000000001</v>
      </c>
      <c r="AY38" s="389">
        <v>7.4464940000000004</v>
      </c>
      <c r="AZ38" s="389">
        <v>7.4411589999999999</v>
      </c>
      <c r="BA38" s="389">
        <v>7.2421759999999997</v>
      </c>
      <c r="BB38" s="389">
        <v>7.1358759999999997</v>
      </c>
      <c r="BC38" s="389">
        <v>6.6470549999999999</v>
      </c>
      <c r="BD38" s="389">
        <v>6.5668939999999996</v>
      </c>
      <c r="BE38" s="389">
        <v>7.0306730000000002</v>
      </c>
      <c r="BF38" s="389">
        <v>7.3967320000000001</v>
      </c>
      <c r="BG38" s="389">
        <v>7.328322</v>
      </c>
      <c r="BH38" s="389">
        <v>7.1792490000000004</v>
      </c>
      <c r="BI38" s="389">
        <v>7.5742180000000001</v>
      </c>
      <c r="BJ38" s="389">
        <v>8.0477299999999996</v>
      </c>
      <c r="BK38" s="389">
        <v>7.9937659999999999</v>
      </c>
      <c r="BL38" s="389">
        <v>7.6265669999999997</v>
      </c>
      <c r="BM38" s="389">
        <v>7.4538900000000003</v>
      </c>
      <c r="BN38" s="389">
        <v>7.386253</v>
      </c>
      <c r="BO38" s="389">
        <v>6.94184</v>
      </c>
      <c r="BP38" s="389">
        <v>6.9093340000000003</v>
      </c>
      <c r="BQ38" s="389">
        <v>7.2157819999999999</v>
      </c>
      <c r="BR38" s="389">
        <v>7.4541050000000002</v>
      </c>
      <c r="BS38" s="389">
        <v>7.4838190000000004</v>
      </c>
      <c r="BT38" s="389">
        <v>7.5192500000000004</v>
      </c>
      <c r="BU38" s="389">
        <v>7.9720579999999996</v>
      </c>
      <c r="BV38" s="389">
        <v>8.4940020000000001</v>
      </c>
    </row>
    <row r="39" spans="1:74" s="85" customFormat="1" ht="11.1" customHeight="1">
      <c r="A39" s="84" t="s">
        <v>960</v>
      </c>
      <c r="B39" s="192" t="s">
        <v>606</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4.5999999999999996</v>
      </c>
      <c r="AN39" s="218">
        <v>4.54</v>
      </c>
      <c r="AO39" s="218">
        <v>4.59</v>
      </c>
      <c r="AP39" s="218">
        <v>4.97</v>
      </c>
      <c r="AQ39" s="218">
        <v>5.03</v>
      </c>
      <c r="AR39" s="218">
        <v>4.91</v>
      </c>
      <c r="AS39" s="218">
        <v>4.5</v>
      </c>
      <c r="AT39" s="218">
        <v>4.34</v>
      </c>
      <c r="AU39" s="218">
        <v>4.3899999999999997</v>
      </c>
      <c r="AV39" s="218">
        <v>4.4800680000000002</v>
      </c>
      <c r="AW39" s="218">
        <v>5.0650849999999998</v>
      </c>
      <c r="AX39" s="218">
        <v>5.2406519999999999</v>
      </c>
      <c r="AY39" s="391">
        <v>5.6325390000000004</v>
      </c>
      <c r="AZ39" s="391">
        <v>5.5148640000000002</v>
      </c>
      <c r="BA39" s="391">
        <v>5.0597240000000001</v>
      </c>
      <c r="BB39" s="391">
        <v>4.7498930000000001</v>
      </c>
      <c r="BC39" s="391">
        <v>4.4694310000000002</v>
      </c>
      <c r="BD39" s="391">
        <v>4.4822959999999998</v>
      </c>
      <c r="BE39" s="391">
        <v>4.6980009999999996</v>
      </c>
      <c r="BF39" s="391">
        <v>4.8285020000000003</v>
      </c>
      <c r="BG39" s="391">
        <v>4.816783</v>
      </c>
      <c r="BH39" s="391">
        <v>4.9251290000000001</v>
      </c>
      <c r="BI39" s="391">
        <v>5.1833749999999998</v>
      </c>
      <c r="BJ39" s="391">
        <v>5.4108739999999997</v>
      </c>
      <c r="BK39" s="391">
        <v>5.6212580000000001</v>
      </c>
      <c r="BL39" s="391">
        <v>5.567374</v>
      </c>
      <c r="BM39" s="391">
        <v>5.2390869999999996</v>
      </c>
      <c r="BN39" s="391">
        <v>4.9992419999999997</v>
      </c>
      <c r="BO39" s="391">
        <v>4.7933880000000002</v>
      </c>
      <c r="BP39" s="391">
        <v>4.8464099999999997</v>
      </c>
      <c r="BQ39" s="391">
        <v>4.9726590000000002</v>
      </c>
      <c r="BR39" s="391">
        <v>5.1309979999999999</v>
      </c>
      <c r="BS39" s="391">
        <v>5.1228490000000004</v>
      </c>
      <c r="BT39" s="391">
        <v>5.2874230000000004</v>
      </c>
      <c r="BU39" s="391">
        <v>5.5845289999999999</v>
      </c>
      <c r="BV39" s="391">
        <v>5.8275829999999997</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c r="A41" s="200"/>
      <c r="B41" s="665" t="s">
        <v>1129</v>
      </c>
      <c r="C41" s="662"/>
      <c r="D41" s="662"/>
      <c r="E41" s="662"/>
      <c r="F41" s="662"/>
      <c r="G41" s="662"/>
      <c r="H41" s="662"/>
      <c r="I41" s="662"/>
      <c r="J41" s="662"/>
      <c r="K41" s="662"/>
      <c r="L41" s="662"/>
      <c r="M41" s="662"/>
      <c r="N41" s="662"/>
      <c r="O41" s="662"/>
      <c r="P41" s="662"/>
      <c r="Q41" s="662"/>
      <c r="AY41" s="532"/>
      <c r="AZ41" s="532"/>
      <c r="BA41" s="532"/>
      <c r="BB41" s="532"/>
      <c r="BC41" s="532"/>
      <c r="BD41" s="532"/>
      <c r="BE41" s="532"/>
      <c r="BF41" s="532"/>
      <c r="BG41" s="532"/>
      <c r="BH41" s="532"/>
      <c r="BI41" s="532"/>
      <c r="BJ41" s="532"/>
    </row>
    <row r="42" spans="1:74" s="290" customFormat="1" ht="12" customHeight="1">
      <c r="A42" s="200"/>
      <c r="B42" s="667" t="s">
        <v>146</v>
      </c>
      <c r="C42" s="662"/>
      <c r="D42" s="662"/>
      <c r="E42" s="662"/>
      <c r="F42" s="662"/>
      <c r="G42" s="662"/>
      <c r="H42" s="662"/>
      <c r="I42" s="662"/>
      <c r="J42" s="662"/>
      <c r="K42" s="662"/>
      <c r="L42" s="662"/>
      <c r="M42" s="662"/>
      <c r="N42" s="662"/>
      <c r="O42" s="662"/>
      <c r="P42" s="662"/>
      <c r="Q42" s="662"/>
      <c r="AY42" s="532"/>
      <c r="AZ42" s="532"/>
      <c r="BA42" s="532"/>
      <c r="BB42" s="532"/>
      <c r="BC42" s="532"/>
      <c r="BD42" s="532"/>
      <c r="BE42" s="532"/>
      <c r="BF42" s="532"/>
      <c r="BG42" s="532"/>
      <c r="BH42" s="532"/>
      <c r="BI42" s="532"/>
      <c r="BJ42" s="532"/>
    </row>
    <row r="43" spans="1:74" s="459" customFormat="1" ht="12" customHeight="1">
      <c r="A43" s="458"/>
      <c r="B43" s="651" t="s">
        <v>1159</v>
      </c>
      <c r="C43" s="652"/>
      <c r="D43" s="652"/>
      <c r="E43" s="652"/>
      <c r="F43" s="652"/>
      <c r="G43" s="652"/>
      <c r="H43" s="652"/>
      <c r="I43" s="652"/>
      <c r="J43" s="652"/>
      <c r="K43" s="652"/>
      <c r="L43" s="652"/>
      <c r="M43" s="652"/>
      <c r="N43" s="652"/>
      <c r="O43" s="652"/>
      <c r="P43" s="652"/>
      <c r="Q43" s="648"/>
      <c r="AY43" s="533"/>
      <c r="AZ43" s="533"/>
      <c r="BA43" s="533"/>
      <c r="BB43" s="533"/>
      <c r="BC43" s="533"/>
      <c r="BD43" s="533"/>
      <c r="BE43" s="533"/>
      <c r="BF43" s="533"/>
      <c r="BG43" s="533"/>
      <c r="BH43" s="533"/>
      <c r="BI43" s="533"/>
      <c r="BJ43" s="533"/>
    </row>
    <row r="44" spans="1:74" s="459" customFormat="1" ht="12" customHeight="1">
      <c r="A44" s="458"/>
      <c r="B44" s="646" t="s">
        <v>1204</v>
      </c>
      <c r="C44" s="652"/>
      <c r="D44" s="652"/>
      <c r="E44" s="652"/>
      <c r="F44" s="652"/>
      <c r="G44" s="652"/>
      <c r="H44" s="652"/>
      <c r="I44" s="652"/>
      <c r="J44" s="652"/>
      <c r="K44" s="652"/>
      <c r="L44" s="652"/>
      <c r="M44" s="652"/>
      <c r="N44" s="652"/>
      <c r="O44" s="652"/>
      <c r="P44" s="652"/>
      <c r="Q44" s="648"/>
      <c r="AY44" s="533"/>
      <c r="AZ44" s="533"/>
      <c r="BA44" s="533"/>
      <c r="BB44" s="533"/>
      <c r="BC44" s="533"/>
      <c r="BD44" s="533"/>
      <c r="BE44" s="533"/>
      <c r="BF44" s="533"/>
      <c r="BG44" s="533"/>
      <c r="BH44" s="533"/>
      <c r="BI44" s="533"/>
      <c r="BJ44" s="533"/>
    </row>
    <row r="45" spans="1:74" s="459" customFormat="1" ht="12" customHeight="1">
      <c r="A45" s="458"/>
      <c r="B45" s="688" t="s">
        <v>1205</v>
      </c>
      <c r="C45" s="648"/>
      <c r="D45" s="648"/>
      <c r="E45" s="648"/>
      <c r="F45" s="648"/>
      <c r="G45" s="648"/>
      <c r="H45" s="648"/>
      <c r="I45" s="648"/>
      <c r="J45" s="648"/>
      <c r="K45" s="648"/>
      <c r="L45" s="648"/>
      <c r="M45" s="648"/>
      <c r="N45" s="648"/>
      <c r="O45" s="648"/>
      <c r="P45" s="648"/>
      <c r="Q45" s="648"/>
      <c r="AY45" s="533"/>
      <c r="AZ45" s="533"/>
      <c r="BA45" s="533"/>
      <c r="BB45" s="533"/>
      <c r="BC45" s="533"/>
      <c r="BD45" s="533"/>
      <c r="BE45" s="533"/>
      <c r="BF45" s="533"/>
      <c r="BG45" s="533"/>
      <c r="BH45" s="533"/>
      <c r="BI45" s="533"/>
      <c r="BJ45" s="533"/>
    </row>
    <row r="46" spans="1:74" s="459" customFormat="1" ht="12" customHeight="1">
      <c r="A46" s="460"/>
      <c r="B46" s="651" t="s">
        <v>1206</v>
      </c>
      <c r="C46" s="652"/>
      <c r="D46" s="652"/>
      <c r="E46" s="652"/>
      <c r="F46" s="652"/>
      <c r="G46" s="652"/>
      <c r="H46" s="652"/>
      <c r="I46" s="652"/>
      <c r="J46" s="652"/>
      <c r="K46" s="652"/>
      <c r="L46" s="652"/>
      <c r="M46" s="652"/>
      <c r="N46" s="652"/>
      <c r="O46" s="652"/>
      <c r="P46" s="652"/>
      <c r="Q46" s="648"/>
      <c r="AY46" s="533"/>
      <c r="AZ46" s="533"/>
      <c r="BA46" s="533"/>
      <c r="BB46" s="533"/>
      <c r="BC46" s="533"/>
      <c r="BD46" s="533"/>
      <c r="BE46" s="533"/>
      <c r="BF46" s="533"/>
      <c r="BG46" s="533"/>
      <c r="BH46" s="533"/>
      <c r="BI46" s="533"/>
      <c r="BJ46" s="533"/>
    </row>
    <row r="47" spans="1:74" s="459" customFormat="1" ht="12" customHeight="1">
      <c r="A47" s="460"/>
      <c r="B47" s="671" t="s">
        <v>206</v>
      </c>
      <c r="C47" s="648"/>
      <c r="D47" s="648"/>
      <c r="E47" s="648"/>
      <c r="F47" s="648"/>
      <c r="G47" s="648"/>
      <c r="H47" s="648"/>
      <c r="I47" s="648"/>
      <c r="J47" s="648"/>
      <c r="K47" s="648"/>
      <c r="L47" s="648"/>
      <c r="M47" s="648"/>
      <c r="N47" s="648"/>
      <c r="O47" s="648"/>
      <c r="P47" s="648"/>
      <c r="Q47" s="648"/>
      <c r="AY47" s="533"/>
      <c r="AZ47" s="533"/>
      <c r="BA47" s="533"/>
      <c r="BB47" s="533"/>
      <c r="BC47" s="533"/>
      <c r="BD47" s="533"/>
      <c r="BE47" s="533"/>
      <c r="BF47" s="533"/>
      <c r="BG47" s="533"/>
      <c r="BH47" s="533"/>
      <c r="BI47" s="533"/>
      <c r="BJ47" s="533"/>
    </row>
    <row r="48" spans="1:74" s="459" customFormat="1" ht="12" customHeight="1">
      <c r="A48" s="460"/>
      <c r="B48" s="646" t="s">
        <v>1164</v>
      </c>
      <c r="C48" s="647"/>
      <c r="D48" s="647"/>
      <c r="E48" s="647"/>
      <c r="F48" s="647"/>
      <c r="G48" s="647"/>
      <c r="H48" s="647"/>
      <c r="I48" s="647"/>
      <c r="J48" s="647"/>
      <c r="K48" s="647"/>
      <c r="L48" s="647"/>
      <c r="M48" s="647"/>
      <c r="N48" s="647"/>
      <c r="O48" s="647"/>
      <c r="P48" s="647"/>
      <c r="Q48" s="648"/>
      <c r="AY48" s="533"/>
      <c r="AZ48" s="533"/>
      <c r="BA48" s="533"/>
      <c r="BB48" s="533"/>
      <c r="BC48" s="533"/>
      <c r="BD48" s="533"/>
      <c r="BE48" s="533"/>
      <c r="BF48" s="533"/>
      <c r="BG48" s="533"/>
      <c r="BH48" s="533"/>
      <c r="BI48" s="533"/>
      <c r="BJ48" s="533"/>
    </row>
    <row r="49" spans="1:74" s="461" customFormat="1" ht="12" customHeight="1">
      <c r="A49" s="443"/>
      <c r="B49" s="668" t="s">
        <v>1172</v>
      </c>
      <c r="C49" s="648"/>
      <c r="D49" s="648"/>
      <c r="E49" s="648"/>
      <c r="F49" s="648"/>
      <c r="G49" s="648"/>
      <c r="H49" s="648"/>
      <c r="I49" s="648"/>
      <c r="J49" s="648"/>
      <c r="K49" s="648"/>
      <c r="L49" s="648"/>
      <c r="M49" s="648"/>
      <c r="N49" s="648"/>
      <c r="O49" s="648"/>
      <c r="P49" s="648"/>
      <c r="Q49" s="648"/>
      <c r="AY49" s="534"/>
      <c r="AZ49" s="534"/>
      <c r="BA49" s="534"/>
      <c r="BB49" s="534"/>
      <c r="BC49" s="534"/>
      <c r="BD49" s="534"/>
      <c r="BE49" s="534"/>
      <c r="BF49" s="534"/>
      <c r="BG49" s="534"/>
      <c r="BH49" s="534"/>
      <c r="BI49" s="534"/>
      <c r="BJ49" s="534"/>
    </row>
    <row r="50" spans="1:74">
      <c r="BK50" s="397"/>
      <c r="BL50" s="397"/>
      <c r="BM50" s="397"/>
      <c r="BN50" s="397"/>
      <c r="BO50" s="397"/>
      <c r="BP50" s="397"/>
      <c r="BQ50" s="397"/>
      <c r="BR50" s="397"/>
      <c r="BS50" s="397"/>
      <c r="BT50" s="397"/>
      <c r="BU50" s="397"/>
      <c r="BV50" s="397"/>
    </row>
    <row r="51" spans="1:74">
      <c r="BK51" s="397"/>
      <c r="BL51" s="397"/>
      <c r="BM51" s="397"/>
      <c r="BN51" s="397"/>
      <c r="BO51" s="397"/>
      <c r="BP51" s="397"/>
      <c r="BQ51" s="397"/>
      <c r="BR51" s="397"/>
      <c r="BS51" s="397"/>
      <c r="BT51" s="397"/>
      <c r="BU51" s="397"/>
      <c r="BV51" s="397"/>
    </row>
    <row r="52" spans="1:74">
      <c r="BK52" s="397"/>
      <c r="BL52" s="397"/>
      <c r="BM52" s="397"/>
      <c r="BN52" s="397"/>
      <c r="BO52" s="397"/>
      <c r="BP52" s="397"/>
      <c r="BQ52" s="397"/>
      <c r="BR52" s="397"/>
      <c r="BS52" s="397"/>
      <c r="BT52" s="397"/>
      <c r="BU52" s="397"/>
      <c r="BV52" s="397"/>
    </row>
    <row r="53" spans="1:74">
      <c r="BK53" s="397"/>
      <c r="BL53" s="397"/>
      <c r="BM53" s="397"/>
      <c r="BN53" s="397"/>
      <c r="BO53" s="397"/>
      <c r="BP53" s="397"/>
      <c r="BQ53" s="397"/>
      <c r="BR53" s="397"/>
      <c r="BS53" s="397"/>
      <c r="BT53" s="397"/>
      <c r="BU53" s="397"/>
      <c r="BV53" s="397"/>
    </row>
    <row r="54" spans="1:74">
      <c r="BK54" s="397"/>
      <c r="BL54" s="397"/>
      <c r="BM54" s="397"/>
      <c r="BN54" s="397"/>
      <c r="BO54" s="397"/>
      <c r="BP54" s="397"/>
      <c r="BQ54" s="397"/>
      <c r="BR54" s="397"/>
      <c r="BS54" s="397"/>
      <c r="BT54" s="397"/>
      <c r="BU54" s="397"/>
      <c r="BV54" s="397"/>
    </row>
    <row r="55" spans="1:74">
      <c r="BK55" s="397"/>
      <c r="BL55" s="397"/>
      <c r="BM55" s="397"/>
      <c r="BN55" s="397"/>
      <c r="BO55" s="397"/>
      <c r="BP55" s="397"/>
      <c r="BQ55" s="397"/>
      <c r="BR55" s="397"/>
      <c r="BS55" s="397"/>
      <c r="BT55" s="397"/>
      <c r="BU55" s="397"/>
      <c r="BV55" s="397"/>
    </row>
    <row r="56" spans="1:74">
      <c r="BK56" s="397"/>
      <c r="BL56" s="397"/>
      <c r="BM56" s="397"/>
      <c r="BN56" s="397"/>
      <c r="BO56" s="397"/>
      <c r="BP56" s="397"/>
      <c r="BQ56" s="397"/>
      <c r="BR56" s="397"/>
      <c r="BS56" s="397"/>
      <c r="BT56" s="397"/>
      <c r="BU56" s="397"/>
      <c r="BV56" s="397"/>
    </row>
    <row r="57" spans="1:74">
      <c r="BK57" s="397"/>
      <c r="BL57" s="397"/>
      <c r="BM57" s="397"/>
      <c r="BN57" s="397"/>
      <c r="BO57" s="397"/>
      <c r="BP57" s="397"/>
      <c r="BQ57" s="397"/>
      <c r="BR57" s="397"/>
      <c r="BS57" s="397"/>
      <c r="BT57" s="397"/>
      <c r="BU57" s="397"/>
      <c r="BV57" s="397"/>
    </row>
    <row r="58" spans="1:74">
      <c r="BK58" s="397"/>
      <c r="BL58" s="397"/>
      <c r="BM58" s="397"/>
      <c r="BN58" s="397"/>
      <c r="BO58" s="397"/>
      <c r="BP58" s="397"/>
      <c r="BQ58" s="397"/>
      <c r="BR58" s="397"/>
      <c r="BS58" s="397"/>
      <c r="BT58" s="397"/>
      <c r="BU58" s="397"/>
      <c r="BV58" s="397"/>
    </row>
    <row r="59" spans="1:74">
      <c r="BK59" s="397"/>
      <c r="BL59" s="397"/>
      <c r="BM59" s="397"/>
      <c r="BN59" s="397"/>
      <c r="BO59" s="397"/>
      <c r="BP59" s="397"/>
      <c r="BQ59" s="397"/>
      <c r="BR59" s="397"/>
      <c r="BS59" s="397"/>
      <c r="BT59" s="397"/>
      <c r="BU59" s="397"/>
      <c r="BV59" s="397"/>
    </row>
    <row r="60" spans="1:74">
      <c r="BK60" s="397"/>
      <c r="BL60" s="397"/>
      <c r="BM60" s="397"/>
      <c r="BN60" s="397"/>
      <c r="BO60" s="397"/>
      <c r="BP60" s="397"/>
      <c r="BQ60" s="397"/>
      <c r="BR60" s="397"/>
      <c r="BS60" s="397"/>
      <c r="BT60" s="397"/>
      <c r="BU60" s="397"/>
      <c r="BV60" s="397"/>
    </row>
    <row r="61" spans="1:74">
      <c r="BK61" s="397"/>
      <c r="BL61" s="397"/>
      <c r="BM61" s="397"/>
      <c r="BN61" s="397"/>
      <c r="BO61" s="397"/>
      <c r="BP61" s="397"/>
      <c r="BQ61" s="397"/>
      <c r="BR61" s="397"/>
      <c r="BS61" s="397"/>
      <c r="BT61" s="397"/>
      <c r="BU61" s="397"/>
      <c r="BV61" s="397"/>
    </row>
    <row r="62" spans="1:74">
      <c r="BK62" s="397"/>
      <c r="BL62" s="397"/>
      <c r="BM62" s="397"/>
      <c r="BN62" s="397"/>
      <c r="BO62" s="397"/>
      <c r="BP62" s="397"/>
      <c r="BQ62" s="397"/>
      <c r="BR62" s="397"/>
      <c r="BS62" s="397"/>
      <c r="BT62" s="397"/>
      <c r="BU62" s="397"/>
      <c r="BV62" s="397"/>
    </row>
    <row r="63" spans="1:74">
      <c r="BK63" s="397"/>
      <c r="BL63" s="397"/>
      <c r="BM63" s="397"/>
      <c r="BN63" s="397"/>
      <c r="BO63" s="397"/>
      <c r="BP63" s="397"/>
      <c r="BQ63" s="397"/>
      <c r="BR63" s="397"/>
      <c r="BS63" s="397"/>
      <c r="BT63" s="397"/>
      <c r="BU63" s="397"/>
      <c r="BV63" s="397"/>
    </row>
    <row r="64" spans="1:74">
      <c r="BK64" s="397"/>
      <c r="BL64" s="397"/>
      <c r="BM64" s="397"/>
      <c r="BN64" s="397"/>
      <c r="BO64" s="397"/>
      <c r="BP64" s="397"/>
      <c r="BQ64" s="397"/>
      <c r="BR64" s="397"/>
      <c r="BS64" s="397"/>
      <c r="BT64" s="397"/>
      <c r="BU64" s="397"/>
      <c r="BV64" s="397"/>
    </row>
    <row r="65" spans="63:74">
      <c r="BK65" s="397"/>
      <c r="BL65" s="397"/>
      <c r="BM65" s="397"/>
      <c r="BN65" s="397"/>
      <c r="BO65" s="397"/>
      <c r="BP65" s="397"/>
      <c r="BQ65" s="397"/>
      <c r="BR65" s="397"/>
      <c r="BS65" s="397"/>
      <c r="BT65" s="397"/>
      <c r="BU65" s="397"/>
      <c r="BV65" s="397"/>
    </row>
    <row r="66" spans="63:74">
      <c r="BK66" s="397"/>
      <c r="BL66" s="397"/>
      <c r="BM66" s="397"/>
      <c r="BN66" s="397"/>
      <c r="BO66" s="397"/>
      <c r="BP66" s="397"/>
      <c r="BQ66" s="397"/>
      <c r="BR66" s="397"/>
      <c r="BS66" s="397"/>
      <c r="BT66" s="397"/>
      <c r="BU66" s="397"/>
      <c r="BV66" s="397"/>
    </row>
    <row r="67" spans="63:74">
      <c r="BK67" s="397"/>
      <c r="BL67" s="397"/>
      <c r="BM67" s="397"/>
      <c r="BN67" s="397"/>
      <c r="BO67" s="397"/>
      <c r="BP67" s="397"/>
      <c r="BQ67" s="397"/>
      <c r="BR67" s="397"/>
      <c r="BS67" s="397"/>
      <c r="BT67" s="397"/>
      <c r="BU67" s="397"/>
      <c r="BV67" s="397"/>
    </row>
    <row r="68" spans="63:74">
      <c r="BK68" s="397"/>
      <c r="BL68" s="397"/>
      <c r="BM68" s="397"/>
      <c r="BN68" s="397"/>
      <c r="BO68" s="397"/>
      <c r="BP68" s="397"/>
      <c r="BQ68" s="397"/>
      <c r="BR68" s="397"/>
      <c r="BS68" s="397"/>
      <c r="BT68" s="397"/>
      <c r="BU68" s="397"/>
      <c r="BV68" s="397"/>
    </row>
    <row r="69" spans="63:74">
      <c r="BK69" s="397"/>
      <c r="BL69" s="397"/>
      <c r="BM69" s="397"/>
      <c r="BN69" s="397"/>
      <c r="BO69" s="397"/>
      <c r="BP69" s="397"/>
      <c r="BQ69" s="397"/>
      <c r="BR69" s="397"/>
      <c r="BS69" s="397"/>
      <c r="BT69" s="397"/>
      <c r="BU69" s="397"/>
      <c r="BV69" s="397"/>
    </row>
    <row r="70" spans="63:74">
      <c r="BK70" s="397"/>
      <c r="BL70" s="397"/>
      <c r="BM70" s="397"/>
      <c r="BN70" s="397"/>
      <c r="BO70" s="397"/>
      <c r="BP70" s="397"/>
      <c r="BQ70" s="397"/>
      <c r="BR70" s="397"/>
      <c r="BS70" s="397"/>
      <c r="BT70" s="397"/>
      <c r="BU70" s="397"/>
      <c r="BV70" s="397"/>
    </row>
    <row r="71" spans="63:74">
      <c r="BK71" s="397"/>
      <c r="BL71" s="397"/>
      <c r="BM71" s="397"/>
      <c r="BN71" s="397"/>
      <c r="BO71" s="397"/>
      <c r="BP71" s="397"/>
      <c r="BQ71" s="397"/>
      <c r="BR71" s="397"/>
      <c r="BS71" s="397"/>
      <c r="BT71" s="397"/>
      <c r="BU71" s="397"/>
      <c r="BV71" s="397"/>
    </row>
    <row r="72" spans="63:74">
      <c r="BK72" s="397"/>
      <c r="BL72" s="397"/>
      <c r="BM72" s="397"/>
      <c r="BN72" s="397"/>
      <c r="BO72" s="397"/>
      <c r="BP72" s="397"/>
      <c r="BQ72" s="397"/>
      <c r="BR72" s="397"/>
      <c r="BS72" s="397"/>
      <c r="BT72" s="397"/>
      <c r="BU72" s="397"/>
      <c r="BV72" s="397"/>
    </row>
    <row r="73" spans="63:74">
      <c r="BK73" s="397"/>
      <c r="BL73" s="397"/>
      <c r="BM73" s="397"/>
      <c r="BN73" s="397"/>
      <c r="BO73" s="397"/>
      <c r="BP73" s="397"/>
      <c r="BQ73" s="397"/>
      <c r="BR73" s="397"/>
      <c r="BS73" s="397"/>
      <c r="BT73" s="397"/>
      <c r="BU73" s="397"/>
      <c r="BV73" s="397"/>
    </row>
    <row r="74" spans="63:74">
      <c r="BK74" s="397"/>
      <c r="BL74" s="397"/>
      <c r="BM74" s="397"/>
      <c r="BN74" s="397"/>
      <c r="BO74" s="397"/>
      <c r="BP74" s="397"/>
      <c r="BQ74" s="397"/>
      <c r="BR74" s="397"/>
      <c r="BS74" s="397"/>
      <c r="BT74" s="397"/>
      <c r="BU74" s="397"/>
      <c r="BV74" s="397"/>
    </row>
    <row r="75" spans="63:74">
      <c r="BK75" s="397"/>
      <c r="BL75" s="397"/>
      <c r="BM75" s="397"/>
      <c r="BN75" s="397"/>
      <c r="BO75" s="397"/>
      <c r="BP75" s="397"/>
      <c r="BQ75" s="397"/>
      <c r="BR75" s="397"/>
      <c r="BS75" s="397"/>
      <c r="BT75" s="397"/>
      <c r="BU75" s="397"/>
      <c r="BV75" s="397"/>
    </row>
    <row r="76" spans="63:74">
      <c r="BK76" s="397"/>
      <c r="BL76" s="397"/>
      <c r="BM76" s="397"/>
      <c r="BN76" s="397"/>
      <c r="BO76" s="397"/>
      <c r="BP76" s="397"/>
      <c r="BQ76" s="397"/>
      <c r="BR76" s="397"/>
      <c r="BS76" s="397"/>
      <c r="BT76" s="397"/>
      <c r="BU76" s="397"/>
      <c r="BV76" s="397"/>
    </row>
    <row r="77" spans="63:74">
      <c r="BK77" s="397"/>
      <c r="BL77" s="397"/>
      <c r="BM77" s="397"/>
      <c r="BN77" s="397"/>
      <c r="BO77" s="397"/>
      <c r="BP77" s="397"/>
      <c r="BQ77" s="397"/>
      <c r="BR77" s="397"/>
      <c r="BS77" s="397"/>
      <c r="BT77" s="397"/>
      <c r="BU77" s="397"/>
      <c r="BV77" s="397"/>
    </row>
    <row r="78" spans="63:74">
      <c r="BK78" s="397"/>
      <c r="BL78" s="397"/>
      <c r="BM78" s="397"/>
      <c r="BN78" s="397"/>
      <c r="BO78" s="397"/>
      <c r="BP78" s="397"/>
      <c r="BQ78" s="397"/>
      <c r="BR78" s="397"/>
      <c r="BS78" s="397"/>
      <c r="BT78" s="397"/>
      <c r="BU78" s="397"/>
      <c r="BV78" s="397"/>
    </row>
    <row r="79" spans="63:74">
      <c r="BK79" s="397"/>
      <c r="BL79" s="397"/>
      <c r="BM79" s="397"/>
      <c r="BN79" s="397"/>
      <c r="BO79" s="397"/>
      <c r="BP79" s="397"/>
      <c r="BQ79" s="397"/>
      <c r="BR79" s="397"/>
      <c r="BS79" s="397"/>
      <c r="BT79" s="397"/>
      <c r="BU79" s="397"/>
      <c r="BV79" s="397"/>
    </row>
    <row r="80" spans="63:74">
      <c r="BK80" s="397"/>
      <c r="BL80" s="397"/>
      <c r="BM80" s="397"/>
      <c r="BN80" s="397"/>
      <c r="BO80" s="397"/>
      <c r="BP80" s="397"/>
      <c r="BQ80" s="397"/>
      <c r="BR80" s="397"/>
      <c r="BS80" s="397"/>
      <c r="BT80" s="397"/>
      <c r="BU80" s="397"/>
      <c r="BV80" s="397"/>
    </row>
    <row r="81" spans="63:74">
      <c r="BK81" s="397"/>
      <c r="BL81" s="397"/>
      <c r="BM81" s="397"/>
      <c r="BN81" s="397"/>
      <c r="BO81" s="397"/>
      <c r="BP81" s="397"/>
      <c r="BQ81" s="397"/>
      <c r="BR81" s="397"/>
      <c r="BS81" s="397"/>
      <c r="BT81" s="397"/>
      <c r="BU81" s="397"/>
      <c r="BV81" s="397"/>
    </row>
    <row r="82" spans="63:74">
      <c r="BK82" s="397"/>
      <c r="BL82" s="397"/>
      <c r="BM82" s="397"/>
      <c r="BN82" s="397"/>
      <c r="BO82" s="397"/>
      <c r="BP82" s="397"/>
      <c r="BQ82" s="397"/>
      <c r="BR82" s="397"/>
      <c r="BS82" s="397"/>
      <c r="BT82" s="397"/>
      <c r="BU82" s="397"/>
      <c r="BV82" s="397"/>
    </row>
    <row r="83" spans="63:74">
      <c r="BK83" s="397"/>
      <c r="BL83" s="397"/>
      <c r="BM83" s="397"/>
      <c r="BN83" s="397"/>
      <c r="BO83" s="397"/>
      <c r="BP83" s="397"/>
      <c r="BQ83" s="397"/>
      <c r="BR83" s="397"/>
      <c r="BS83" s="397"/>
      <c r="BT83" s="397"/>
      <c r="BU83" s="397"/>
      <c r="BV83" s="397"/>
    </row>
    <row r="84" spans="63:74">
      <c r="BK84" s="397"/>
      <c r="BL84" s="397"/>
      <c r="BM84" s="397"/>
      <c r="BN84" s="397"/>
      <c r="BO84" s="397"/>
      <c r="BP84" s="397"/>
      <c r="BQ84" s="397"/>
      <c r="BR84" s="397"/>
      <c r="BS84" s="397"/>
      <c r="BT84" s="397"/>
      <c r="BU84" s="397"/>
      <c r="BV84" s="397"/>
    </row>
    <row r="85" spans="63:74">
      <c r="BK85" s="397"/>
      <c r="BL85" s="397"/>
      <c r="BM85" s="397"/>
      <c r="BN85" s="397"/>
      <c r="BO85" s="397"/>
      <c r="BP85" s="397"/>
      <c r="BQ85" s="397"/>
      <c r="BR85" s="397"/>
      <c r="BS85" s="397"/>
      <c r="BT85" s="397"/>
      <c r="BU85" s="397"/>
      <c r="BV85" s="397"/>
    </row>
    <row r="86" spans="63:74">
      <c r="BK86" s="397"/>
      <c r="BL86" s="397"/>
      <c r="BM86" s="397"/>
      <c r="BN86" s="397"/>
      <c r="BO86" s="397"/>
      <c r="BP86" s="397"/>
      <c r="BQ86" s="397"/>
      <c r="BR86" s="397"/>
      <c r="BS86" s="397"/>
      <c r="BT86" s="397"/>
      <c r="BU86" s="397"/>
      <c r="BV86" s="397"/>
    </row>
    <row r="87" spans="63:74">
      <c r="BK87" s="397"/>
      <c r="BL87" s="397"/>
      <c r="BM87" s="397"/>
      <c r="BN87" s="397"/>
      <c r="BO87" s="397"/>
      <c r="BP87" s="397"/>
      <c r="BQ87" s="397"/>
      <c r="BR87" s="397"/>
      <c r="BS87" s="397"/>
      <c r="BT87" s="397"/>
      <c r="BU87" s="397"/>
      <c r="BV87" s="397"/>
    </row>
    <row r="88" spans="63:74">
      <c r="BK88" s="397"/>
      <c r="BL88" s="397"/>
      <c r="BM88" s="397"/>
      <c r="BN88" s="397"/>
      <c r="BO88" s="397"/>
      <c r="BP88" s="397"/>
      <c r="BQ88" s="397"/>
      <c r="BR88" s="397"/>
      <c r="BS88" s="397"/>
      <c r="BT88" s="397"/>
      <c r="BU88" s="397"/>
      <c r="BV88" s="397"/>
    </row>
    <row r="89" spans="63:74">
      <c r="BK89" s="397"/>
      <c r="BL89" s="397"/>
      <c r="BM89" s="397"/>
      <c r="BN89" s="397"/>
      <c r="BO89" s="397"/>
      <c r="BP89" s="397"/>
      <c r="BQ89" s="397"/>
      <c r="BR89" s="397"/>
      <c r="BS89" s="397"/>
      <c r="BT89" s="397"/>
      <c r="BU89" s="397"/>
      <c r="BV89" s="397"/>
    </row>
    <row r="90" spans="63:74">
      <c r="BK90" s="397"/>
      <c r="BL90" s="397"/>
      <c r="BM90" s="397"/>
      <c r="BN90" s="397"/>
      <c r="BO90" s="397"/>
      <c r="BP90" s="397"/>
      <c r="BQ90" s="397"/>
      <c r="BR90" s="397"/>
      <c r="BS90" s="397"/>
      <c r="BT90" s="397"/>
      <c r="BU90" s="397"/>
      <c r="BV90" s="397"/>
    </row>
    <row r="91" spans="63:74">
      <c r="BK91" s="397"/>
      <c r="BL91" s="397"/>
      <c r="BM91" s="397"/>
      <c r="BN91" s="397"/>
      <c r="BO91" s="397"/>
      <c r="BP91" s="397"/>
      <c r="BQ91" s="397"/>
      <c r="BR91" s="397"/>
      <c r="BS91" s="397"/>
      <c r="BT91" s="397"/>
      <c r="BU91" s="397"/>
      <c r="BV91" s="397"/>
    </row>
    <row r="92" spans="63:74">
      <c r="BK92" s="397"/>
      <c r="BL92" s="397"/>
      <c r="BM92" s="397"/>
      <c r="BN92" s="397"/>
      <c r="BO92" s="397"/>
      <c r="BP92" s="397"/>
      <c r="BQ92" s="397"/>
      <c r="BR92" s="397"/>
      <c r="BS92" s="397"/>
      <c r="BT92" s="397"/>
      <c r="BU92" s="397"/>
      <c r="BV92" s="397"/>
    </row>
    <row r="93" spans="63:74">
      <c r="BK93" s="397"/>
      <c r="BL93" s="397"/>
      <c r="BM93" s="397"/>
      <c r="BN93" s="397"/>
      <c r="BO93" s="397"/>
      <c r="BP93" s="397"/>
      <c r="BQ93" s="397"/>
      <c r="BR93" s="397"/>
      <c r="BS93" s="397"/>
      <c r="BT93" s="397"/>
      <c r="BU93" s="397"/>
      <c r="BV93" s="397"/>
    </row>
    <row r="94" spans="63:74">
      <c r="BK94" s="397"/>
      <c r="BL94" s="397"/>
      <c r="BM94" s="397"/>
      <c r="BN94" s="397"/>
      <c r="BO94" s="397"/>
      <c r="BP94" s="397"/>
      <c r="BQ94" s="397"/>
      <c r="BR94" s="397"/>
      <c r="BS94" s="397"/>
      <c r="BT94" s="397"/>
      <c r="BU94" s="397"/>
      <c r="BV94" s="397"/>
    </row>
    <row r="95" spans="63:74">
      <c r="BK95" s="397"/>
      <c r="BL95" s="397"/>
      <c r="BM95" s="397"/>
      <c r="BN95" s="397"/>
      <c r="BO95" s="397"/>
      <c r="BP95" s="397"/>
      <c r="BQ95" s="397"/>
      <c r="BR95" s="397"/>
      <c r="BS95" s="397"/>
      <c r="BT95" s="397"/>
      <c r="BU95" s="397"/>
      <c r="BV95" s="397"/>
    </row>
    <row r="96" spans="63:74">
      <c r="BK96" s="397"/>
      <c r="BL96" s="397"/>
      <c r="BM96" s="397"/>
      <c r="BN96" s="397"/>
      <c r="BO96" s="397"/>
      <c r="BP96" s="397"/>
      <c r="BQ96" s="397"/>
      <c r="BR96" s="397"/>
      <c r="BS96" s="397"/>
      <c r="BT96" s="397"/>
      <c r="BU96" s="397"/>
      <c r="BV96" s="397"/>
    </row>
    <row r="97" spans="63:74">
      <c r="BK97" s="397"/>
      <c r="BL97" s="397"/>
      <c r="BM97" s="397"/>
      <c r="BN97" s="397"/>
      <c r="BO97" s="397"/>
      <c r="BP97" s="397"/>
      <c r="BQ97" s="397"/>
      <c r="BR97" s="397"/>
      <c r="BS97" s="397"/>
      <c r="BT97" s="397"/>
      <c r="BU97" s="397"/>
      <c r="BV97" s="397"/>
    </row>
    <row r="98" spans="63:74">
      <c r="BK98" s="397"/>
      <c r="BL98" s="397"/>
      <c r="BM98" s="397"/>
      <c r="BN98" s="397"/>
      <c r="BO98" s="397"/>
      <c r="BP98" s="397"/>
      <c r="BQ98" s="397"/>
      <c r="BR98" s="397"/>
      <c r="BS98" s="397"/>
      <c r="BT98" s="397"/>
      <c r="BU98" s="397"/>
      <c r="BV98" s="397"/>
    </row>
    <row r="99" spans="63:74">
      <c r="BK99" s="397"/>
      <c r="BL99" s="397"/>
      <c r="BM99" s="397"/>
      <c r="BN99" s="397"/>
      <c r="BO99" s="397"/>
      <c r="BP99" s="397"/>
      <c r="BQ99" s="397"/>
      <c r="BR99" s="397"/>
      <c r="BS99" s="397"/>
      <c r="BT99" s="397"/>
      <c r="BU99" s="397"/>
      <c r="BV99" s="397"/>
    </row>
    <row r="100" spans="63:74">
      <c r="BK100" s="397"/>
      <c r="BL100" s="397"/>
      <c r="BM100" s="397"/>
      <c r="BN100" s="397"/>
      <c r="BO100" s="397"/>
      <c r="BP100" s="397"/>
      <c r="BQ100" s="397"/>
      <c r="BR100" s="397"/>
      <c r="BS100" s="397"/>
      <c r="BT100" s="397"/>
      <c r="BU100" s="397"/>
      <c r="BV100" s="397"/>
    </row>
    <row r="101" spans="63:74">
      <c r="BK101" s="397"/>
      <c r="BL101" s="397"/>
      <c r="BM101" s="397"/>
      <c r="BN101" s="397"/>
      <c r="BO101" s="397"/>
      <c r="BP101" s="397"/>
      <c r="BQ101" s="397"/>
      <c r="BR101" s="397"/>
      <c r="BS101" s="397"/>
      <c r="BT101" s="397"/>
      <c r="BU101" s="397"/>
      <c r="BV101" s="397"/>
    </row>
    <row r="102" spans="63:74">
      <c r="BK102" s="397"/>
      <c r="BL102" s="397"/>
      <c r="BM102" s="397"/>
      <c r="BN102" s="397"/>
      <c r="BO102" s="397"/>
      <c r="BP102" s="397"/>
      <c r="BQ102" s="397"/>
      <c r="BR102" s="397"/>
      <c r="BS102" s="397"/>
      <c r="BT102" s="397"/>
      <c r="BU102" s="397"/>
      <c r="BV102" s="397"/>
    </row>
    <row r="103" spans="63:74">
      <c r="BK103" s="397"/>
      <c r="BL103" s="397"/>
      <c r="BM103" s="397"/>
      <c r="BN103" s="397"/>
      <c r="BO103" s="397"/>
      <c r="BP103" s="397"/>
      <c r="BQ103" s="397"/>
      <c r="BR103" s="397"/>
      <c r="BS103" s="397"/>
      <c r="BT103" s="397"/>
      <c r="BU103" s="397"/>
      <c r="BV103" s="397"/>
    </row>
    <row r="104" spans="63:74">
      <c r="BK104" s="397"/>
      <c r="BL104" s="397"/>
      <c r="BM104" s="397"/>
      <c r="BN104" s="397"/>
      <c r="BO104" s="397"/>
      <c r="BP104" s="397"/>
      <c r="BQ104" s="397"/>
      <c r="BR104" s="397"/>
      <c r="BS104" s="397"/>
      <c r="BT104" s="397"/>
      <c r="BU104" s="397"/>
      <c r="BV104" s="397"/>
    </row>
    <row r="105" spans="63:74">
      <c r="BK105" s="397"/>
      <c r="BL105" s="397"/>
      <c r="BM105" s="397"/>
      <c r="BN105" s="397"/>
      <c r="BO105" s="397"/>
      <c r="BP105" s="397"/>
      <c r="BQ105" s="397"/>
      <c r="BR105" s="397"/>
      <c r="BS105" s="397"/>
      <c r="BT105" s="397"/>
      <c r="BU105" s="397"/>
      <c r="BV105" s="397"/>
    </row>
    <row r="106" spans="63:74">
      <c r="BK106" s="397"/>
      <c r="BL106" s="397"/>
      <c r="BM106" s="397"/>
      <c r="BN106" s="397"/>
      <c r="BO106" s="397"/>
      <c r="BP106" s="397"/>
      <c r="BQ106" s="397"/>
      <c r="BR106" s="397"/>
      <c r="BS106" s="397"/>
      <c r="BT106" s="397"/>
      <c r="BU106" s="397"/>
      <c r="BV106" s="397"/>
    </row>
    <row r="107" spans="63:74">
      <c r="BK107" s="397"/>
      <c r="BL107" s="397"/>
      <c r="BM107" s="397"/>
      <c r="BN107" s="397"/>
      <c r="BO107" s="397"/>
      <c r="BP107" s="397"/>
      <c r="BQ107" s="397"/>
      <c r="BR107" s="397"/>
      <c r="BS107" s="397"/>
      <c r="BT107" s="397"/>
      <c r="BU107" s="397"/>
      <c r="BV107" s="397"/>
    </row>
    <row r="108" spans="63:74">
      <c r="BK108" s="397"/>
      <c r="BL108" s="397"/>
      <c r="BM108" s="397"/>
      <c r="BN108" s="397"/>
      <c r="BO108" s="397"/>
      <c r="BP108" s="397"/>
      <c r="BQ108" s="397"/>
      <c r="BR108" s="397"/>
      <c r="BS108" s="397"/>
      <c r="BT108" s="397"/>
      <c r="BU108" s="397"/>
      <c r="BV108" s="397"/>
    </row>
    <row r="109" spans="63:74">
      <c r="BK109" s="397"/>
      <c r="BL109" s="397"/>
      <c r="BM109" s="397"/>
      <c r="BN109" s="397"/>
      <c r="BO109" s="397"/>
      <c r="BP109" s="397"/>
      <c r="BQ109" s="397"/>
      <c r="BR109" s="397"/>
      <c r="BS109" s="397"/>
      <c r="BT109" s="397"/>
      <c r="BU109" s="397"/>
      <c r="BV109" s="397"/>
    </row>
    <row r="110" spans="63:74">
      <c r="BK110" s="397"/>
      <c r="BL110" s="397"/>
      <c r="BM110" s="397"/>
      <c r="BN110" s="397"/>
      <c r="BO110" s="397"/>
      <c r="BP110" s="397"/>
      <c r="BQ110" s="397"/>
      <c r="BR110" s="397"/>
      <c r="BS110" s="397"/>
      <c r="BT110" s="397"/>
      <c r="BU110" s="397"/>
      <c r="BV110" s="397"/>
    </row>
    <row r="111" spans="63:74">
      <c r="BK111" s="397"/>
      <c r="BL111" s="397"/>
      <c r="BM111" s="397"/>
      <c r="BN111" s="397"/>
      <c r="BO111" s="397"/>
      <c r="BP111" s="397"/>
      <c r="BQ111" s="397"/>
      <c r="BR111" s="397"/>
      <c r="BS111" s="397"/>
      <c r="BT111" s="397"/>
      <c r="BU111" s="397"/>
      <c r="BV111" s="397"/>
    </row>
    <row r="112" spans="63:74">
      <c r="BK112" s="397"/>
      <c r="BL112" s="397"/>
      <c r="BM112" s="397"/>
      <c r="BN112" s="397"/>
      <c r="BO112" s="397"/>
      <c r="BP112" s="397"/>
      <c r="BQ112" s="397"/>
      <c r="BR112" s="397"/>
      <c r="BS112" s="397"/>
      <c r="BT112" s="397"/>
      <c r="BU112" s="397"/>
      <c r="BV112" s="397"/>
    </row>
    <row r="113" spans="63:74">
      <c r="BK113" s="397"/>
      <c r="BL113" s="397"/>
      <c r="BM113" s="397"/>
      <c r="BN113" s="397"/>
      <c r="BO113" s="397"/>
      <c r="BP113" s="397"/>
      <c r="BQ113" s="397"/>
      <c r="BR113" s="397"/>
      <c r="BS113" s="397"/>
      <c r="BT113" s="397"/>
      <c r="BU113" s="397"/>
      <c r="BV113" s="397"/>
    </row>
    <row r="114" spans="63:74">
      <c r="BK114" s="397"/>
      <c r="BL114" s="397"/>
      <c r="BM114" s="397"/>
      <c r="BN114" s="397"/>
      <c r="BO114" s="397"/>
      <c r="BP114" s="397"/>
      <c r="BQ114" s="397"/>
      <c r="BR114" s="397"/>
      <c r="BS114" s="397"/>
      <c r="BT114" s="397"/>
      <c r="BU114" s="397"/>
      <c r="BV114" s="397"/>
    </row>
    <row r="115" spans="63:74">
      <c r="BK115" s="397"/>
      <c r="BL115" s="397"/>
      <c r="BM115" s="397"/>
      <c r="BN115" s="397"/>
      <c r="BO115" s="397"/>
      <c r="BP115" s="397"/>
      <c r="BQ115" s="397"/>
      <c r="BR115" s="397"/>
      <c r="BS115" s="397"/>
      <c r="BT115" s="397"/>
      <c r="BU115" s="397"/>
      <c r="BV115" s="397"/>
    </row>
    <row r="116" spans="63:74">
      <c r="BK116" s="397"/>
      <c r="BL116" s="397"/>
      <c r="BM116" s="397"/>
      <c r="BN116" s="397"/>
      <c r="BO116" s="397"/>
      <c r="BP116" s="397"/>
      <c r="BQ116" s="397"/>
      <c r="BR116" s="397"/>
      <c r="BS116" s="397"/>
      <c r="BT116" s="397"/>
      <c r="BU116" s="397"/>
      <c r="BV116" s="397"/>
    </row>
    <row r="117" spans="63:74">
      <c r="BK117" s="397"/>
      <c r="BL117" s="397"/>
      <c r="BM117" s="397"/>
      <c r="BN117" s="397"/>
      <c r="BO117" s="397"/>
      <c r="BP117" s="397"/>
      <c r="BQ117" s="397"/>
      <c r="BR117" s="397"/>
      <c r="BS117" s="397"/>
      <c r="BT117" s="397"/>
      <c r="BU117" s="397"/>
      <c r="BV117" s="397"/>
    </row>
    <row r="118" spans="63:74">
      <c r="BK118" s="397"/>
      <c r="BL118" s="397"/>
      <c r="BM118" s="397"/>
      <c r="BN118" s="397"/>
      <c r="BO118" s="397"/>
      <c r="BP118" s="397"/>
      <c r="BQ118" s="397"/>
      <c r="BR118" s="397"/>
      <c r="BS118" s="397"/>
      <c r="BT118" s="397"/>
      <c r="BU118" s="397"/>
      <c r="BV118" s="397"/>
    </row>
    <row r="119" spans="63:74">
      <c r="BK119" s="397"/>
      <c r="BL119" s="397"/>
      <c r="BM119" s="397"/>
      <c r="BN119" s="397"/>
      <c r="BO119" s="397"/>
      <c r="BP119" s="397"/>
      <c r="BQ119" s="397"/>
      <c r="BR119" s="397"/>
      <c r="BS119" s="397"/>
      <c r="BT119" s="397"/>
      <c r="BU119" s="397"/>
      <c r="BV119" s="397"/>
    </row>
    <row r="120" spans="63:74">
      <c r="BK120" s="397"/>
      <c r="BL120" s="397"/>
      <c r="BM120" s="397"/>
      <c r="BN120" s="397"/>
      <c r="BO120" s="397"/>
      <c r="BP120" s="397"/>
      <c r="BQ120" s="397"/>
      <c r="BR120" s="397"/>
      <c r="BS120" s="397"/>
      <c r="BT120" s="397"/>
      <c r="BU120" s="397"/>
      <c r="BV120" s="397"/>
    </row>
    <row r="121" spans="63:74">
      <c r="BK121" s="397"/>
      <c r="BL121" s="397"/>
      <c r="BM121" s="397"/>
      <c r="BN121" s="397"/>
      <c r="BO121" s="397"/>
      <c r="BP121" s="397"/>
      <c r="BQ121" s="397"/>
      <c r="BR121" s="397"/>
      <c r="BS121" s="397"/>
      <c r="BT121" s="397"/>
      <c r="BU121" s="397"/>
      <c r="BV121" s="397"/>
    </row>
    <row r="122" spans="63:74">
      <c r="BK122" s="397"/>
      <c r="BL122" s="397"/>
      <c r="BM122" s="397"/>
      <c r="BN122" s="397"/>
      <c r="BO122" s="397"/>
      <c r="BP122" s="397"/>
      <c r="BQ122" s="397"/>
      <c r="BR122" s="397"/>
      <c r="BS122" s="397"/>
      <c r="BT122" s="397"/>
      <c r="BU122" s="397"/>
      <c r="BV122" s="397"/>
    </row>
    <row r="123" spans="63:74">
      <c r="BK123" s="397"/>
      <c r="BL123" s="397"/>
      <c r="BM123" s="397"/>
      <c r="BN123" s="397"/>
      <c r="BO123" s="397"/>
      <c r="BP123" s="397"/>
      <c r="BQ123" s="397"/>
      <c r="BR123" s="397"/>
      <c r="BS123" s="397"/>
      <c r="BT123" s="397"/>
      <c r="BU123" s="397"/>
      <c r="BV123" s="397"/>
    </row>
    <row r="124" spans="63:74">
      <c r="BK124" s="397"/>
      <c r="BL124" s="397"/>
      <c r="BM124" s="397"/>
      <c r="BN124" s="397"/>
      <c r="BO124" s="397"/>
      <c r="BP124" s="397"/>
      <c r="BQ124" s="397"/>
      <c r="BR124" s="397"/>
      <c r="BS124" s="397"/>
      <c r="BT124" s="397"/>
      <c r="BU124" s="397"/>
      <c r="BV124" s="397"/>
    </row>
    <row r="125" spans="63:74">
      <c r="BK125" s="397"/>
      <c r="BL125" s="397"/>
      <c r="BM125" s="397"/>
      <c r="BN125" s="397"/>
      <c r="BO125" s="397"/>
      <c r="BP125" s="397"/>
      <c r="BQ125" s="397"/>
      <c r="BR125" s="397"/>
      <c r="BS125" s="397"/>
      <c r="BT125" s="397"/>
      <c r="BU125" s="397"/>
      <c r="BV125" s="397"/>
    </row>
    <row r="126" spans="63:74">
      <c r="BK126" s="397"/>
      <c r="BL126" s="397"/>
      <c r="BM126" s="397"/>
      <c r="BN126" s="397"/>
      <c r="BO126" s="397"/>
      <c r="BP126" s="397"/>
      <c r="BQ126" s="397"/>
      <c r="BR126" s="397"/>
      <c r="BS126" s="397"/>
      <c r="BT126" s="397"/>
      <c r="BU126" s="397"/>
      <c r="BV126" s="397"/>
    </row>
    <row r="127" spans="63:74">
      <c r="BK127" s="397"/>
      <c r="BL127" s="397"/>
      <c r="BM127" s="397"/>
      <c r="BN127" s="397"/>
      <c r="BO127" s="397"/>
      <c r="BP127" s="397"/>
      <c r="BQ127" s="397"/>
      <c r="BR127" s="397"/>
      <c r="BS127" s="397"/>
      <c r="BT127" s="397"/>
      <c r="BU127" s="397"/>
      <c r="BV127" s="397"/>
    </row>
    <row r="128" spans="63:74">
      <c r="BK128" s="397"/>
      <c r="BL128" s="397"/>
      <c r="BM128" s="397"/>
      <c r="BN128" s="397"/>
      <c r="BO128" s="397"/>
      <c r="BP128" s="397"/>
      <c r="BQ128" s="397"/>
      <c r="BR128" s="397"/>
      <c r="BS128" s="397"/>
      <c r="BT128" s="397"/>
      <c r="BU128" s="397"/>
      <c r="BV128" s="397"/>
    </row>
    <row r="129" spans="63:74">
      <c r="BK129" s="397"/>
      <c r="BL129" s="397"/>
      <c r="BM129" s="397"/>
      <c r="BN129" s="397"/>
      <c r="BO129" s="397"/>
      <c r="BP129" s="397"/>
      <c r="BQ129" s="397"/>
      <c r="BR129" s="397"/>
      <c r="BS129" s="397"/>
      <c r="BT129" s="397"/>
      <c r="BU129" s="397"/>
      <c r="BV129" s="397"/>
    </row>
    <row r="130" spans="63:74">
      <c r="BK130" s="397"/>
      <c r="BL130" s="397"/>
      <c r="BM130" s="397"/>
      <c r="BN130" s="397"/>
      <c r="BO130" s="397"/>
      <c r="BP130" s="397"/>
      <c r="BQ130" s="397"/>
      <c r="BR130" s="397"/>
      <c r="BS130" s="397"/>
      <c r="BT130" s="397"/>
      <c r="BU130" s="397"/>
      <c r="BV130" s="397"/>
    </row>
    <row r="131" spans="63:74">
      <c r="BK131" s="397"/>
      <c r="BL131" s="397"/>
      <c r="BM131" s="397"/>
      <c r="BN131" s="397"/>
      <c r="BO131" s="397"/>
      <c r="BP131" s="397"/>
      <c r="BQ131" s="397"/>
      <c r="BR131" s="397"/>
      <c r="BS131" s="397"/>
      <c r="BT131" s="397"/>
      <c r="BU131" s="397"/>
      <c r="BV131" s="397"/>
    </row>
    <row r="132" spans="63:74">
      <c r="BK132" s="397"/>
      <c r="BL132" s="397"/>
      <c r="BM132" s="397"/>
      <c r="BN132" s="397"/>
      <c r="BO132" s="397"/>
      <c r="BP132" s="397"/>
      <c r="BQ132" s="397"/>
      <c r="BR132" s="397"/>
      <c r="BS132" s="397"/>
      <c r="BT132" s="397"/>
      <c r="BU132" s="397"/>
      <c r="BV132" s="397"/>
    </row>
    <row r="133" spans="63:74">
      <c r="BK133" s="397"/>
      <c r="BL133" s="397"/>
      <c r="BM133" s="397"/>
      <c r="BN133" s="397"/>
      <c r="BO133" s="397"/>
      <c r="BP133" s="397"/>
      <c r="BQ133" s="397"/>
      <c r="BR133" s="397"/>
      <c r="BS133" s="397"/>
      <c r="BT133" s="397"/>
      <c r="BU133" s="397"/>
      <c r="BV133" s="397"/>
    </row>
    <row r="134" spans="63:74">
      <c r="BK134" s="397"/>
      <c r="BL134" s="397"/>
      <c r="BM134" s="397"/>
      <c r="BN134" s="397"/>
      <c r="BO134" s="397"/>
      <c r="BP134" s="397"/>
      <c r="BQ134" s="397"/>
      <c r="BR134" s="397"/>
      <c r="BS134" s="397"/>
      <c r="BT134" s="397"/>
      <c r="BU134" s="397"/>
      <c r="BV134" s="397"/>
    </row>
    <row r="135" spans="63:74">
      <c r="BK135" s="397"/>
      <c r="BL135" s="397"/>
      <c r="BM135" s="397"/>
      <c r="BN135" s="397"/>
      <c r="BO135" s="397"/>
      <c r="BP135" s="397"/>
      <c r="BQ135" s="397"/>
      <c r="BR135" s="397"/>
      <c r="BS135" s="397"/>
      <c r="BT135" s="397"/>
      <c r="BU135" s="397"/>
      <c r="BV135" s="397"/>
    </row>
    <row r="136" spans="63:74">
      <c r="BK136" s="397"/>
      <c r="BL136" s="397"/>
      <c r="BM136" s="397"/>
      <c r="BN136" s="397"/>
      <c r="BO136" s="397"/>
      <c r="BP136" s="397"/>
      <c r="BQ136" s="397"/>
      <c r="BR136" s="397"/>
      <c r="BS136" s="397"/>
      <c r="BT136" s="397"/>
      <c r="BU136" s="397"/>
      <c r="BV136" s="397"/>
    </row>
    <row r="137" spans="63:74">
      <c r="BK137" s="397"/>
      <c r="BL137" s="397"/>
      <c r="BM137" s="397"/>
      <c r="BN137" s="397"/>
      <c r="BO137" s="397"/>
      <c r="BP137" s="397"/>
      <c r="BQ137" s="397"/>
      <c r="BR137" s="397"/>
      <c r="BS137" s="397"/>
      <c r="BT137" s="397"/>
      <c r="BU137" s="397"/>
      <c r="BV137" s="397"/>
    </row>
    <row r="138" spans="63:74">
      <c r="BK138" s="397"/>
      <c r="BL138" s="397"/>
      <c r="BM138" s="397"/>
      <c r="BN138" s="397"/>
      <c r="BO138" s="397"/>
      <c r="BP138" s="397"/>
      <c r="BQ138" s="397"/>
      <c r="BR138" s="397"/>
      <c r="BS138" s="397"/>
      <c r="BT138" s="397"/>
      <c r="BU138" s="397"/>
      <c r="BV138" s="397"/>
    </row>
    <row r="139" spans="63:74">
      <c r="BK139" s="397"/>
      <c r="BL139" s="397"/>
      <c r="BM139" s="397"/>
      <c r="BN139" s="397"/>
      <c r="BO139" s="397"/>
      <c r="BP139" s="397"/>
      <c r="BQ139" s="397"/>
      <c r="BR139" s="397"/>
      <c r="BS139" s="397"/>
      <c r="BT139" s="397"/>
      <c r="BU139" s="397"/>
      <c r="BV139" s="397"/>
    </row>
    <row r="140" spans="63:74">
      <c r="BK140" s="397"/>
      <c r="BL140" s="397"/>
      <c r="BM140" s="397"/>
      <c r="BN140" s="397"/>
      <c r="BO140" s="397"/>
      <c r="BP140" s="397"/>
      <c r="BQ140" s="397"/>
      <c r="BR140" s="397"/>
      <c r="BS140" s="397"/>
      <c r="BT140" s="397"/>
      <c r="BU140" s="397"/>
      <c r="BV140" s="397"/>
    </row>
    <row r="141" spans="63:74">
      <c r="BK141" s="397"/>
      <c r="BL141" s="397"/>
      <c r="BM141" s="397"/>
      <c r="BN141" s="397"/>
      <c r="BO141" s="397"/>
      <c r="BP141" s="397"/>
      <c r="BQ141" s="397"/>
      <c r="BR141" s="397"/>
      <c r="BS141" s="397"/>
      <c r="BT141" s="397"/>
      <c r="BU141" s="397"/>
      <c r="BV141" s="397"/>
    </row>
    <row r="142" spans="63:74">
      <c r="BK142" s="397"/>
      <c r="BL142" s="397"/>
      <c r="BM142" s="397"/>
      <c r="BN142" s="397"/>
      <c r="BO142" s="397"/>
      <c r="BP142" s="397"/>
      <c r="BQ142" s="397"/>
      <c r="BR142" s="397"/>
      <c r="BS142" s="397"/>
      <c r="BT142" s="397"/>
      <c r="BU142" s="397"/>
      <c r="BV142" s="397"/>
    </row>
    <row r="143" spans="63:74">
      <c r="BK143" s="397"/>
      <c r="BL143" s="397"/>
      <c r="BM143" s="397"/>
      <c r="BN143" s="397"/>
      <c r="BO143" s="397"/>
      <c r="BP143" s="397"/>
      <c r="BQ143" s="397"/>
      <c r="BR143" s="397"/>
      <c r="BS143" s="397"/>
      <c r="BT143" s="397"/>
      <c r="BU143" s="397"/>
      <c r="BV143" s="397"/>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47" sqref="BB47"/>
    </sheetView>
  </sheetViews>
  <sheetFormatPr defaultColWidth="9.85546875" defaultRowHeight="11.25"/>
  <cols>
    <col min="1" max="1" width="11.5703125" style="89" customWidth="1"/>
    <col min="2" max="2" width="27.28515625" style="89" customWidth="1"/>
    <col min="3" max="50" width="6.7109375" style="89" customWidth="1"/>
    <col min="51" max="62" width="6.7109375" style="393" customWidth="1"/>
    <col min="63" max="74" width="6.7109375" style="89" customWidth="1"/>
    <col min="75" max="16384" width="9.85546875" style="89"/>
  </cols>
  <sheetData>
    <row r="1" spans="1:74" ht="14.45" customHeight="1">
      <c r="A1" s="654" t="s">
        <v>1102</v>
      </c>
      <c r="B1" s="696" t="s">
        <v>277</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307"/>
    </row>
    <row r="2" spans="1:74" s="72"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93" t="s">
        <v>230</v>
      </c>
      <c r="B6" s="201" t="s">
        <v>639</v>
      </c>
      <c r="C6" s="262">
        <v>85.710750000000004</v>
      </c>
      <c r="D6" s="262">
        <v>83.087141000000003</v>
      </c>
      <c r="E6" s="262">
        <v>96.904371999999995</v>
      </c>
      <c r="F6" s="262">
        <v>90.959675000000004</v>
      </c>
      <c r="G6" s="262">
        <v>85.400773999999998</v>
      </c>
      <c r="H6" s="262">
        <v>88.621153000000007</v>
      </c>
      <c r="I6" s="262">
        <v>90.794651000000002</v>
      </c>
      <c r="J6" s="262">
        <v>93.349628999999993</v>
      </c>
      <c r="K6" s="262">
        <v>93.360276999999996</v>
      </c>
      <c r="L6" s="262">
        <v>91.830674999999999</v>
      </c>
      <c r="M6" s="262">
        <v>91.558198000000004</v>
      </c>
      <c r="N6" s="262">
        <v>92.790852999999998</v>
      </c>
      <c r="O6" s="262">
        <v>91.355469999999997</v>
      </c>
      <c r="P6" s="262">
        <v>85.574596</v>
      </c>
      <c r="Q6" s="262">
        <v>96.548198999999997</v>
      </c>
      <c r="R6" s="262">
        <v>88.563173000000006</v>
      </c>
      <c r="S6" s="262">
        <v>86.850037999999998</v>
      </c>
      <c r="T6" s="262">
        <v>88.877803999999998</v>
      </c>
      <c r="U6" s="262">
        <v>85.497596999999999</v>
      </c>
      <c r="V6" s="262">
        <v>95.494619999999998</v>
      </c>
      <c r="W6" s="262">
        <v>94.013446000000002</v>
      </c>
      <c r="X6" s="262">
        <v>94.642615000000006</v>
      </c>
      <c r="Y6" s="262">
        <v>94.108648000000002</v>
      </c>
      <c r="Z6" s="262">
        <v>94.101330000000004</v>
      </c>
      <c r="AA6" s="262">
        <v>94.944098999999994</v>
      </c>
      <c r="AB6" s="262">
        <v>85.763052999999999</v>
      </c>
      <c r="AC6" s="262">
        <v>85.697547</v>
      </c>
      <c r="AD6" s="262">
        <v>77.624419000000003</v>
      </c>
      <c r="AE6" s="262">
        <v>81.825021000000007</v>
      </c>
      <c r="AF6" s="262">
        <v>81.911231999999998</v>
      </c>
      <c r="AG6" s="262">
        <v>86.343691000000007</v>
      </c>
      <c r="AH6" s="262">
        <v>90.838689000000002</v>
      </c>
      <c r="AI6" s="262">
        <v>81.846352999999993</v>
      </c>
      <c r="AJ6" s="262">
        <v>85.244245000000006</v>
      </c>
      <c r="AK6" s="262">
        <v>84.152300999999994</v>
      </c>
      <c r="AL6" s="262">
        <v>80.208220999999995</v>
      </c>
      <c r="AM6" s="262">
        <v>84.827596999999997</v>
      </c>
      <c r="AN6" s="262">
        <v>77.766283000000001</v>
      </c>
      <c r="AO6" s="262">
        <v>82.464316999999994</v>
      </c>
      <c r="AP6" s="262">
        <v>79.207047000000003</v>
      </c>
      <c r="AQ6" s="262">
        <v>83.663632000000007</v>
      </c>
      <c r="AR6" s="262">
        <v>80.234109000000004</v>
      </c>
      <c r="AS6" s="262">
        <v>88.908580000000001</v>
      </c>
      <c r="AT6" s="262">
        <v>90.830399999999997</v>
      </c>
      <c r="AU6" s="262">
        <v>83.770359999999997</v>
      </c>
      <c r="AV6" s="262">
        <v>85.324889999999996</v>
      </c>
      <c r="AW6" s="262">
        <v>82.815129999999996</v>
      </c>
      <c r="AX6" s="262">
        <v>81.347498571000003</v>
      </c>
      <c r="AY6" s="350">
        <v>90.300929999999994</v>
      </c>
      <c r="AZ6" s="350">
        <v>80.71293</v>
      </c>
      <c r="BA6" s="350">
        <v>84.907240000000002</v>
      </c>
      <c r="BB6" s="350">
        <v>81.614360000000005</v>
      </c>
      <c r="BC6" s="350">
        <v>84.07808</v>
      </c>
      <c r="BD6" s="350">
        <v>85.200400000000002</v>
      </c>
      <c r="BE6" s="350">
        <v>89.908680000000004</v>
      </c>
      <c r="BF6" s="350">
        <v>94.805109999999999</v>
      </c>
      <c r="BG6" s="350">
        <v>84.346440000000001</v>
      </c>
      <c r="BH6" s="350">
        <v>88.536090000000002</v>
      </c>
      <c r="BI6" s="350">
        <v>83.018090000000001</v>
      </c>
      <c r="BJ6" s="350">
        <v>89.915869999999998</v>
      </c>
      <c r="BK6" s="350">
        <v>86.057969999999997</v>
      </c>
      <c r="BL6" s="350">
        <v>80.102580000000003</v>
      </c>
      <c r="BM6" s="350">
        <v>84.402180000000001</v>
      </c>
      <c r="BN6" s="350">
        <v>80.458510000000004</v>
      </c>
      <c r="BO6" s="350">
        <v>82.078670000000002</v>
      </c>
      <c r="BP6" s="350">
        <v>82.277709999999999</v>
      </c>
      <c r="BQ6" s="350">
        <v>87.246009999999998</v>
      </c>
      <c r="BR6" s="350">
        <v>91.996939999999995</v>
      </c>
      <c r="BS6" s="350">
        <v>81.951530000000005</v>
      </c>
      <c r="BT6" s="350">
        <v>86.6434</v>
      </c>
      <c r="BU6" s="350">
        <v>81.585350000000005</v>
      </c>
      <c r="BV6" s="350">
        <v>87.102310000000003</v>
      </c>
    </row>
    <row r="7" spans="1:74" ht="11.1" customHeight="1">
      <c r="A7" s="93" t="s">
        <v>231</v>
      </c>
      <c r="B7" s="201" t="s">
        <v>640</v>
      </c>
      <c r="C7" s="262">
        <v>26.845393000000001</v>
      </c>
      <c r="D7" s="262">
        <v>26.189910999999999</v>
      </c>
      <c r="E7" s="262">
        <v>31.787994999999999</v>
      </c>
      <c r="F7" s="262">
        <v>29.437742</v>
      </c>
      <c r="G7" s="262">
        <v>26.408149000000002</v>
      </c>
      <c r="H7" s="262">
        <v>28.73011</v>
      </c>
      <c r="I7" s="262">
        <v>26.978905000000001</v>
      </c>
      <c r="J7" s="262">
        <v>28.327676</v>
      </c>
      <c r="K7" s="262">
        <v>28.098317000000002</v>
      </c>
      <c r="L7" s="262">
        <v>26.860952000000001</v>
      </c>
      <c r="M7" s="262">
        <v>28.124739000000002</v>
      </c>
      <c r="N7" s="262">
        <v>28.62771</v>
      </c>
      <c r="O7" s="262">
        <v>29.001453999999999</v>
      </c>
      <c r="P7" s="262">
        <v>27.586621000000001</v>
      </c>
      <c r="Q7" s="262">
        <v>30.896194000000001</v>
      </c>
      <c r="R7" s="262">
        <v>28.033486</v>
      </c>
      <c r="S7" s="262">
        <v>28.468565000000002</v>
      </c>
      <c r="T7" s="262">
        <v>29.016486</v>
      </c>
      <c r="U7" s="262">
        <v>25.220846000000002</v>
      </c>
      <c r="V7" s="262">
        <v>29.194233000000001</v>
      </c>
      <c r="W7" s="262">
        <v>27.479733</v>
      </c>
      <c r="X7" s="262">
        <v>26.871555000000001</v>
      </c>
      <c r="Y7" s="262">
        <v>27.723531999999999</v>
      </c>
      <c r="Z7" s="262">
        <v>27.739034</v>
      </c>
      <c r="AA7" s="262">
        <v>27.712039999999998</v>
      </c>
      <c r="AB7" s="262">
        <v>25.889662999999999</v>
      </c>
      <c r="AC7" s="262">
        <v>27.026693000000002</v>
      </c>
      <c r="AD7" s="262">
        <v>25.104181000000001</v>
      </c>
      <c r="AE7" s="262">
        <v>25.902576</v>
      </c>
      <c r="AF7" s="262">
        <v>25.108706999999999</v>
      </c>
      <c r="AG7" s="262">
        <v>23.141425000000002</v>
      </c>
      <c r="AH7" s="262">
        <v>24.529485999999999</v>
      </c>
      <c r="AI7" s="262">
        <v>21.599385000000002</v>
      </c>
      <c r="AJ7" s="262">
        <v>23.404060999999999</v>
      </c>
      <c r="AK7" s="262">
        <v>22.627682</v>
      </c>
      <c r="AL7" s="262">
        <v>22.093340999999999</v>
      </c>
      <c r="AM7" s="262">
        <v>24.606549000000001</v>
      </c>
      <c r="AN7" s="262">
        <v>22.219352000000001</v>
      </c>
      <c r="AO7" s="262">
        <v>23.548328000000001</v>
      </c>
      <c r="AP7" s="262">
        <v>24.315111999999999</v>
      </c>
      <c r="AQ7" s="262">
        <v>24.559656</v>
      </c>
      <c r="AR7" s="262">
        <v>22.382390000000001</v>
      </c>
      <c r="AS7" s="262">
        <v>23.840420000000002</v>
      </c>
      <c r="AT7" s="262">
        <v>24.713660000000001</v>
      </c>
      <c r="AU7" s="262">
        <v>23.4221</v>
      </c>
      <c r="AV7" s="262">
        <v>24.551539999999999</v>
      </c>
      <c r="AW7" s="262">
        <v>22.684059999999999</v>
      </c>
      <c r="AX7" s="262">
        <v>24.213391429000001</v>
      </c>
      <c r="AY7" s="350">
        <v>25.392199999999999</v>
      </c>
      <c r="AZ7" s="350">
        <v>22.615819999999999</v>
      </c>
      <c r="BA7" s="350">
        <v>23.726050000000001</v>
      </c>
      <c r="BB7" s="350">
        <v>22.735389999999999</v>
      </c>
      <c r="BC7" s="350">
        <v>23.29233</v>
      </c>
      <c r="BD7" s="350">
        <v>23.527509999999999</v>
      </c>
      <c r="BE7" s="350">
        <v>24.865179999999999</v>
      </c>
      <c r="BF7" s="350">
        <v>26.27319</v>
      </c>
      <c r="BG7" s="350">
        <v>23.414739999999998</v>
      </c>
      <c r="BH7" s="350">
        <v>24.610859999999999</v>
      </c>
      <c r="BI7" s="350">
        <v>23.0945</v>
      </c>
      <c r="BJ7" s="350">
        <v>25.02168</v>
      </c>
      <c r="BK7" s="350">
        <v>24.201429999999998</v>
      </c>
      <c r="BL7" s="350">
        <v>22.80837</v>
      </c>
      <c r="BM7" s="350">
        <v>24.341419999999999</v>
      </c>
      <c r="BN7" s="350">
        <v>23.90099</v>
      </c>
      <c r="BO7" s="350">
        <v>24.135459999999998</v>
      </c>
      <c r="BP7" s="350">
        <v>23.482900000000001</v>
      </c>
      <c r="BQ7" s="350">
        <v>22.550319999999999</v>
      </c>
      <c r="BR7" s="350">
        <v>24.28997</v>
      </c>
      <c r="BS7" s="350">
        <v>21.308810000000001</v>
      </c>
      <c r="BT7" s="350">
        <v>22.82986</v>
      </c>
      <c r="BU7" s="350">
        <v>21.257000000000001</v>
      </c>
      <c r="BV7" s="350">
        <v>23.57968</v>
      </c>
    </row>
    <row r="8" spans="1:74" ht="11.1" customHeight="1">
      <c r="A8" s="93" t="s">
        <v>232</v>
      </c>
      <c r="B8" s="201" t="s">
        <v>641</v>
      </c>
      <c r="C8" s="262">
        <v>12.081996</v>
      </c>
      <c r="D8" s="262">
        <v>11.644401</v>
      </c>
      <c r="E8" s="262">
        <v>13.862651</v>
      </c>
      <c r="F8" s="262">
        <v>12.690422999999999</v>
      </c>
      <c r="G8" s="262">
        <v>12.228083</v>
      </c>
      <c r="H8" s="262">
        <v>12.647182000000001</v>
      </c>
      <c r="I8" s="262">
        <v>13.274376</v>
      </c>
      <c r="J8" s="262">
        <v>13.865815</v>
      </c>
      <c r="K8" s="262">
        <v>13.615608999999999</v>
      </c>
      <c r="L8" s="262">
        <v>13.355629</v>
      </c>
      <c r="M8" s="262">
        <v>13.494241000000001</v>
      </c>
      <c r="N8" s="262">
        <v>13.579226</v>
      </c>
      <c r="O8" s="262">
        <v>13.809703000000001</v>
      </c>
      <c r="P8" s="262">
        <v>13.062355999999999</v>
      </c>
      <c r="Q8" s="262">
        <v>14.556768999999999</v>
      </c>
      <c r="R8" s="262">
        <v>13.656877</v>
      </c>
      <c r="S8" s="262">
        <v>13.905352000000001</v>
      </c>
      <c r="T8" s="262">
        <v>13.726718</v>
      </c>
      <c r="U8" s="262">
        <v>14.334061999999999</v>
      </c>
      <c r="V8" s="262">
        <v>15.861105</v>
      </c>
      <c r="W8" s="262">
        <v>15.098826000000001</v>
      </c>
      <c r="X8" s="262">
        <v>14.225274000000001</v>
      </c>
      <c r="Y8" s="262">
        <v>14.260669</v>
      </c>
      <c r="Z8" s="262">
        <v>14.265064000000001</v>
      </c>
      <c r="AA8" s="262">
        <v>15.178285000000001</v>
      </c>
      <c r="AB8" s="262">
        <v>14.286948000000001</v>
      </c>
      <c r="AC8" s="262">
        <v>14.823726000000001</v>
      </c>
      <c r="AD8" s="262">
        <v>14.523026</v>
      </c>
      <c r="AE8" s="262">
        <v>15.309324</v>
      </c>
      <c r="AF8" s="262">
        <v>14.2742</v>
      </c>
      <c r="AG8" s="262">
        <v>15.498161</v>
      </c>
      <c r="AH8" s="262">
        <v>16.277100000000001</v>
      </c>
      <c r="AI8" s="262">
        <v>14.594519</v>
      </c>
      <c r="AJ8" s="262">
        <v>15.377319999999999</v>
      </c>
      <c r="AK8" s="262">
        <v>14.877041</v>
      </c>
      <c r="AL8" s="262">
        <v>14.567218</v>
      </c>
      <c r="AM8" s="262">
        <v>15.722204</v>
      </c>
      <c r="AN8" s="262">
        <v>14.499796</v>
      </c>
      <c r="AO8" s="262">
        <v>15.311321</v>
      </c>
      <c r="AP8" s="262">
        <v>15.417021</v>
      </c>
      <c r="AQ8" s="262">
        <v>15.543989</v>
      </c>
      <c r="AR8" s="262">
        <v>14.080985999999999</v>
      </c>
      <c r="AS8" s="262">
        <v>15.064870000000001</v>
      </c>
      <c r="AT8" s="262">
        <v>15.66832</v>
      </c>
      <c r="AU8" s="262">
        <v>14.846080000000001</v>
      </c>
      <c r="AV8" s="262">
        <v>16.080020000000001</v>
      </c>
      <c r="AW8" s="262">
        <v>14.959910000000001</v>
      </c>
      <c r="AX8" s="262">
        <v>15.586888570999999</v>
      </c>
      <c r="AY8" s="350">
        <v>16.63691</v>
      </c>
      <c r="AZ8" s="350">
        <v>14.89085</v>
      </c>
      <c r="BA8" s="350">
        <v>15.6751</v>
      </c>
      <c r="BB8" s="350">
        <v>15.07915</v>
      </c>
      <c r="BC8" s="350">
        <v>15.488189999999999</v>
      </c>
      <c r="BD8" s="350">
        <v>15.686870000000001</v>
      </c>
      <c r="BE8" s="350">
        <v>16.55986</v>
      </c>
      <c r="BF8" s="350">
        <v>17.465160000000001</v>
      </c>
      <c r="BG8" s="350">
        <v>15.54144</v>
      </c>
      <c r="BH8" s="350">
        <v>16.31626</v>
      </c>
      <c r="BI8" s="350">
        <v>15.30115</v>
      </c>
      <c r="BJ8" s="350">
        <v>16.574639999999999</v>
      </c>
      <c r="BK8" s="350">
        <v>15.65532</v>
      </c>
      <c r="BL8" s="350">
        <v>14.82052</v>
      </c>
      <c r="BM8" s="350">
        <v>15.721209999999999</v>
      </c>
      <c r="BN8" s="350">
        <v>15.69787</v>
      </c>
      <c r="BO8" s="350">
        <v>15.933450000000001</v>
      </c>
      <c r="BP8" s="350">
        <v>15.182510000000001</v>
      </c>
      <c r="BQ8" s="350">
        <v>16.459409999999998</v>
      </c>
      <c r="BR8" s="350">
        <v>17.392230000000001</v>
      </c>
      <c r="BS8" s="350">
        <v>15.44834</v>
      </c>
      <c r="BT8" s="350">
        <v>16.419730000000001</v>
      </c>
      <c r="BU8" s="350">
        <v>15.18408</v>
      </c>
      <c r="BV8" s="350">
        <v>16.671199999999999</v>
      </c>
    </row>
    <row r="9" spans="1:74" ht="11.1" customHeight="1">
      <c r="A9" s="93" t="s">
        <v>233</v>
      </c>
      <c r="B9" s="201" t="s">
        <v>642</v>
      </c>
      <c r="C9" s="262">
        <v>46.783360999999999</v>
      </c>
      <c r="D9" s="262">
        <v>45.252828999999998</v>
      </c>
      <c r="E9" s="262">
        <v>51.253726</v>
      </c>
      <c r="F9" s="262">
        <v>48.831510000000002</v>
      </c>
      <c r="G9" s="262">
        <v>46.764541999999999</v>
      </c>
      <c r="H9" s="262">
        <v>47.243861000000003</v>
      </c>
      <c r="I9" s="262">
        <v>50.541370000000001</v>
      </c>
      <c r="J9" s="262">
        <v>51.156137999999999</v>
      </c>
      <c r="K9" s="262">
        <v>51.646351000000003</v>
      </c>
      <c r="L9" s="262">
        <v>51.614094000000001</v>
      </c>
      <c r="M9" s="262">
        <v>49.939217999999997</v>
      </c>
      <c r="N9" s="262">
        <v>50.583917</v>
      </c>
      <c r="O9" s="262">
        <v>48.544313000000002</v>
      </c>
      <c r="P9" s="262">
        <v>44.925618999999998</v>
      </c>
      <c r="Q9" s="262">
        <v>51.095236</v>
      </c>
      <c r="R9" s="262">
        <v>46.872810000000001</v>
      </c>
      <c r="S9" s="262">
        <v>44.476120999999999</v>
      </c>
      <c r="T9" s="262">
        <v>46.134599999999999</v>
      </c>
      <c r="U9" s="262">
        <v>45.942689000000001</v>
      </c>
      <c r="V9" s="262">
        <v>50.439281999999999</v>
      </c>
      <c r="W9" s="262">
        <v>51.434887000000003</v>
      </c>
      <c r="X9" s="262">
        <v>53.545786</v>
      </c>
      <c r="Y9" s="262">
        <v>52.124447000000004</v>
      </c>
      <c r="Z9" s="262">
        <v>52.097231999999998</v>
      </c>
      <c r="AA9" s="262">
        <v>52.053773999999997</v>
      </c>
      <c r="AB9" s="262">
        <v>45.586441999999998</v>
      </c>
      <c r="AC9" s="262">
        <v>43.847127999999998</v>
      </c>
      <c r="AD9" s="262">
        <v>37.997211999999998</v>
      </c>
      <c r="AE9" s="262">
        <v>40.613121</v>
      </c>
      <c r="AF9" s="262">
        <v>42.528325000000002</v>
      </c>
      <c r="AG9" s="262">
        <v>47.704104999999998</v>
      </c>
      <c r="AH9" s="262">
        <v>50.032102999999999</v>
      </c>
      <c r="AI9" s="262">
        <v>45.652448999999997</v>
      </c>
      <c r="AJ9" s="262">
        <v>46.462864000000003</v>
      </c>
      <c r="AK9" s="262">
        <v>46.647578000000003</v>
      </c>
      <c r="AL9" s="262">
        <v>43.547662000000003</v>
      </c>
      <c r="AM9" s="262">
        <v>44.498843999999998</v>
      </c>
      <c r="AN9" s="262">
        <v>41.047134999999997</v>
      </c>
      <c r="AO9" s="262">
        <v>43.604667999999997</v>
      </c>
      <c r="AP9" s="262">
        <v>39.474913999999998</v>
      </c>
      <c r="AQ9" s="262">
        <v>43.559987</v>
      </c>
      <c r="AR9" s="262">
        <v>43.770733</v>
      </c>
      <c r="AS9" s="262">
        <v>50.003300000000003</v>
      </c>
      <c r="AT9" s="262">
        <v>50.448419999999999</v>
      </c>
      <c r="AU9" s="262">
        <v>45.502180000000003</v>
      </c>
      <c r="AV9" s="262">
        <v>44.693339999999999</v>
      </c>
      <c r="AW9" s="262">
        <v>45.17116</v>
      </c>
      <c r="AX9" s="262">
        <v>41.547218571000002</v>
      </c>
      <c r="AY9" s="350">
        <v>48.271830000000001</v>
      </c>
      <c r="AZ9" s="350">
        <v>43.206270000000004</v>
      </c>
      <c r="BA9" s="350">
        <v>45.50609</v>
      </c>
      <c r="BB9" s="350">
        <v>43.799819999999997</v>
      </c>
      <c r="BC9" s="350">
        <v>45.297559999999997</v>
      </c>
      <c r="BD9" s="350">
        <v>45.986020000000003</v>
      </c>
      <c r="BE9" s="350">
        <v>48.483649999999997</v>
      </c>
      <c r="BF9" s="350">
        <v>51.066760000000002</v>
      </c>
      <c r="BG9" s="350">
        <v>45.390259999999998</v>
      </c>
      <c r="BH9" s="350">
        <v>47.608969999999999</v>
      </c>
      <c r="BI9" s="350">
        <v>44.622439999999997</v>
      </c>
      <c r="BJ9" s="350">
        <v>48.31955</v>
      </c>
      <c r="BK9" s="350">
        <v>46.201219999999999</v>
      </c>
      <c r="BL9" s="350">
        <v>42.473689999999998</v>
      </c>
      <c r="BM9" s="350">
        <v>44.339550000000003</v>
      </c>
      <c r="BN9" s="350">
        <v>40.859650000000002</v>
      </c>
      <c r="BO9" s="350">
        <v>42.00976</v>
      </c>
      <c r="BP9" s="350">
        <v>43.612299999999998</v>
      </c>
      <c r="BQ9" s="350">
        <v>48.236269999999998</v>
      </c>
      <c r="BR9" s="350">
        <v>50.314729999999997</v>
      </c>
      <c r="BS9" s="350">
        <v>45.194380000000002</v>
      </c>
      <c r="BT9" s="350">
        <v>47.393810000000002</v>
      </c>
      <c r="BU9" s="350">
        <v>45.144269999999999</v>
      </c>
      <c r="BV9" s="350">
        <v>46.851430000000001</v>
      </c>
    </row>
    <row r="10" spans="1:74" ht="11.1" customHeight="1">
      <c r="A10" s="95" t="s">
        <v>234</v>
      </c>
      <c r="B10" s="201" t="s">
        <v>643</v>
      </c>
      <c r="C10" s="262">
        <v>-1.1359999999999999</v>
      </c>
      <c r="D10" s="262">
        <v>-0.21450412359000001</v>
      </c>
      <c r="E10" s="262">
        <v>-1.867</v>
      </c>
      <c r="F10" s="262">
        <v>0.17409577636000001</v>
      </c>
      <c r="G10" s="262">
        <v>-0.13821920638999999</v>
      </c>
      <c r="H10" s="262">
        <v>-0.59706165384999998</v>
      </c>
      <c r="I10" s="262">
        <v>3.5619999999999998</v>
      </c>
      <c r="J10" s="262">
        <v>-0.70299999999999996</v>
      </c>
      <c r="K10" s="262">
        <v>-1.2756952984000001</v>
      </c>
      <c r="L10" s="262">
        <v>0.48301192616999999</v>
      </c>
      <c r="M10" s="262">
        <v>-1.1408749249000001</v>
      </c>
      <c r="N10" s="262">
        <v>0.75088050458</v>
      </c>
      <c r="O10" s="262">
        <v>1.1117951377999999</v>
      </c>
      <c r="P10" s="262">
        <v>-0.43107107171999998</v>
      </c>
      <c r="Q10" s="262">
        <v>0.97487066724000004</v>
      </c>
      <c r="R10" s="262">
        <v>-1.6877213953000001</v>
      </c>
      <c r="S10" s="262">
        <v>-1.6204000091999999</v>
      </c>
      <c r="T10" s="262">
        <v>0.96583482533999998</v>
      </c>
      <c r="U10" s="262">
        <v>-1.9130168916000001</v>
      </c>
      <c r="V10" s="262">
        <v>2.1330448401000002</v>
      </c>
      <c r="W10" s="262">
        <v>0.37802002023999998</v>
      </c>
      <c r="X10" s="262">
        <v>-0.90109135106000005</v>
      </c>
      <c r="Y10" s="262">
        <v>-0.18673652383</v>
      </c>
      <c r="Z10" s="262">
        <v>-0.89978724806999999</v>
      </c>
      <c r="AA10" s="262">
        <v>3.5782125677000001</v>
      </c>
      <c r="AB10" s="262">
        <v>-1.4247165880999999</v>
      </c>
      <c r="AC10" s="262">
        <v>-1.3977423223000001</v>
      </c>
      <c r="AD10" s="262">
        <v>-0.14223630843000001</v>
      </c>
      <c r="AE10" s="262">
        <v>0.55741977552999999</v>
      </c>
      <c r="AF10" s="262">
        <v>0.35203370858999999</v>
      </c>
      <c r="AG10" s="262">
        <v>1.2540331151999999</v>
      </c>
      <c r="AH10" s="262">
        <v>1.6211015937</v>
      </c>
      <c r="AI10" s="262">
        <v>1.2676291392000001</v>
      </c>
      <c r="AJ10" s="262">
        <v>0.40125543917000001</v>
      </c>
      <c r="AK10" s="262">
        <v>0.27991973917000001</v>
      </c>
      <c r="AL10" s="262">
        <v>-0.60761585939999996</v>
      </c>
      <c r="AM10" s="262">
        <v>1.525447</v>
      </c>
      <c r="AN10" s="262">
        <v>2.5444469999999999</v>
      </c>
      <c r="AO10" s="262">
        <v>1.414447</v>
      </c>
      <c r="AP10" s="262">
        <v>-1.248553</v>
      </c>
      <c r="AQ10" s="262">
        <v>-1.190553</v>
      </c>
      <c r="AR10" s="262">
        <v>1.3774470000000001</v>
      </c>
      <c r="AS10" s="262">
        <v>-1.5285530000000001</v>
      </c>
      <c r="AT10" s="262">
        <v>2.4814470000000002</v>
      </c>
      <c r="AU10" s="262">
        <v>0.68144720000000003</v>
      </c>
      <c r="AV10" s="262">
        <v>0.2956993</v>
      </c>
      <c r="AW10" s="262">
        <v>-0.17436360000000001</v>
      </c>
      <c r="AX10" s="262">
        <v>-2.7131720000000001</v>
      </c>
      <c r="AY10" s="350">
        <v>6.0260099999999997E-2</v>
      </c>
      <c r="AZ10" s="350">
        <v>0.54444700000000001</v>
      </c>
      <c r="BA10" s="350">
        <v>0.41444700000000001</v>
      </c>
      <c r="BB10" s="350">
        <v>-0.248553</v>
      </c>
      <c r="BC10" s="350">
        <v>-0.190553</v>
      </c>
      <c r="BD10" s="350">
        <v>0.37744699999999998</v>
      </c>
      <c r="BE10" s="350">
        <v>-2.8552999999999999E-2</v>
      </c>
      <c r="BF10" s="350">
        <v>0.23144700000000001</v>
      </c>
      <c r="BG10" s="350">
        <v>0.43144719999999998</v>
      </c>
      <c r="BH10" s="350">
        <v>-0.7043007</v>
      </c>
      <c r="BI10" s="350">
        <v>-0.17436360000000001</v>
      </c>
      <c r="BJ10" s="350">
        <v>-1.4631719999999999</v>
      </c>
      <c r="BK10" s="350">
        <v>-0.45641359999999997</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c r="A11" s="93" t="s">
        <v>235</v>
      </c>
      <c r="B11" s="201" t="s">
        <v>644</v>
      </c>
      <c r="C11" s="262">
        <v>1.6645749999999999</v>
      </c>
      <c r="D11" s="262">
        <v>1.239282</v>
      </c>
      <c r="E11" s="262">
        <v>1.8993040000000001</v>
      </c>
      <c r="F11" s="262">
        <v>1.8123640000000001</v>
      </c>
      <c r="G11" s="262">
        <v>1.474801</v>
      </c>
      <c r="H11" s="262">
        <v>1.7709509999999999</v>
      </c>
      <c r="I11" s="262">
        <v>1.3895010000000001</v>
      </c>
      <c r="J11" s="262">
        <v>1.702218</v>
      </c>
      <c r="K11" s="262">
        <v>1.5884119999999999</v>
      </c>
      <c r="L11" s="262">
        <v>1.7747010000000001</v>
      </c>
      <c r="M11" s="262">
        <v>1.4730890000000001</v>
      </c>
      <c r="N11" s="262">
        <v>1.5634889999999999</v>
      </c>
      <c r="O11" s="262">
        <v>1.013846</v>
      </c>
      <c r="P11" s="262">
        <v>0.84277000000000002</v>
      </c>
      <c r="Q11" s="262">
        <v>1.5241610000000001</v>
      </c>
      <c r="R11" s="262">
        <v>1.1363780000000001</v>
      </c>
      <c r="S11" s="262">
        <v>1.3125709999999999</v>
      </c>
      <c r="T11" s="262">
        <v>0.97019599999999995</v>
      </c>
      <c r="U11" s="262">
        <v>1.2084269999999999</v>
      </c>
      <c r="V11" s="262">
        <v>1.5449010000000001</v>
      </c>
      <c r="W11" s="262">
        <v>0.83451299999999995</v>
      </c>
      <c r="X11" s="262">
        <v>0.91720299999999999</v>
      </c>
      <c r="Y11" s="262">
        <v>0.80686999999999998</v>
      </c>
      <c r="Z11" s="262">
        <v>0.97577000000000003</v>
      </c>
      <c r="AA11" s="262">
        <v>0.78903599999999996</v>
      </c>
      <c r="AB11" s="262">
        <v>0.53364500000000004</v>
      </c>
      <c r="AC11" s="262">
        <v>0.69915899999999997</v>
      </c>
      <c r="AD11" s="262">
        <v>0.62339299999999997</v>
      </c>
      <c r="AE11" s="262">
        <v>0.98638499999999996</v>
      </c>
      <c r="AF11" s="262">
        <v>0.718862</v>
      </c>
      <c r="AG11" s="262">
        <v>0.89363099999999995</v>
      </c>
      <c r="AH11" s="262">
        <v>0.66670099999999999</v>
      </c>
      <c r="AI11" s="262">
        <v>0.85467000000000004</v>
      </c>
      <c r="AJ11" s="262">
        <v>0.86791499999999999</v>
      </c>
      <c r="AK11" s="262">
        <v>0.79846499999999998</v>
      </c>
      <c r="AL11" s="262">
        <v>0.72739500000000001</v>
      </c>
      <c r="AM11" s="262">
        <v>0.65446000299999996</v>
      </c>
      <c r="AN11" s="262">
        <v>0.38517499999999999</v>
      </c>
      <c r="AO11" s="262">
        <v>0.38965000500000002</v>
      </c>
      <c r="AP11" s="262">
        <v>0.67214901000000005</v>
      </c>
      <c r="AQ11" s="262">
        <v>0.87044900000000003</v>
      </c>
      <c r="AR11" s="262">
        <v>1.213443</v>
      </c>
      <c r="AS11" s="262">
        <v>0.87362398900000005</v>
      </c>
      <c r="AT11" s="262">
        <v>0.70984698999999996</v>
      </c>
      <c r="AU11" s="262">
        <v>0.81458799000000004</v>
      </c>
      <c r="AV11" s="262">
        <v>0.70712900300000003</v>
      </c>
      <c r="AW11" s="262">
        <v>0.64241649999999995</v>
      </c>
      <c r="AX11" s="262">
        <v>1.0701210000000001</v>
      </c>
      <c r="AY11" s="350">
        <v>0.50364140000000002</v>
      </c>
      <c r="AZ11" s="350">
        <v>0.62020260000000005</v>
      </c>
      <c r="BA11" s="350">
        <v>0.98101850000000002</v>
      </c>
      <c r="BB11" s="350">
        <v>0.83870500000000003</v>
      </c>
      <c r="BC11" s="350">
        <v>0.67239959999999999</v>
      </c>
      <c r="BD11" s="350">
        <v>0.87549259999999995</v>
      </c>
      <c r="BE11" s="350">
        <v>1.222742</v>
      </c>
      <c r="BF11" s="350">
        <v>0.97432339999999995</v>
      </c>
      <c r="BG11" s="350">
        <v>1.0705169999999999</v>
      </c>
      <c r="BH11" s="350">
        <v>0.95680229999999999</v>
      </c>
      <c r="BI11" s="350">
        <v>0.7771593</v>
      </c>
      <c r="BJ11" s="350">
        <v>1.14219</v>
      </c>
      <c r="BK11" s="350">
        <v>0.54906710000000003</v>
      </c>
      <c r="BL11" s="350">
        <v>0.64606359999999996</v>
      </c>
      <c r="BM11" s="350">
        <v>0.99906519999999999</v>
      </c>
      <c r="BN11" s="350">
        <v>0.84971289999999999</v>
      </c>
      <c r="BO11" s="350">
        <v>0.67956930000000004</v>
      </c>
      <c r="BP11" s="350">
        <v>0.87986580000000003</v>
      </c>
      <c r="BQ11" s="350">
        <v>1.22559</v>
      </c>
      <c r="BR11" s="350">
        <v>0.97611870000000001</v>
      </c>
      <c r="BS11" s="350">
        <v>1.071612</v>
      </c>
      <c r="BT11" s="350">
        <v>0.95751549999999996</v>
      </c>
      <c r="BU11" s="350">
        <v>0.77759440000000002</v>
      </c>
      <c r="BV11" s="350">
        <v>1.1424730000000001</v>
      </c>
    </row>
    <row r="12" spans="1:74" ht="11.1" customHeight="1">
      <c r="A12" s="93" t="s">
        <v>236</v>
      </c>
      <c r="B12" s="201" t="s">
        <v>645</v>
      </c>
      <c r="C12" s="262">
        <v>5.8664899999999998</v>
      </c>
      <c r="D12" s="262">
        <v>5.3857489999999997</v>
      </c>
      <c r="E12" s="262">
        <v>6.5543560000000003</v>
      </c>
      <c r="F12" s="262">
        <v>7.3576819999999996</v>
      </c>
      <c r="G12" s="262">
        <v>7.2202590000000004</v>
      </c>
      <c r="H12" s="262">
        <v>7.3870279999999999</v>
      </c>
      <c r="I12" s="262">
        <v>6.9280460000000001</v>
      </c>
      <c r="J12" s="262">
        <v>7.0013670000000001</v>
      </c>
      <c r="K12" s="262">
        <v>7.1446810000000003</v>
      </c>
      <c r="L12" s="262">
        <v>6.6232389999999999</v>
      </c>
      <c r="M12" s="262">
        <v>7.0147029999999999</v>
      </c>
      <c r="N12" s="262">
        <v>7.232075</v>
      </c>
      <c r="O12" s="262">
        <v>8.5094890000000003</v>
      </c>
      <c r="P12" s="262">
        <v>8.2752040000000004</v>
      </c>
      <c r="Q12" s="262">
        <v>9.8324560000000005</v>
      </c>
      <c r="R12" s="262">
        <v>8.8425100000000008</v>
      </c>
      <c r="S12" s="262">
        <v>9.0420730000000002</v>
      </c>
      <c r="T12" s="262">
        <v>9.1019310000000004</v>
      </c>
      <c r="U12" s="262">
        <v>7.8654000000000002</v>
      </c>
      <c r="V12" s="262">
        <v>9.3874469999999999</v>
      </c>
      <c r="W12" s="262">
        <v>8.7227650000000008</v>
      </c>
      <c r="X12" s="262">
        <v>9.1587270000000007</v>
      </c>
      <c r="Y12" s="262">
        <v>8.8080049999999996</v>
      </c>
      <c r="Z12" s="262">
        <v>9.7125459999999997</v>
      </c>
      <c r="AA12" s="262">
        <v>9.1264409999999998</v>
      </c>
      <c r="AB12" s="262">
        <v>8.4602559999999993</v>
      </c>
      <c r="AC12" s="262">
        <v>11.055001000000001</v>
      </c>
      <c r="AD12" s="262">
        <v>12.528892000000001</v>
      </c>
      <c r="AE12" s="262">
        <v>12.256909</v>
      </c>
      <c r="AF12" s="262">
        <v>12.748637</v>
      </c>
      <c r="AG12" s="262">
        <v>11.622584</v>
      </c>
      <c r="AH12" s="262">
        <v>10.597077000000001</v>
      </c>
      <c r="AI12" s="262">
        <v>9.3437059999999992</v>
      </c>
      <c r="AJ12" s="262">
        <v>9.4214889999999993</v>
      </c>
      <c r="AK12" s="262">
        <v>8.5164930000000005</v>
      </c>
      <c r="AL12" s="262">
        <v>10.068177</v>
      </c>
      <c r="AM12" s="262">
        <v>9.5717999999999996</v>
      </c>
      <c r="AN12" s="262">
        <v>8.6267840119999999</v>
      </c>
      <c r="AO12" s="262">
        <v>13.636597</v>
      </c>
      <c r="AP12" s="262">
        <v>9.7544839999999997</v>
      </c>
      <c r="AQ12" s="262">
        <v>10.478294</v>
      </c>
      <c r="AR12" s="262">
        <v>9.1939839899999996</v>
      </c>
      <c r="AS12" s="262">
        <v>9.1249959999999994</v>
      </c>
      <c r="AT12" s="262">
        <v>10.073041</v>
      </c>
      <c r="AU12" s="262">
        <v>9.3906260100000001</v>
      </c>
      <c r="AV12" s="262">
        <v>9.8547229900000008</v>
      </c>
      <c r="AW12" s="262">
        <v>9.5106870000000008</v>
      </c>
      <c r="AX12" s="262">
        <v>9.1246539999999996</v>
      </c>
      <c r="AY12" s="350">
        <v>8.9415619999999993</v>
      </c>
      <c r="AZ12" s="350">
        <v>8.298978</v>
      </c>
      <c r="BA12" s="350">
        <v>9.4761600000000001</v>
      </c>
      <c r="BB12" s="350">
        <v>9.4706119999999991</v>
      </c>
      <c r="BC12" s="350">
        <v>9.003304</v>
      </c>
      <c r="BD12" s="350">
        <v>9.1368469999999995</v>
      </c>
      <c r="BE12" s="350">
        <v>8.3120460000000005</v>
      </c>
      <c r="BF12" s="350">
        <v>8.3380510000000001</v>
      </c>
      <c r="BG12" s="350">
        <v>8.0418249999999993</v>
      </c>
      <c r="BH12" s="350">
        <v>8.5491949999999992</v>
      </c>
      <c r="BI12" s="350">
        <v>8.338101</v>
      </c>
      <c r="BJ12" s="350">
        <v>9.1756139999999995</v>
      </c>
      <c r="BK12" s="350">
        <v>8.2264789999999994</v>
      </c>
      <c r="BL12" s="350">
        <v>8.6016209999999997</v>
      </c>
      <c r="BM12" s="350">
        <v>8.9708220000000001</v>
      </c>
      <c r="BN12" s="350">
        <v>8.822381</v>
      </c>
      <c r="BO12" s="350">
        <v>8.7025290000000002</v>
      </c>
      <c r="BP12" s="350">
        <v>8.7929379999999995</v>
      </c>
      <c r="BQ12" s="350">
        <v>8.7133679999999991</v>
      </c>
      <c r="BR12" s="350">
        <v>8.5507209999999993</v>
      </c>
      <c r="BS12" s="350">
        <v>8.6859739999999999</v>
      </c>
      <c r="BT12" s="350">
        <v>8.8818710000000003</v>
      </c>
      <c r="BU12" s="350">
        <v>8.9061000000000003</v>
      </c>
      <c r="BV12" s="350">
        <v>9.4122229999999991</v>
      </c>
    </row>
    <row r="13" spans="1:74" ht="11.1" customHeight="1">
      <c r="A13" s="93" t="s">
        <v>237</v>
      </c>
      <c r="B13" s="202" t="s">
        <v>968</v>
      </c>
      <c r="C13" s="262">
        <v>4.7065910000000004</v>
      </c>
      <c r="D13" s="262">
        <v>4.0942509999999999</v>
      </c>
      <c r="E13" s="262">
        <v>5.3772909999999996</v>
      </c>
      <c r="F13" s="262">
        <v>5.4461490000000001</v>
      </c>
      <c r="G13" s="262">
        <v>5.3660920000000001</v>
      </c>
      <c r="H13" s="262">
        <v>4.8002130000000003</v>
      </c>
      <c r="I13" s="262">
        <v>4.4394710000000002</v>
      </c>
      <c r="J13" s="262">
        <v>4.5631130000000004</v>
      </c>
      <c r="K13" s="262">
        <v>4.0432249999999996</v>
      </c>
      <c r="L13" s="262">
        <v>4.256011</v>
      </c>
      <c r="M13" s="262">
        <v>4.1065880000000003</v>
      </c>
      <c r="N13" s="262">
        <v>4.9148209999999999</v>
      </c>
      <c r="O13" s="262">
        <v>5.3739999999999997</v>
      </c>
      <c r="P13" s="262">
        <v>5.3005399999999998</v>
      </c>
      <c r="Q13" s="262">
        <v>6.4909039999999996</v>
      </c>
      <c r="R13" s="262">
        <v>5.6254039999999996</v>
      </c>
      <c r="S13" s="262">
        <v>6.428801</v>
      </c>
      <c r="T13" s="262">
        <v>5.7935650000000001</v>
      </c>
      <c r="U13" s="262">
        <v>4.7790670000000004</v>
      </c>
      <c r="V13" s="262">
        <v>6.0950670000000002</v>
      </c>
      <c r="W13" s="262">
        <v>5.6086049999999998</v>
      </c>
      <c r="X13" s="262">
        <v>5.9630150000000004</v>
      </c>
      <c r="Y13" s="262">
        <v>6.3309290000000003</v>
      </c>
      <c r="Z13" s="262">
        <v>5.7417680000000004</v>
      </c>
      <c r="AA13" s="262">
        <v>6.272659</v>
      </c>
      <c r="AB13" s="262">
        <v>5.1752459999999996</v>
      </c>
      <c r="AC13" s="262">
        <v>6.0783040000000002</v>
      </c>
      <c r="AD13" s="262">
        <v>7.2712680000000001</v>
      </c>
      <c r="AE13" s="262">
        <v>5.9528889999999999</v>
      </c>
      <c r="AF13" s="262">
        <v>6.9440179999999998</v>
      </c>
      <c r="AG13" s="262">
        <v>6.3284690000000001</v>
      </c>
      <c r="AH13" s="262">
        <v>5.7749170000000003</v>
      </c>
      <c r="AI13" s="262">
        <v>4.879359</v>
      </c>
      <c r="AJ13" s="262">
        <v>4.6737859999999998</v>
      </c>
      <c r="AK13" s="262">
        <v>4.7213130000000003</v>
      </c>
      <c r="AL13" s="262">
        <v>5.80375</v>
      </c>
      <c r="AM13" s="262">
        <v>5.507987</v>
      </c>
      <c r="AN13" s="262">
        <v>5.3164619999999996</v>
      </c>
      <c r="AO13" s="262">
        <v>7.3536599999999996</v>
      </c>
      <c r="AP13" s="262">
        <v>5.2935639999999999</v>
      </c>
      <c r="AQ13" s="262">
        <v>6.1408259999999997</v>
      </c>
      <c r="AR13" s="262">
        <v>4.7077600000000004</v>
      </c>
      <c r="AS13" s="262">
        <v>5.2900650000000002</v>
      </c>
      <c r="AT13" s="262">
        <v>5.225892</v>
      </c>
      <c r="AU13" s="262">
        <v>4.8718552164000002</v>
      </c>
      <c r="AV13" s="262">
        <v>5.4257619999999998</v>
      </c>
      <c r="AW13" s="262">
        <v>5.5049320000000002</v>
      </c>
      <c r="AX13" s="262">
        <v>5.2051679999999996</v>
      </c>
      <c r="AY13" s="350">
        <v>5.179036</v>
      </c>
      <c r="AZ13" s="350">
        <v>4.5996290000000002</v>
      </c>
      <c r="BA13" s="350">
        <v>5.8091169999999996</v>
      </c>
      <c r="BB13" s="350">
        <v>5.4012370000000001</v>
      </c>
      <c r="BC13" s="350">
        <v>5.3026749999999998</v>
      </c>
      <c r="BD13" s="350">
        <v>5.1477389999999996</v>
      </c>
      <c r="BE13" s="350">
        <v>4.5585050000000003</v>
      </c>
      <c r="BF13" s="350">
        <v>4.8955039999999999</v>
      </c>
      <c r="BG13" s="350">
        <v>4.5201140000000004</v>
      </c>
      <c r="BH13" s="350">
        <v>4.9331300000000002</v>
      </c>
      <c r="BI13" s="350">
        <v>5.0074370000000004</v>
      </c>
      <c r="BJ13" s="350">
        <v>5.2890319999999997</v>
      </c>
      <c r="BK13" s="350">
        <v>4.9455359999999997</v>
      </c>
      <c r="BL13" s="350">
        <v>5.0807440000000001</v>
      </c>
      <c r="BM13" s="350">
        <v>5.235036</v>
      </c>
      <c r="BN13" s="350">
        <v>4.9747839999999997</v>
      </c>
      <c r="BO13" s="350">
        <v>5.0411440000000001</v>
      </c>
      <c r="BP13" s="350">
        <v>4.965757</v>
      </c>
      <c r="BQ13" s="350">
        <v>4.9775960000000001</v>
      </c>
      <c r="BR13" s="350">
        <v>5.0208159999999999</v>
      </c>
      <c r="BS13" s="350">
        <v>5.0242610000000001</v>
      </c>
      <c r="BT13" s="350">
        <v>5.0369339999999996</v>
      </c>
      <c r="BU13" s="350">
        <v>5.0835520000000001</v>
      </c>
      <c r="BV13" s="350">
        <v>5.2085610000000004</v>
      </c>
    </row>
    <row r="14" spans="1:74" ht="11.1" customHeight="1">
      <c r="A14" s="93" t="s">
        <v>238</v>
      </c>
      <c r="B14" s="202" t="s">
        <v>969</v>
      </c>
      <c r="C14" s="262">
        <v>1.159899</v>
      </c>
      <c r="D14" s="262">
        <v>1.291498</v>
      </c>
      <c r="E14" s="262">
        <v>1.177065</v>
      </c>
      <c r="F14" s="262">
        <v>1.9115329999999999</v>
      </c>
      <c r="G14" s="262">
        <v>1.8541669999999999</v>
      </c>
      <c r="H14" s="262">
        <v>2.5868150000000001</v>
      </c>
      <c r="I14" s="262">
        <v>2.488575</v>
      </c>
      <c r="J14" s="262">
        <v>2.4382540000000001</v>
      </c>
      <c r="K14" s="262">
        <v>3.1014560000000002</v>
      </c>
      <c r="L14" s="262">
        <v>2.3672279999999999</v>
      </c>
      <c r="M14" s="262">
        <v>2.908115</v>
      </c>
      <c r="N14" s="262">
        <v>2.3172540000000001</v>
      </c>
      <c r="O14" s="262">
        <v>3.1354890000000002</v>
      </c>
      <c r="P14" s="262">
        <v>2.9746640000000002</v>
      </c>
      <c r="Q14" s="262">
        <v>3.3415520000000001</v>
      </c>
      <c r="R14" s="262">
        <v>3.2171059999999998</v>
      </c>
      <c r="S14" s="262">
        <v>2.6132719999999998</v>
      </c>
      <c r="T14" s="262">
        <v>3.3083659999999999</v>
      </c>
      <c r="U14" s="262">
        <v>3.0863330000000002</v>
      </c>
      <c r="V14" s="262">
        <v>3.2923800000000001</v>
      </c>
      <c r="W14" s="262">
        <v>3.11416</v>
      </c>
      <c r="X14" s="262">
        <v>3.1957119999999999</v>
      </c>
      <c r="Y14" s="262">
        <v>2.3971703226000001</v>
      </c>
      <c r="Z14" s="262">
        <v>3.9707780000000001</v>
      </c>
      <c r="AA14" s="262">
        <v>2.8537819999999998</v>
      </c>
      <c r="AB14" s="262">
        <v>3.2850100000000002</v>
      </c>
      <c r="AC14" s="262">
        <v>4.9766969999999997</v>
      </c>
      <c r="AD14" s="262">
        <v>5.2576239999999999</v>
      </c>
      <c r="AE14" s="262">
        <v>6.3040200000000004</v>
      </c>
      <c r="AF14" s="262">
        <v>5.8046189999999998</v>
      </c>
      <c r="AG14" s="262">
        <v>5.2941149999999997</v>
      </c>
      <c r="AH14" s="262">
        <v>4.8221600000000002</v>
      </c>
      <c r="AI14" s="262">
        <v>4.4643470000000001</v>
      </c>
      <c r="AJ14" s="262">
        <v>4.7477029999999996</v>
      </c>
      <c r="AK14" s="262">
        <v>3.7951800000000002</v>
      </c>
      <c r="AL14" s="262">
        <v>4.2644270000000004</v>
      </c>
      <c r="AM14" s="262">
        <v>4.0638129999999997</v>
      </c>
      <c r="AN14" s="262">
        <v>3.3103220000000002</v>
      </c>
      <c r="AO14" s="262">
        <v>6.2829370000000004</v>
      </c>
      <c r="AP14" s="262">
        <v>4.4609199999999998</v>
      </c>
      <c r="AQ14" s="262">
        <v>4.3374680000000003</v>
      </c>
      <c r="AR14" s="262">
        <v>4.486224</v>
      </c>
      <c r="AS14" s="262">
        <v>3.8349310000000001</v>
      </c>
      <c r="AT14" s="262">
        <v>4.8471489999999999</v>
      </c>
      <c r="AU14" s="262">
        <v>4.5187707935999999</v>
      </c>
      <c r="AV14" s="262">
        <v>4.2031660000000004</v>
      </c>
      <c r="AW14" s="262">
        <v>4.0057549999999997</v>
      </c>
      <c r="AX14" s="262">
        <v>3.919486</v>
      </c>
      <c r="AY14" s="350">
        <v>3.7625259999999998</v>
      </c>
      <c r="AZ14" s="350">
        <v>3.6993490000000002</v>
      </c>
      <c r="BA14" s="350">
        <v>3.6670430000000001</v>
      </c>
      <c r="BB14" s="350">
        <v>4.0693760000000001</v>
      </c>
      <c r="BC14" s="350">
        <v>3.7006290000000002</v>
      </c>
      <c r="BD14" s="350">
        <v>3.9891079999999999</v>
      </c>
      <c r="BE14" s="350">
        <v>3.7535409999999998</v>
      </c>
      <c r="BF14" s="350">
        <v>3.4425469999999998</v>
      </c>
      <c r="BG14" s="350">
        <v>3.5217109999999998</v>
      </c>
      <c r="BH14" s="350">
        <v>3.6160649999999999</v>
      </c>
      <c r="BI14" s="350">
        <v>3.3306640000000001</v>
      </c>
      <c r="BJ14" s="350">
        <v>3.8865810000000001</v>
      </c>
      <c r="BK14" s="350">
        <v>3.2809430000000002</v>
      </c>
      <c r="BL14" s="350">
        <v>3.5208759999999999</v>
      </c>
      <c r="BM14" s="350">
        <v>3.7357860000000001</v>
      </c>
      <c r="BN14" s="350">
        <v>3.8475969999999999</v>
      </c>
      <c r="BO14" s="350">
        <v>3.6613850000000001</v>
      </c>
      <c r="BP14" s="350">
        <v>3.8271809999999999</v>
      </c>
      <c r="BQ14" s="350">
        <v>3.7357719999999999</v>
      </c>
      <c r="BR14" s="350">
        <v>3.5299049999999998</v>
      </c>
      <c r="BS14" s="350">
        <v>3.6617130000000002</v>
      </c>
      <c r="BT14" s="350">
        <v>3.8449369999999998</v>
      </c>
      <c r="BU14" s="350">
        <v>3.8225479999999998</v>
      </c>
      <c r="BV14" s="350">
        <v>4.2036629999999997</v>
      </c>
    </row>
    <row r="15" spans="1:74" ht="11.1" customHeight="1">
      <c r="A15" s="93" t="s">
        <v>239</v>
      </c>
      <c r="B15" s="201" t="s">
        <v>622</v>
      </c>
      <c r="C15" s="262">
        <v>80.372834999999995</v>
      </c>
      <c r="D15" s="262">
        <v>78.726169876</v>
      </c>
      <c r="E15" s="262">
        <v>90.382320000000007</v>
      </c>
      <c r="F15" s="262">
        <v>85.588452775999997</v>
      </c>
      <c r="G15" s="262">
        <v>79.517096793999997</v>
      </c>
      <c r="H15" s="262">
        <v>82.408014346000002</v>
      </c>
      <c r="I15" s="262">
        <v>88.818106</v>
      </c>
      <c r="J15" s="262">
        <v>87.347480000000004</v>
      </c>
      <c r="K15" s="262">
        <v>86.528312701999994</v>
      </c>
      <c r="L15" s="262">
        <v>87.465148925999998</v>
      </c>
      <c r="M15" s="262">
        <v>84.875709075000003</v>
      </c>
      <c r="N15" s="262">
        <v>87.873147505000006</v>
      </c>
      <c r="O15" s="262">
        <v>84.971622138000001</v>
      </c>
      <c r="P15" s="262">
        <v>77.711090928000004</v>
      </c>
      <c r="Q15" s="262">
        <v>89.214774667</v>
      </c>
      <c r="R15" s="262">
        <v>79.169319604999998</v>
      </c>
      <c r="S15" s="262">
        <v>77.500135990999993</v>
      </c>
      <c r="T15" s="262">
        <v>81.711903824999993</v>
      </c>
      <c r="U15" s="262">
        <v>76.927607108000004</v>
      </c>
      <c r="V15" s="262">
        <v>89.785118839999996</v>
      </c>
      <c r="W15" s="262">
        <v>86.503214020000001</v>
      </c>
      <c r="X15" s="262">
        <v>85.499999649000003</v>
      </c>
      <c r="Y15" s="262">
        <v>85.920776476</v>
      </c>
      <c r="Z15" s="262">
        <v>84.464766752000003</v>
      </c>
      <c r="AA15" s="262">
        <v>90.184906568000002</v>
      </c>
      <c r="AB15" s="262">
        <v>76.411725411999996</v>
      </c>
      <c r="AC15" s="262">
        <v>73.943962678000005</v>
      </c>
      <c r="AD15" s="262">
        <v>65.576683692000003</v>
      </c>
      <c r="AE15" s="262">
        <v>71.111916776000001</v>
      </c>
      <c r="AF15" s="262">
        <v>70.233490708999994</v>
      </c>
      <c r="AG15" s="262">
        <v>76.868771115000001</v>
      </c>
      <c r="AH15" s="262">
        <v>82.529414594000002</v>
      </c>
      <c r="AI15" s="262">
        <v>74.624946139000002</v>
      </c>
      <c r="AJ15" s="262">
        <v>77.091926439000005</v>
      </c>
      <c r="AK15" s="262">
        <v>76.714192738999998</v>
      </c>
      <c r="AL15" s="262">
        <v>70.259823140999998</v>
      </c>
      <c r="AM15" s="262">
        <v>77.435704002999998</v>
      </c>
      <c r="AN15" s="262">
        <v>72.069120987999995</v>
      </c>
      <c r="AO15" s="262">
        <v>70.631817005000002</v>
      </c>
      <c r="AP15" s="262">
        <v>68.876159009999995</v>
      </c>
      <c r="AQ15" s="262">
        <v>72.865234000000001</v>
      </c>
      <c r="AR15" s="262">
        <v>73.631015009999999</v>
      </c>
      <c r="AS15" s="262">
        <v>79.128654988999997</v>
      </c>
      <c r="AT15" s="262">
        <v>83.948652989999999</v>
      </c>
      <c r="AU15" s="262">
        <v>75.875769180000006</v>
      </c>
      <c r="AV15" s="262">
        <v>76.472995312999998</v>
      </c>
      <c r="AW15" s="262">
        <v>73.772496399999994</v>
      </c>
      <c r="AX15" s="262">
        <v>70.579791870999998</v>
      </c>
      <c r="AY15" s="350">
        <v>81.923270000000002</v>
      </c>
      <c r="AZ15" s="350">
        <v>73.578609999999998</v>
      </c>
      <c r="BA15" s="350">
        <v>76.826549999999997</v>
      </c>
      <c r="BB15" s="350">
        <v>72.733900000000006</v>
      </c>
      <c r="BC15" s="350">
        <v>75.556619999999995</v>
      </c>
      <c r="BD15" s="350">
        <v>77.316490000000002</v>
      </c>
      <c r="BE15" s="350">
        <v>82.79083</v>
      </c>
      <c r="BF15" s="350">
        <v>87.672820000000002</v>
      </c>
      <c r="BG15" s="350">
        <v>77.806579999999997</v>
      </c>
      <c r="BH15" s="350">
        <v>80.239400000000003</v>
      </c>
      <c r="BI15" s="350">
        <v>75.282790000000006</v>
      </c>
      <c r="BJ15" s="350">
        <v>80.419280000000001</v>
      </c>
      <c r="BK15" s="350">
        <v>77.924139999999994</v>
      </c>
      <c r="BL15" s="350">
        <v>72.691469999999995</v>
      </c>
      <c r="BM15" s="350">
        <v>76.84487</v>
      </c>
      <c r="BN15" s="350">
        <v>72.237290000000002</v>
      </c>
      <c r="BO15" s="350">
        <v>73.86515</v>
      </c>
      <c r="BP15" s="350">
        <v>74.742090000000005</v>
      </c>
      <c r="BQ15" s="350">
        <v>79.729680000000002</v>
      </c>
      <c r="BR15" s="350">
        <v>84.653779999999998</v>
      </c>
      <c r="BS15" s="350">
        <v>74.768609999999995</v>
      </c>
      <c r="BT15" s="350">
        <v>78.014740000000003</v>
      </c>
      <c r="BU15" s="350">
        <v>73.282489999999996</v>
      </c>
      <c r="BV15" s="350">
        <v>77.369389999999996</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386"/>
      <c r="AZ16" s="386"/>
      <c r="BA16" s="386"/>
      <c r="BB16" s="386"/>
      <c r="BC16" s="386"/>
      <c r="BD16" s="386"/>
      <c r="BE16" s="386"/>
      <c r="BF16" s="386"/>
      <c r="BG16" s="386"/>
      <c r="BH16" s="386"/>
      <c r="BI16" s="386"/>
      <c r="BJ16" s="386"/>
      <c r="BK16" s="386"/>
      <c r="BL16" s="386"/>
      <c r="BM16" s="386"/>
      <c r="BN16" s="386"/>
      <c r="BO16" s="386"/>
      <c r="BP16" s="386"/>
      <c r="BQ16" s="386"/>
      <c r="BR16" s="386"/>
      <c r="BS16" s="386"/>
      <c r="BT16" s="386"/>
      <c r="BU16" s="386"/>
      <c r="BV16" s="386"/>
    </row>
    <row r="17" spans="1:74" ht="11.1" customHeight="1">
      <c r="A17" s="95" t="s">
        <v>240</v>
      </c>
      <c r="B17" s="201" t="s">
        <v>646</v>
      </c>
      <c r="C17" s="262">
        <v>11.113782</v>
      </c>
      <c r="D17" s="262">
        <v>6.8033679999999999</v>
      </c>
      <c r="E17" s="262">
        <v>-6.9776199999999999</v>
      </c>
      <c r="F17" s="262">
        <v>-11.693548</v>
      </c>
      <c r="G17" s="262">
        <v>-2.5835840000000001</v>
      </c>
      <c r="H17" s="262">
        <v>10.004445</v>
      </c>
      <c r="I17" s="262">
        <v>14.088077999999999</v>
      </c>
      <c r="J17" s="262">
        <v>9.4689759999999996</v>
      </c>
      <c r="K17" s="262">
        <v>-3.8363450000000001</v>
      </c>
      <c r="L17" s="262">
        <v>-11.945644</v>
      </c>
      <c r="M17" s="262">
        <v>-7.7368690000000004</v>
      </c>
      <c r="N17" s="262">
        <v>8.4364190000000008</v>
      </c>
      <c r="O17" s="262">
        <v>10.568452000000001</v>
      </c>
      <c r="P17" s="262">
        <v>3.7366990000000002</v>
      </c>
      <c r="Q17" s="262">
        <v>-4.9659459999999997</v>
      </c>
      <c r="R17" s="262">
        <v>-7.2789849999999996</v>
      </c>
      <c r="S17" s="262">
        <v>-0.77225699999999997</v>
      </c>
      <c r="T17" s="262">
        <v>8.8371549999999992</v>
      </c>
      <c r="U17" s="262">
        <v>17.701191999999999</v>
      </c>
      <c r="V17" s="262">
        <v>8.6058109999999992</v>
      </c>
      <c r="W17" s="262">
        <v>-5.3926480000000003</v>
      </c>
      <c r="X17" s="262">
        <v>-12.650880000000001</v>
      </c>
      <c r="Y17" s="262">
        <v>-11.724238</v>
      </c>
      <c r="Z17" s="262">
        <v>-4.798387</v>
      </c>
      <c r="AA17" s="262">
        <v>-7.4106909999999999</v>
      </c>
      <c r="AB17" s="262">
        <v>-6.4802720000000003</v>
      </c>
      <c r="AC17" s="262">
        <v>-8.2203540000000004</v>
      </c>
      <c r="AD17" s="262">
        <v>-6.9898959999999999</v>
      </c>
      <c r="AE17" s="262">
        <v>-0.97636800000000001</v>
      </c>
      <c r="AF17" s="262">
        <v>5.10914</v>
      </c>
      <c r="AG17" s="262">
        <v>13.828486</v>
      </c>
      <c r="AH17" s="262">
        <v>5.2844550000000003</v>
      </c>
      <c r="AI17" s="262">
        <v>-3.6197530000000002</v>
      </c>
      <c r="AJ17" s="262">
        <v>-4.4000130000000004</v>
      </c>
      <c r="AK17" s="262">
        <v>-1.91872</v>
      </c>
      <c r="AL17" s="262">
        <v>3.151961</v>
      </c>
      <c r="AM17" s="262">
        <v>6.6617839999999999</v>
      </c>
      <c r="AN17" s="262">
        <v>3.7182979999999999</v>
      </c>
      <c r="AO17" s="262">
        <v>4.1031589999999998</v>
      </c>
      <c r="AP17" s="262">
        <v>-1.2372529999999999</v>
      </c>
      <c r="AQ17" s="262">
        <v>-4.1182829999999999</v>
      </c>
      <c r="AR17" s="262">
        <v>6.034586</v>
      </c>
      <c r="AS17" s="262">
        <v>10.7972719</v>
      </c>
      <c r="AT17" s="262">
        <v>5.221133</v>
      </c>
      <c r="AU17" s="262">
        <v>1.7471486000000001</v>
      </c>
      <c r="AV17" s="262">
        <v>-1.2986606999999999</v>
      </c>
      <c r="AW17" s="262">
        <v>0.33363169999999998</v>
      </c>
      <c r="AX17" s="262">
        <v>7.0825529999999999</v>
      </c>
      <c r="AY17" s="350">
        <v>2.0001519999999999</v>
      </c>
      <c r="AZ17" s="350">
        <v>0.69619869999999995</v>
      </c>
      <c r="BA17" s="350">
        <v>-2.8555700000000002</v>
      </c>
      <c r="BB17" s="350">
        <v>-6.5329759999999997</v>
      </c>
      <c r="BC17" s="350">
        <v>-4.4189040000000004</v>
      </c>
      <c r="BD17" s="350">
        <v>2.4439060000000001</v>
      </c>
      <c r="BE17" s="350">
        <v>9.0153569999999998</v>
      </c>
      <c r="BF17" s="350">
        <v>5.3506629999999999</v>
      </c>
      <c r="BG17" s="350">
        <v>0.42377740000000003</v>
      </c>
      <c r="BH17" s="350">
        <v>-5.5047709999999999</v>
      </c>
      <c r="BI17" s="350">
        <v>-2.4231729999999998</v>
      </c>
      <c r="BJ17" s="350">
        <v>3.004426</v>
      </c>
      <c r="BK17" s="350">
        <v>5.905227</v>
      </c>
      <c r="BL17" s="350">
        <v>0.66567600000000005</v>
      </c>
      <c r="BM17" s="350">
        <v>-4.307874</v>
      </c>
      <c r="BN17" s="350">
        <v>-7.5103359999999997</v>
      </c>
      <c r="BO17" s="350">
        <v>-4.3968040000000004</v>
      </c>
      <c r="BP17" s="350">
        <v>2.4654699999999998</v>
      </c>
      <c r="BQ17" s="350">
        <v>9.0360929999999993</v>
      </c>
      <c r="BR17" s="350">
        <v>5.3709090000000002</v>
      </c>
      <c r="BS17" s="350">
        <v>0.44347340000000002</v>
      </c>
      <c r="BT17" s="350">
        <v>-5.4852990000000004</v>
      </c>
      <c r="BU17" s="350">
        <v>-2.4027970000000001</v>
      </c>
      <c r="BV17" s="350">
        <v>3.0231089999999998</v>
      </c>
    </row>
    <row r="18" spans="1:74" ht="11.1" customHeight="1">
      <c r="A18" s="95" t="s">
        <v>241</v>
      </c>
      <c r="B18" s="201" t="s">
        <v>158</v>
      </c>
      <c r="C18" s="262">
        <v>1.187242991</v>
      </c>
      <c r="D18" s="262">
        <v>0.90841099999999997</v>
      </c>
      <c r="E18" s="262">
        <v>1.192121988</v>
      </c>
      <c r="F18" s="262">
        <v>1.070559</v>
      </c>
      <c r="G18" s="262">
        <v>1.138467994</v>
      </c>
      <c r="H18" s="262">
        <v>1.2186800099999999</v>
      </c>
      <c r="I18" s="262">
        <v>1.2729170089999999</v>
      </c>
      <c r="J18" s="262">
        <v>1.260991991</v>
      </c>
      <c r="K18" s="262">
        <v>1.1022179999999999</v>
      </c>
      <c r="L18" s="262">
        <v>0.98182000300000005</v>
      </c>
      <c r="M18" s="262">
        <v>1.1210600100000001</v>
      </c>
      <c r="N18" s="262">
        <v>1.196635991</v>
      </c>
      <c r="O18" s="262">
        <v>1.1816100119999999</v>
      </c>
      <c r="P18" s="262">
        <v>1.0458290079999999</v>
      </c>
      <c r="Q18" s="262">
        <v>1.1261520039999999</v>
      </c>
      <c r="R18" s="262">
        <v>0.99620399999999998</v>
      </c>
      <c r="S18" s="262">
        <v>0.90997700699999995</v>
      </c>
      <c r="T18" s="262">
        <v>1.1623599899999999</v>
      </c>
      <c r="U18" s="262">
        <v>1.201690014</v>
      </c>
      <c r="V18" s="262">
        <v>1.180796014</v>
      </c>
      <c r="W18" s="262">
        <v>1.11737799</v>
      </c>
      <c r="X18" s="262">
        <v>1.077791012</v>
      </c>
      <c r="Y18" s="262">
        <v>1.1334599999999999</v>
      </c>
      <c r="Z18" s="262">
        <v>1.0757380059999999</v>
      </c>
      <c r="AA18" s="262">
        <v>1.1040239869999999</v>
      </c>
      <c r="AB18" s="262">
        <v>0.92648100899999997</v>
      </c>
      <c r="AC18" s="262">
        <v>0.86257599200000001</v>
      </c>
      <c r="AD18" s="262">
        <v>0.68146799999999996</v>
      </c>
      <c r="AE18" s="262">
        <v>0.89245100200000005</v>
      </c>
      <c r="AF18" s="262">
        <v>0.925728</v>
      </c>
      <c r="AG18" s="262">
        <v>1.0578860050000001</v>
      </c>
      <c r="AH18" s="262">
        <v>1.038891995</v>
      </c>
      <c r="AI18" s="262">
        <v>0.88503299999999996</v>
      </c>
      <c r="AJ18" s="262">
        <v>0.796286987</v>
      </c>
      <c r="AK18" s="262">
        <v>1.09029501</v>
      </c>
      <c r="AL18" s="262">
        <v>0.93448098800000001</v>
      </c>
      <c r="AM18" s="262">
        <v>0.97435799300000003</v>
      </c>
      <c r="AN18" s="262">
        <v>0.91232500800000005</v>
      </c>
      <c r="AO18" s="262">
        <v>1.1013969850000001</v>
      </c>
      <c r="AP18" s="262">
        <v>0.70575299999999996</v>
      </c>
      <c r="AQ18" s="262">
        <v>0.98274398900000004</v>
      </c>
      <c r="AR18" s="262">
        <v>0.981159</v>
      </c>
      <c r="AS18" s="262">
        <v>1.069019996</v>
      </c>
      <c r="AT18" s="262">
        <v>1.0690200000000001</v>
      </c>
      <c r="AU18" s="262">
        <v>1.0425329999999999</v>
      </c>
      <c r="AV18" s="262">
        <v>0.99877039999999995</v>
      </c>
      <c r="AW18" s="262">
        <v>1.038519</v>
      </c>
      <c r="AX18" s="262">
        <v>0.93439269999999996</v>
      </c>
      <c r="AY18" s="350">
        <v>1.062535</v>
      </c>
      <c r="AZ18" s="350">
        <v>0.85621270000000005</v>
      </c>
      <c r="BA18" s="350">
        <v>0.83267469999999999</v>
      </c>
      <c r="BB18" s="350">
        <v>0.72126060000000003</v>
      </c>
      <c r="BC18" s="350">
        <v>0.88725050000000005</v>
      </c>
      <c r="BD18" s="350">
        <v>0.85013799999999995</v>
      </c>
      <c r="BE18" s="350">
        <v>1.0636749999999999</v>
      </c>
      <c r="BF18" s="350">
        <v>1.0636749999999999</v>
      </c>
      <c r="BG18" s="350">
        <v>1.03732</v>
      </c>
      <c r="BH18" s="350">
        <v>0.99377649999999995</v>
      </c>
      <c r="BI18" s="350">
        <v>1.033326</v>
      </c>
      <c r="BJ18" s="350">
        <v>0.92972069999999996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c r="A19" s="93" t="s">
        <v>242</v>
      </c>
      <c r="B19" s="201" t="s">
        <v>623</v>
      </c>
      <c r="C19" s="262">
        <v>92.673859991</v>
      </c>
      <c r="D19" s="262">
        <v>86.437948875999993</v>
      </c>
      <c r="E19" s="262">
        <v>84.596821988000002</v>
      </c>
      <c r="F19" s="262">
        <v>74.965463776000007</v>
      </c>
      <c r="G19" s="262">
        <v>78.071980788000005</v>
      </c>
      <c r="H19" s="262">
        <v>93.631139356000006</v>
      </c>
      <c r="I19" s="262">
        <v>104.17910101</v>
      </c>
      <c r="J19" s="262">
        <v>98.077447991</v>
      </c>
      <c r="K19" s="262">
        <v>83.794185701999993</v>
      </c>
      <c r="L19" s="262">
        <v>76.501324929000006</v>
      </c>
      <c r="M19" s="262">
        <v>78.259900084999998</v>
      </c>
      <c r="N19" s="262">
        <v>97.506202496</v>
      </c>
      <c r="O19" s="262">
        <v>96.721684150000002</v>
      </c>
      <c r="P19" s="262">
        <v>82.493618936000004</v>
      </c>
      <c r="Q19" s="262">
        <v>85.374980671000003</v>
      </c>
      <c r="R19" s="262">
        <v>72.886538604999998</v>
      </c>
      <c r="S19" s="262">
        <v>77.637855998000006</v>
      </c>
      <c r="T19" s="262">
        <v>91.711418815000002</v>
      </c>
      <c r="U19" s="262">
        <v>95.830489122000003</v>
      </c>
      <c r="V19" s="262">
        <v>99.571725853999993</v>
      </c>
      <c r="W19" s="262">
        <v>82.227944010000002</v>
      </c>
      <c r="X19" s="262">
        <v>73.926910660999994</v>
      </c>
      <c r="Y19" s="262">
        <v>75.329998476</v>
      </c>
      <c r="Z19" s="262">
        <v>80.742117758000006</v>
      </c>
      <c r="AA19" s="262">
        <v>83.878239554999993</v>
      </c>
      <c r="AB19" s="262">
        <v>70.857934420999996</v>
      </c>
      <c r="AC19" s="262">
        <v>66.586184669999994</v>
      </c>
      <c r="AD19" s="262">
        <v>59.268255691999997</v>
      </c>
      <c r="AE19" s="262">
        <v>71.027999777999995</v>
      </c>
      <c r="AF19" s="262">
        <v>76.268358708999997</v>
      </c>
      <c r="AG19" s="262">
        <v>91.75514312</v>
      </c>
      <c r="AH19" s="262">
        <v>88.852761588999996</v>
      </c>
      <c r="AI19" s="262">
        <v>71.890226139000006</v>
      </c>
      <c r="AJ19" s="262">
        <v>73.488200426000006</v>
      </c>
      <c r="AK19" s="262">
        <v>75.885767748999996</v>
      </c>
      <c r="AL19" s="262">
        <v>74.346265129000003</v>
      </c>
      <c r="AM19" s="262">
        <v>85.071845995999993</v>
      </c>
      <c r="AN19" s="262">
        <v>76.699743995999995</v>
      </c>
      <c r="AO19" s="262">
        <v>75.836372990000001</v>
      </c>
      <c r="AP19" s="262">
        <v>68.344659010000001</v>
      </c>
      <c r="AQ19" s="262">
        <v>69.729694988999995</v>
      </c>
      <c r="AR19" s="262">
        <v>80.646760009999994</v>
      </c>
      <c r="AS19" s="262">
        <v>90.994946885000004</v>
      </c>
      <c r="AT19" s="262">
        <v>90.238805990000003</v>
      </c>
      <c r="AU19" s="262">
        <v>78.66545078</v>
      </c>
      <c r="AV19" s="262">
        <v>76.173105012999997</v>
      </c>
      <c r="AW19" s="262">
        <v>75.1446471</v>
      </c>
      <c r="AX19" s="262">
        <v>78.596737571000006</v>
      </c>
      <c r="AY19" s="350">
        <v>84.985960000000006</v>
      </c>
      <c r="AZ19" s="350">
        <v>75.131020000000007</v>
      </c>
      <c r="BA19" s="350">
        <v>74.803650000000005</v>
      </c>
      <c r="BB19" s="350">
        <v>66.922190000000001</v>
      </c>
      <c r="BC19" s="350">
        <v>72.024969999999996</v>
      </c>
      <c r="BD19" s="350">
        <v>80.61054</v>
      </c>
      <c r="BE19" s="350">
        <v>92.869860000000003</v>
      </c>
      <c r="BF19" s="350">
        <v>94.087159999999997</v>
      </c>
      <c r="BG19" s="350">
        <v>79.267679999999999</v>
      </c>
      <c r="BH19" s="350">
        <v>75.728399999999993</v>
      </c>
      <c r="BI19" s="350">
        <v>73.892939999999996</v>
      </c>
      <c r="BJ19" s="350">
        <v>84.353430000000003</v>
      </c>
      <c r="BK19" s="350">
        <v>84.891909999999996</v>
      </c>
      <c r="BL19" s="350">
        <v>74.213359999999994</v>
      </c>
      <c r="BM19" s="350">
        <v>73.369669999999999</v>
      </c>
      <c r="BN19" s="350">
        <v>65.448220000000006</v>
      </c>
      <c r="BO19" s="350">
        <v>70.355599999999995</v>
      </c>
      <c r="BP19" s="350">
        <v>78.057689999999994</v>
      </c>
      <c r="BQ19" s="350">
        <v>89.829449999999994</v>
      </c>
      <c r="BR19" s="350">
        <v>91.088369999999998</v>
      </c>
      <c r="BS19" s="350">
        <v>76.249409999999997</v>
      </c>
      <c r="BT19" s="350">
        <v>73.523219999999995</v>
      </c>
      <c r="BU19" s="350">
        <v>71.913020000000003</v>
      </c>
      <c r="BV19" s="350">
        <v>81.322220000000002</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386"/>
      <c r="AZ20" s="386"/>
      <c r="BA20" s="386"/>
      <c r="BB20" s="386"/>
      <c r="BC20" s="386"/>
      <c r="BD20" s="386"/>
      <c r="BE20" s="386"/>
      <c r="BF20" s="386"/>
      <c r="BG20" s="386"/>
      <c r="BH20" s="386"/>
      <c r="BI20" s="386"/>
      <c r="BJ20" s="386"/>
      <c r="BK20" s="386"/>
      <c r="BL20" s="386"/>
      <c r="BM20" s="386"/>
      <c r="BN20" s="386"/>
      <c r="BO20" s="386"/>
      <c r="BP20" s="386"/>
      <c r="BQ20" s="386"/>
      <c r="BR20" s="386"/>
      <c r="BS20" s="386"/>
      <c r="BT20" s="386"/>
      <c r="BU20" s="386"/>
      <c r="BV20" s="386"/>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386"/>
      <c r="AZ21" s="386"/>
      <c r="BA21" s="386"/>
      <c r="BB21" s="386"/>
      <c r="BC21" s="386"/>
      <c r="BD21" s="386"/>
      <c r="BE21" s="386"/>
      <c r="BF21" s="386"/>
      <c r="BG21" s="386"/>
      <c r="BH21" s="386"/>
      <c r="BI21" s="386"/>
      <c r="BJ21" s="386"/>
      <c r="BK21" s="386"/>
      <c r="BL21" s="386"/>
      <c r="BM21" s="386"/>
      <c r="BN21" s="386"/>
      <c r="BO21" s="386"/>
      <c r="BP21" s="386"/>
      <c r="BQ21" s="386"/>
      <c r="BR21" s="386"/>
      <c r="BS21" s="386"/>
      <c r="BT21" s="386"/>
      <c r="BU21" s="386"/>
      <c r="BV21" s="386"/>
    </row>
    <row r="22" spans="1:74" ht="11.1" customHeight="1">
      <c r="A22" s="93" t="s">
        <v>243</v>
      </c>
      <c r="B22" s="201" t="s">
        <v>647</v>
      </c>
      <c r="C22" s="262">
        <v>1.4717499860000001</v>
      </c>
      <c r="D22" s="262">
        <v>1.5843080119999999</v>
      </c>
      <c r="E22" s="262">
        <v>1.800677997</v>
      </c>
      <c r="F22" s="262">
        <v>1.786332</v>
      </c>
      <c r="G22" s="262">
        <v>1.793931994</v>
      </c>
      <c r="H22" s="262">
        <v>1.7722509900000001</v>
      </c>
      <c r="I22" s="262">
        <v>1.783045011</v>
      </c>
      <c r="J22" s="262">
        <v>1.8139689990000001</v>
      </c>
      <c r="K22" s="262">
        <v>1.89440301</v>
      </c>
      <c r="L22" s="262">
        <v>1.730667008</v>
      </c>
      <c r="M22" s="262">
        <v>1.787274</v>
      </c>
      <c r="N22" s="262">
        <v>1.873543993</v>
      </c>
      <c r="O22" s="262">
        <v>1.745741998</v>
      </c>
      <c r="P22" s="262">
        <v>1.623470996</v>
      </c>
      <c r="Q22" s="262">
        <v>1.818697987</v>
      </c>
      <c r="R22" s="262">
        <v>1.6681389900000001</v>
      </c>
      <c r="S22" s="262">
        <v>1.877631002</v>
      </c>
      <c r="T22" s="262">
        <v>1.845987</v>
      </c>
      <c r="U22" s="262">
        <v>1.669896995</v>
      </c>
      <c r="V22" s="262">
        <v>1.8626659999999999</v>
      </c>
      <c r="W22" s="262">
        <v>1.874328</v>
      </c>
      <c r="X22" s="262">
        <v>1.7843910000000001</v>
      </c>
      <c r="Y22" s="262">
        <v>1.77234699</v>
      </c>
      <c r="Z22" s="262">
        <v>1.890599015</v>
      </c>
      <c r="AA22" s="262">
        <v>1.7008009879999999</v>
      </c>
      <c r="AB22" s="262">
        <v>1.686973007</v>
      </c>
      <c r="AC22" s="262">
        <v>1.8951810010000001</v>
      </c>
      <c r="AD22" s="262">
        <v>1.78261599</v>
      </c>
      <c r="AE22" s="262">
        <v>1.8565540089999999</v>
      </c>
      <c r="AF22" s="262">
        <v>1.6568600099999999</v>
      </c>
      <c r="AG22" s="262">
        <v>1.6760420009999999</v>
      </c>
      <c r="AH22" s="262">
        <v>1.8159309889999999</v>
      </c>
      <c r="AI22" s="262">
        <v>1.5523520099999999</v>
      </c>
      <c r="AJ22" s="262">
        <v>1.6471829849999999</v>
      </c>
      <c r="AK22" s="262">
        <v>1.7145330000000001</v>
      </c>
      <c r="AL22" s="262">
        <v>1.7663459930000001</v>
      </c>
      <c r="AM22" s="262">
        <v>1.825338001</v>
      </c>
      <c r="AN22" s="262">
        <v>1.6444849960000001</v>
      </c>
      <c r="AO22" s="262">
        <v>1.810226989</v>
      </c>
      <c r="AP22" s="262">
        <v>1.8165879899999999</v>
      </c>
      <c r="AQ22" s="262">
        <v>1.867854997</v>
      </c>
      <c r="AR22" s="262">
        <v>1.7867780099999999</v>
      </c>
      <c r="AS22" s="262">
        <v>1.8212592999999999</v>
      </c>
      <c r="AT22" s="262">
        <v>1.8312877999999999</v>
      </c>
      <c r="AU22" s="262">
        <v>1.6029119999999999</v>
      </c>
      <c r="AV22" s="262">
        <v>1.9851030000000001</v>
      </c>
      <c r="AW22" s="262">
        <v>1.514024</v>
      </c>
      <c r="AX22" s="262">
        <v>1.6292789999999999</v>
      </c>
      <c r="AY22" s="350">
        <v>1.787285</v>
      </c>
      <c r="AZ22" s="350">
        <v>1.703689</v>
      </c>
      <c r="BA22" s="350">
        <v>2.1882009999999998</v>
      </c>
      <c r="BB22" s="350">
        <v>1.8937569999999999</v>
      </c>
      <c r="BC22" s="350">
        <v>1.9532</v>
      </c>
      <c r="BD22" s="350">
        <v>1.908739</v>
      </c>
      <c r="BE22" s="350">
        <v>1.952834</v>
      </c>
      <c r="BF22" s="350">
        <v>2.0444550000000001</v>
      </c>
      <c r="BG22" s="350">
        <v>1.783876</v>
      </c>
      <c r="BH22" s="350">
        <v>2.1249410000000002</v>
      </c>
      <c r="BI22" s="350">
        <v>1.6034550000000001</v>
      </c>
      <c r="BJ22" s="350">
        <v>1.6912130000000001</v>
      </c>
      <c r="BK22" s="350">
        <v>1.8222879999999999</v>
      </c>
      <c r="BL22" s="350">
        <v>1.7175990000000001</v>
      </c>
      <c r="BM22" s="350">
        <v>2.1892230000000001</v>
      </c>
      <c r="BN22" s="350">
        <v>1.885054</v>
      </c>
      <c r="BO22" s="350">
        <v>1.936933</v>
      </c>
      <c r="BP22" s="350">
        <v>1.8877409999999999</v>
      </c>
      <c r="BQ22" s="350">
        <v>1.926585</v>
      </c>
      <c r="BR22" s="350">
        <v>2.0151430000000001</v>
      </c>
      <c r="BS22" s="350">
        <v>1.753879</v>
      </c>
      <c r="BT22" s="350">
        <v>2.0940979999999998</v>
      </c>
      <c r="BU22" s="350">
        <v>1.5748549999999999</v>
      </c>
      <c r="BV22" s="350">
        <v>1.664202</v>
      </c>
    </row>
    <row r="23" spans="1:74" ht="11.1" customHeight="1">
      <c r="A23" s="90" t="s">
        <v>244</v>
      </c>
      <c r="B23" s="201" t="s">
        <v>189</v>
      </c>
      <c r="C23" s="262">
        <v>90.451629995999994</v>
      </c>
      <c r="D23" s="262">
        <v>79.883567008</v>
      </c>
      <c r="E23" s="262">
        <v>76.109808998999995</v>
      </c>
      <c r="F23" s="262">
        <v>66.842475989999997</v>
      </c>
      <c r="G23" s="262">
        <v>75.596599007999998</v>
      </c>
      <c r="H23" s="262">
        <v>87.030383999999998</v>
      </c>
      <c r="I23" s="262">
        <v>94.519317005999994</v>
      </c>
      <c r="J23" s="262">
        <v>94.247184993999994</v>
      </c>
      <c r="K23" s="262">
        <v>79.176233999999994</v>
      </c>
      <c r="L23" s="262">
        <v>70.491949008999995</v>
      </c>
      <c r="M23" s="262">
        <v>72.514139999999998</v>
      </c>
      <c r="N23" s="262">
        <v>88.189199993000003</v>
      </c>
      <c r="O23" s="262">
        <v>90.021243014999996</v>
      </c>
      <c r="P23" s="262">
        <v>73.473628004000005</v>
      </c>
      <c r="Q23" s="262">
        <v>72.458268996000001</v>
      </c>
      <c r="R23" s="262">
        <v>66.930215009999998</v>
      </c>
      <c r="S23" s="262">
        <v>73.337897995000006</v>
      </c>
      <c r="T23" s="262">
        <v>83.908422000000002</v>
      </c>
      <c r="U23" s="262">
        <v>94.037255009000006</v>
      </c>
      <c r="V23" s="262">
        <v>92.011999992</v>
      </c>
      <c r="W23" s="262">
        <v>76.568826000000001</v>
      </c>
      <c r="X23" s="262">
        <v>69.458238012999999</v>
      </c>
      <c r="Y23" s="262">
        <v>66.918654000000004</v>
      </c>
      <c r="Z23" s="262">
        <v>73.359437012000001</v>
      </c>
      <c r="AA23" s="262">
        <v>70.594167014000007</v>
      </c>
      <c r="AB23" s="262">
        <v>62.804098994</v>
      </c>
      <c r="AC23" s="262">
        <v>57.265684991000001</v>
      </c>
      <c r="AD23" s="262">
        <v>51.592947989999999</v>
      </c>
      <c r="AE23" s="262">
        <v>62.647841999000001</v>
      </c>
      <c r="AF23" s="262">
        <v>71.479722989999999</v>
      </c>
      <c r="AG23" s="262">
        <v>86.282874988000003</v>
      </c>
      <c r="AH23" s="262">
        <v>82.483921987000002</v>
      </c>
      <c r="AI23" s="262">
        <v>69.308876010000006</v>
      </c>
      <c r="AJ23" s="262">
        <v>66.342727007999997</v>
      </c>
      <c r="AK23" s="262">
        <v>69.739508999999998</v>
      </c>
      <c r="AL23" s="262">
        <v>73.009118009000005</v>
      </c>
      <c r="AM23" s="262">
        <v>74.798045999999999</v>
      </c>
      <c r="AN23" s="262">
        <v>66.944488000000007</v>
      </c>
      <c r="AO23" s="262">
        <v>70.214281</v>
      </c>
      <c r="AP23" s="262">
        <v>60.725287000000002</v>
      </c>
      <c r="AQ23" s="262">
        <v>64.543819999999997</v>
      </c>
      <c r="AR23" s="262">
        <v>74.964338523999999</v>
      </c>
      <c r="AS23" s="262">
        <v>82.985734093999994</v>
      </c>
      <c r="AT23" s="262">
        <v>81.787575816</v>
      </c>
      <c r="AU23" s="262">
        <v>72.492584090999998</v>
      </c>
      <c r="AV23" s="262">
        <v>66.163323410000004</v>
      </c>
      <c r="AW23" s="262">
        <v>67.41422</v>
      </c>
      <c r="AX23" s="262">
        <v>76.230230000000006</v>
      </c>
      <c r="AY23" s="350">
        <v>79.14555</v>
      </c>
      <c r="AZ23" s="350">
        <v>69.596810000000005</v>
      </c>
      <c r="BA23" s="350">
        <v>68.709860000000006</v>
      </c>
      <c r="BB23" s="350">
        <v>61.222189999999998</v>
      </c>
      <c r="BC23" s="350">
        <v>66.599699999999999</v>
      </c>
      <c r="BD23" s="350">
        <v>75.226659999999995</v>
      </c>
      <c r="BE23" s="350">
        <v>87.351050000000001</v>
      </c>
      <c r="BF23" s="350">
        <v>88.408479999999997</v>
      </c>
      <c r="BG23" s="350">
        <v>73.856009999999998</v>
      </c>
      <c r="BH23" s="350">
        <v>69.799800000000005</v>
      </c>
      <c r="BI23" s="350">
        <v>68.373649999999998</v>
      </c>
      <c r="BJ23" s="350">
        <v>78.816040000000001</v>
      </c>
      <c r="BK23" s="350">
        <v>78.886330000000001</v>
      </c>
      <c r="BL23" s="350">
        <v>68.59751</v>
      </c>
      <c r="BM23" s="350">
        <v>67.22475</v>
      </c>
      <c r="BN23" s="350">
        <v>59.70487</v>
      </c>
      <c r="BO23" s="350">
        <v>64.90437</v>
      </c>
      <c r="BP23" s="350">
        <v>72.652720000000002</v>
      </c>
      <c r="BQ23" s="350">
        <v>84.314700000000002</v>
      </c>
      <c r="BR23" s="350">
        <v>85.403949999999995</v>
      </c>
      <c r="BS23" s="350">
        <v>70.835599999999999</v>
      </c>
      <c r="BT23" s="350">
        <v>67.578329999999994</v>
      </c>
      <c r="BU23" s="350">
        <v>66.368480000000005</v>
      </c>
      <c r="BV23" s="350">
        <v>75.758629999999997</v>
      </c>
    </row>
    <row r="24" spans="1:74" ht="11.1" customHeight="1">
      <c r="A24" s="93" t="s">
        <v>245</v>
      </c>
      <c r="B24" s="201" t="s">
        <v>216</v>
      </c>
      <c r="C24" s="262">
        <v>4.5703809949999998</v>
      </c>
      <c r="D24" s="262">
        <v>4.5331849919999998</v>
      </c>
      <c r="E24" s="262">
        <v>4.5336310219999998</v>
      </c>
      <c r="F24" s="262">
        <v>4.1614070099999996</v>
      </c>
      <c r="G24" s="262">
        <v>4.1799279970000001</v>
      </c>
      <c r="H24" s="262">
        <v>4.1807850000000002</v>
      </c>
      <c r="I24" s="262">
        <v>4.2798009759999998</v>
      </c>
      <c r="J24" s="262">
        <v>4.3318830220000004</v>
      </c>
      <c r="K24" s="262">
        <v>4.3151329799999996</v>
      </c>
      <c r="L24" s="262">
        <v>4.3682159829999998</v>
      </c>
      <c r="M24" s="262">
        <v>4.3957450199999997</v>
      </c>
      <c r="N24" s="262">
        <v>4.5189790270000003</v>
      </c>
      <c r="O24" s="262">
        <v>4.5360960180000003</v>
      </c>
      <c r="P24" s="262">
        <v>4.4796639999999996</v>
      </c>
      <c r="Q24" s="262">
        <v>4.4899949880000003</v>
      </c>
      <c r="R24" s="262">
        <v>3.89883399</v>
      </c>
      <c r="S24" s="262">
        <v>3.8827969960000002</v>
      </c>
      <c r="T24" s="262">
        <v>3.8974160100000002</v>
      </c>
      <c r="U24" s="262">
        <v>3.910996022</v>
      </c>
      <c r="V24" s="262">
        <v>3.8877749760000002</v>
      </c>
      <c r="W24" s="262">
        <v>3.8978500199999999</v>
      </c>
      <c r="X24" s="262">
        <v>4.0182099869999996</v>
      </c>
      <c r="Y24" s="262">
        <v>4.015917</v>
      </c>
      <c r="Z24" s="262">
        <v>4.1146359830000003</v>
      </c>
      <c r="AA24" s="262">
        <v>3.9966320030000002</v>
      </c>
      <c r="AB24" s="262">
        <v>3.9751350090000002</v>
      </c>
      <c r="AC24" s="262">
        <v>3.9140250010000002</v>
      </c>
      <c r="AD24" s="262">
        <v>3.523053</v>
      </c>
      <c r="AE24" s="262">
        <v>3.5103089939999998</v>
      </c>
      <c r="AF24" s="262">
        <v>3.5055139799999999</v>
      </c>
      <c r="AG24" s="262">
        <v>3.62872701</v>
      </c>
      <c r="AH24" s="262">
        <v>3.618839994</v>
      </c>
      <c r="AI24" s="262">
        <v>3.61618101</v>
      </c>
      <c r="AJ24" s="262">
        <v>3.7838200099999999</v>
      </c>
      <c r="AK24" s="262">
        <v>3.8646610199999998</v>
      </c>
      <c r="AL24" s="262">
        <v>3.9453609790000002</v>
      </c>
      <c r="AM24" s="262">
        <v>3.938881018</v>
      </c>
      <c r="AN24" s="262">
        <v>3.9366589919999999</v>
      </c>
      <c r="AO24" s="262">
        <v>3.9029609770000002</v>
      </c>
      <c r="AP24" s="262">
        <v>3.5739000000000001</v>
      </c>
      <c r="AQ24" s="262">
        <v>3.5877630210000002</v>
      </c>
      <c r="AR24" s="262">
        <v>3.5750220000000001</v>
      </c>
      <c r="AS24" s="262">
        <v>3.44675639</v>
      </c>
      <c r="AT24" s="262">
        <v>3.3423037189999998</v>
      </c>
      <c r="AU24" s="262">
        <v>3.36761841</v>
      </c>
      <c r="AV24" s="262">
        <v>3.4874643500000002</v>
      </c>
      <c r="AW24" s="262">
        <v>3.6907473</v>
      </c>
      <c r="AX24" s="262">
        <v>3.6264373499999998</v>
      </c>
      <c r="AY24" s="350">
        <v>4.0531230000000003</v>
      </c>
      <c r="AZ24" s="350">
        <v>3.8305129999999998</v>
      </c>
      <c r="BA24" s="350">
        <v>3.9055960000000001</v>
      </c>
      <c r="BB24" s="350">
        <v>3.806238</v>
      </c>
      <c r="BC24" s="350">
        <v>3.4720629999999999</v>
      </c>
      <c r="BD24" s="350">
        <v>3.4751340000000002</v>
      </c>
      <c r="BE24" s="350">
        <v>3.5659730000000001</v>
      </c>
      <c r="BF24" s="350">
        <v>3.6342319999999999</v>
      </c>
      <c r="BG24" s="350">
        <v>3.6277949999999999</v>
      </c>
      <c r="BH24" s="350">
        <v>3.8036620000000001</v>
      </c>
      <c r="BI24" s="350">
        <v>3.915835</v>
      </c>
      <c r="BJ24" s="350">
        <v>3.8461669999999999</v>
      </c>
      <c r="BK24" s="350">
        <v>4.1832900000000004</v>
      </c>
      <c r="BL24" s="350">
        <v>3.898247</v>
      </c>
      <c r="BM24" s="350">
        <v>3.9557009999999999</v>
      </c>
      <c r="BN24" s="350">
        <v>3.8582890000000001</v>
      </c>
      <c r="BO24" s="350">
        <v>3.5142959999999999</v>
      </c>
      <c r="BP24" s="350">
        <v>3.5172379999999999</v>
      </c>
      <c r="BQ24" s="350">
        <v>3.588165</v>
      </c>
      <c r="BR24" s="350">
        <v>3.6692689999999999</v>
      </c>
      <c r="BS24" s="350">
        <v>3.6599300000000001</v>
      </c>
      <c r="BT24" s="350">
        <v>3.850787</v>
      </c>
      <c r="BU24" s="350">
        <v>3.9696799999999999</v>
      </c>
      <c r="BV24" s="350">
        <v>3.8993910000000001</v>
      </c>
    </row>
    <row r="25" spans="1:74" ht="11.1" customHeight="1">
      <c r="A25" s="93" t="s">
        <v>246</v>
      </c>
      <c r="B25" s="202" t="s">
        <v>970</v>
      </c>
      <c r="C25" s="262">
        <v>0.39230599199999999</v>
      </c>
      <c r="D25" s="262">
        <v>0.34039599999999998</v>
      </c>
      <c r="E25" s="262">
        <v>0.30400001199999999</v>
      </c>
      <c r="F25" s="262">
        <v>0.19232099999999999</v>
      </c>
      <c r="G25" s="262">
        <v>0.194518986</v>
      </c>
      <c r="H25" s="262">
        <v>0.22150401</v>
      </c>
      <c r="I25" s="262">
        <v>0.21369998800000001</v>
      </c>
      <c r="J25" s="262">
        <v>0.22864701000000001</v>
      </c>
      <c r="K25" s="262">
        <v>0.20003499</v>
      </c>
      <c r="L25" s="262">
        <v>0.232569998</v>
      </c>
      <c r="M25" s="262">
        <v>0.24491300999999999</v>
      </c>
      <c r="N25" s="262">
        <v>0.315613015</v>
      </c>
      <c r="O25" s="262">
        <v>0.364353013</v>
      </c>
      <c r="P25" s="262">
        <v>0.33458700800000002</v>
      </c>
      <c r="Q25" s="262">
        <v>0.31746898499999998</v>
      </c>
      <c r="R25" s="262">
        <v>0.21021398999999999</v>
      </c>
      <c r="S25" s="262">
        <v>0.21087799600000001</v>
      </c>
      <c r="T25" s="262">
        <v>0.221553</v>
      </c>
      <c r="U25" s="262">
        <v>0.19301601299999999</v>
      </c>
      <c r="V25" s="262">
        <v>0.17235798499999999</v>
      </c>
      <c r="W25" s="262">
        <v>0.16290500999999999</v>
      </c>
      <c r="X25" s="262">
        <v>0.18178499200000001</v>
      </c>
      <c r="Y25" s="262">
        <v>0.19399899000000001</v>
      </c>
      <c r="Z25" s="262">
        <v>0.229540988</v>
      </c>
      <c r="AA25" s="262">
        <v>0.25561800200000001</v>
      </c>
      <c r="AB25" s="262">
        <v>0.22209000400000001</v>
      </c>
      <c r="AC25" s="262">
        <v>0.210009004</v>
      </c>
      <c r="AD25" s="262">
        <v>0.13228298999999999</v>
      </c>
      <c r="AE25" s="262">
        <v>0.14053499699999999</v>
      </c>
      <c r="AF25" s="262">
        <v>0.14087499000000001</v>
      </c>
      <c r="AG25" s="262">
        <v>0.13587299999999999</v>
      </c>
      <c r="AH25" s="262">
        <v>0.136152</v>
      </c>
      <c r="AI25" s="262">
        <v>0.12130199999999999</v>
      </c>
      <c r="AJ25" s="262">
        <v>0.152229003</v>
      </c>
      <c r="AK25" s="262">
        <v>0.18596301000000001</v>
      </c>
      <c r="AL25" s="262">
        <v>0.211746988</v>
      </c>
      <c r="AM25" s="262">
        <v>0.236905007</v>
      </c>
      <c r="AN25" s="262">
        <v>0.22326900399999999</v>
      </c>
      <c r="AO25" s="262">
        <v>0.21845498499999999</v>
      </c>
      <c r="AP25" s="262">
        <v>0.13130199000000001</v>
      </c>
      <c r="AQ25" s="262">
        <v>0.13789100700000001</v>
      </c>
      <c r="AR25" s="262">
        <v>0.128196</v>
      </c>
      <c r="AS25" s="262">
        <v>0.1401107</v>
      </c>
      <c r="AT25" s="262">
        <v>0.14523593000000001</v>
      </c>
      <c r="AU25" s="262">
        <v>0.14532539999999999</v>
      </c>
      <c r="AV25" s="262">
        <v>0.1825543</v>
      </c>
      <c r="AW25" s="262">
        <v>0.23086219999999999</v>
      </c>
      <c r="AX25" s="262">
        <v>0.2718467</v>
      </c>
      <c r="AY25" s="350">
        <v>0.31496099999999999</v>
      </c>
      <c r="AZ25" s="350">
        <v>0.2767483</v>
      </c>
      <c r="BA25" s="350">
        <v>0.26483089999999998</v>
      </c>
      <c r="BB25" s="350">
        <v>0.16835159999999999</v>
      </c>
      <c r="BC25" s="350">
        <v>0.16663159999999999</v>
      </c>
      <c r="BD25" s="350">
        <v>0.1648105</v>
      </c>
      <c r="BE25" s="350">
        <v>0.16001299999999999</v>
      </c>
      <c r="BF25" s="350">
        <v>0.16322049999999999</v>
      </c>
      <c r="BG25" s="350">
        <v>0.14966670000000001</v>
      </c>
      <c r="BH25" s="350">
        <v>0.1759096</v>
      </c>
      <c r="BI25" s="350">
        <v>0.20608280000000001</v>
      </c>
      <c r="BJ25" s="350">
        <v>0.24296580000000001</v>
      </c>
      <c r="BK25" s="350">
        <v>0.28260099999999999</v>
      </c>
      <c r="BL25" s="350">
        <v>0.24324390000000001</v>
      </c>
      <c r="BM25" s="350">
        <v>0.23368700000000001</v>
      </c>
      <c r="BN25" s="350">
        <v>0.1579527</v>
      </c>
      <c r="BO25" s="350">
        <v>0.1565821</v>
      </c>
      <c r="BP25" s="350">
        <v>0.1613445</v>
      </c>
      <c r="BQ25" s="350">
        <v>0.1393925</v>
      </c>
      <c r="BR25" s="350">
        <v>0.1545977</v>
      </c>
      <c r="BS25" s="350">
        <v>0.14195430000000001</v>
      </c>
      <c r="BT25" s="350">
        <v>0.17260239999999999</v>
      </c>
      <c r="BU25" s="350">
        <v>0.21403069999999999</v>
      </c>
      <c r="BV25" s="350">
        <v>0.249445</v>
      </c>
    </row>
    <row r="26" spans="1:74" ht="11.1" customHeight="1">
      <c r="A26" s="93" t="s">
        <v>247</v>
      </c>
      <c r="B26" s="202" t="s">
        <v>971</v>
      </c>
      <c r="C26" s="262">
        <v>4.178075003</v>
      </c>
      <c r="D26" s="262">
        <v>4.1927889919999997</v>
      </c>
      <c r="E26" s="262">
        <v>4.2296310100000003</v>
      </c>
      <c r="F26" s="262">
        <v>3.9690860099999998</v>
      </c>
      <c r="G26" s="262">
        <v>3.9854090109999998</v>
      </c>
      <c r="H26" s="262">
        <v>3.9592809899999999</v>
      </c>
      <c r="I26" s="262">
        <v>4.0661009879999996</v>
      </c>
      <c r="J26" s="262">
        <v>4.103236012</v>
      </c>
      <c r="K26" s="262">
        <v>4.1150979899999998</v>
      </c>
      <c r="L26" s="262">
        <v>4.135645985</v>
      </c>
      <c r="M26" s="262">
        <v>4.1508320100000002</v>
      </c>
      <c r="N26" s="262">
        <v>4.203366012</v>
      </c>
      <c r="O26" s="262">
        <v>4.1717430049999997</v>
      </c>
      <c r="P26" s="262">
        <v>4.1450769919999999</v>
      </c>
      <c r="Q26" s="262">
        <v>4.1725260029999998</v>
      </c>
      <c r="R26" s="262">
        <v>3.6886199999999998</v>
      </c>
      <c r="S26" s="262">
        <v>3.6719189999999999</v>
      </c>
      <c r="T26" s="262">
        <v>3.67586301</v>
      </c>
      <c r="U26" s="262">
        <v>3.7179800090000001</v>
      </c>
      <c r="V26" s="262">
        <v>3.7154169910000001</v>
      </c>
      <c r="W26" s="262">
        <v>3.7349450100000001</v>
      </c>
      <c r="X26" s="262">
        <v>3.8364249949999998</v>
      </c>
      <c r="Y26" s="262">
        <v>3.8219180100000001</v>
      </c>
      <c r="Z26" s="262">
        <v>3.8850949950000002</v>
      </c>
      <c r="AA26" s="262">
        <v>3.7410140009999999</v>
      </c>
      <c r="AB26" s="262">
        <v>3.7530450050000002</v>
      </c>
      <c r="AC26" s="262">
        <v>3.7040159969999999</v>
      </c>
      <c r="AD26" s="262">
        <v>3.3907700099999998</v>
      </c>
      <c r="AE26" s="262">
        <v>3.3697739969999998</v>
      </c>
      <c r="AF26" s="262">
        <v>3.36463899</v>
      </c>
      <c r="AG26" s="262">
        <v>3.4928540099999998</v>
      </c>
      <c r="AH26" s="262">
        <v>3.482687994</v>
      </c>
      <c r="AI26" s="262">
        <v>3.49487901</v>
      </c>
      <c r="AJ26" s="262">
        <v>3.6315910069999999</v>
      </c>
      <c r="AK26" s="262">
        <v>3.6786980100000002</v>
      </c>
      <c r="AL26" s="262">
        <v>3.7336139909999999</v>
      </c>
      <c r="AM26" s="262">
        <v>3.7019760110000002</v>
      </c>
      <c r="AN26" s="262">
        <v>3.7133899879999999</v>
      </c>
      <c r="AO26" s="262">
        <v>3.6845059920000001</v>
      </c>
      <c r="AP26" s="262">
        <v>3.4425980100000002</v>
      </c>
      <c r="AQ26" s="262">
        <v>3.4498720139999999</v>
      </c>
      <c r="AR26" s="262">
        <v>3.4468260000000002</v>
      </c>
      <c r="AS26" s="262">
        <v>3.3066456899999999</v>
      </c>
      <c r="AT26" s="262">
        <v>3.1970677890000001</v>
      </c>
      <c r="AU26" s="262">
        <v>3.22229301</v>
      </c>
      <c r="AV26" s="262">
        <v>3.30491</v>
      </c>
      <c r="AW26" s="262">
        <v>3.4598849999999999</v>
      </c>
      <c r="AX26" s="262">
        <v>3.3545905999999999</v>
      </c>
      <c r="AY26" s="350">
        <v>3.738162</v>
      </c>
      <c r="AZ26" s="350">
        <v>3.5537649999999998</v>
      </c>
      <c r="BA26" s="350">
        <v>3.640765</v>
      </c>
      <c r="BB26" s="350">
        <v>3.6378870000000001</v>
      </c>
      <c r="BC26" s="350">
        <v>3.305431</v>
      </c>
      <c r="BD26" s="350">
        <v>3.310324</v>
      </c>
      <c r="BE26" s="350">
        <v>3.4059599999999999</v>
      </c>
      <c r="BF26" s="350">
        <v>3.4710109999999998</v>
      </c>
      <c r="BG26" s="350">
        <v>3.4781279999999999</v>
      </c>
      <c r="BH26" s="350">
        <v>3.6277520000000001</v>
      </c>
      <c r="BI26" s="350">
        <v>3.7097519999999999</v>
      </c>
      <c r="BJ26" s="350">
        <v>3.6032009999999999</v>
      </c>
      <c r="BK26" s="350">
        <v>3.9006889999999999</v>
      </c>
      <c r="BL26" s="350">
        <v>3.6550029999999998</v>
      </c>
      <c r="BM26" s="350">
        <v>3.7220140000000002</v>
      </c>
      <c r="BN26" s="350">
        <v>3.7003360000000001</v>
      </c>
      <c r="BO26" s="350">
        <v>3.3577140000000001</v>
      </c>
      <c r="BP26" s="350">
        <v>3.355893</v>
      </c>
      <c r="BQ26" s="350">
        <v>3.4487719999999999</v>
      </c>
      <c r="BR26" s="350">
        <v>3.5146709999999999</v>
      </c>
      <c r="BS26" s="350">
        <v>3.517976</v>
      </c>
      <c r="BT26" s="350">
        <v>3.6781839999999999</v>
      </c>
      <c r="BU26" s="350">
        <v>3.7556500000000002</v>
      </c>
      <c r="BV26" s="350">
        <v>3.6499459999999999</v>
      </c>
    </row>
    <row r="27" spans="1:74" ht="11.1" customHeight="1">
      <c r="A27" s="93" t="s">
        <v>248</v>
      </c>
      <c r="B27" s="201" t="s">
        <v>648</v>
      </c>
      <c r="C27" s="262">
        <v>96.493760976999994</v>
      </c>
      <c r="D27" s="262">
        <v>86.001060011999996</v>
      </c>
      <c r="E27" s="262">
        <v>82.444118017999998</v>
      </c>
      <c r="F27" s="262">
        <v>72.790215000000003</v>
      </c>
      <c r="G27" s="262">
        <v>81.570458998999996</v>
      </c>
      <c r="H27" s="262">
        <v>92.983419990000002</v>
      </c>
      <c r="I27" s="262">
        <v>100.58216299</v>
      </c>
      <c r="J27" s="262">
        <v>100.39303701</v>
      </c>
      <c r="K27" s="262">
        <v>85.38576999</v>
      </c>
      <c r="L27" s="262">
        <v>76.590832000000006</v>
      </c>
      <c r="M27" s="262">
        <v>78.697159020000001</v>
      </c>
      <c r="N27" s="262">
        <v>94.581723013000001</v>
      </c>
      <c r="O27" s="262">
        <v>96.303081031000005</v>
      </c>
      <c r="P27" s="262">
        <v>79.576763</v>
      </c>
      <c r="Q27" s="262">
        <v>78.766961971000001</v>
      </c>
      <c r="R27" s="262">
        <v>72.49718799</v>
      </c>
      <c r="S27" s="262">
        <v>79.098325993000003</v>
      </c>
      <c r="T27" s="262">
        <v>89.651825009999996</v>
      </c>
      <c r="U27" s="262">
        <v>99.618148026</v>
      </c>
      <c r="V27" s="262">
        <v>97.762440968000007</v>
      </c>
      <c r="W27" s="262">
        <v>82.34100402</v>
      </c>
      <c r="X27" s="262">
        <v>75.260839000000004</v>
      </c>
      <c r="Y27" s="262">
        <v>72.706917989999994</v>
      </c>
      <c r="Z27" s="262">
        <v>79.364672010000007</v>
      </c>
      <c r="AA27" s="262">
        <v>76.291600005000006</v>
      </c>
      <c r="AB27" s="262">
        <v>68.466207010000005</v>
      </c>
      <c r="AC27" s="262">
        <v>63.074890992999997</v>
      </c>
      <c r="AD27" s="262">
        <v>56.89861698</v>
      </c>
      <c r="AE27" s="262">
        <v>68.014705001999999</v>
      </c>
      <c r="AF27" s="262">
        <v>76.642096980000005</v>
      </c>
      <c r="AG27" s="262">
        <v>91.587643998999994</v>
      </c>
      <c r="AH27" s="262">
        <v>87.918692969999995</v>
      </c>
      <c r="AI27" s="262">
        <v>74.477409030000004</v>
      </c>
      <c r="AJ27" s="262">
        <v>71.773730002999997</v>
      </c>
      <c r="AK27" s="262">
        <v>75.318703020000001</v>
      </c>
      <c r="AL27" s="262">
        <v>78.720824981000007</v>
      </c>
      <c r="AM27" s="262">
        <v>80.562265018999994</v>
      </c>
      <c r="AN27" s="262">
        <v>72.525631988000001</v>
      </c>
      <c r="AO27" s="262">
        <v>75.927468966000006</v>
      </c>
      <c r="AP27" s="262">
        <v>66.115774990000006</v>
      </c>
      <c r="AQ27" s="262">
        <v>69.999438018000006</v>
      </c>
      <c r="AR27" s="262">
        <v>80.326138533999995</v>
      </c>
      <c r="AS27" s="262">
        <v>88.253749783999993</v>
      </c>
      <c r="AT27" s="262">
        <v>86.961167334999999</v>
      </c>
      <c r="AU27" s="262">
        <v>77.463114501000007</v>
      </c>
      <c r="AV27" s="262">
        <v>71.635891360000002</v>
      </c>
      <c r="AW27" s="262">
        <v>72.619002300000005</v>
      </c>
      <c r="AX27" s="262">
        <v>81.48595675</v>
      </c>
      <c r="AY27" s="350">
        <v>84.985960000000006</v>
      </c>
      <c r="AZ27" s="350">
        <v>75.131020000000007</v>
      </c>
      <c r="BA27" s="350">
        <v>74.803650000000005</v>
      </c>
      <c r="BB27" s="350">
        <v>66.922190000000001</v>
      </c>
      <c r="BC27" s="350">
        <v>72.024969999999996</v>
      </c>
      <c r="BD27" s="350">
        <v>80.61054</v>
      </c>
      <c r="BE27" s="350">
        <v>92.869860000000003</v>
      </c>
      <c r="BF27" s="350">
        <v>94.087159999999997</v>
      </c>
      <c r="BG27" s="350">
        <v>79.267679999999999</v>
      </c>
      <c r="BH27" s="350">
        <v>75.728399999999993</v>
      </c>
      <c r="BI27" s="350">
        <v>73.892939999999996</v>
      </c>
      <c r="BJ27" s="350">
        <v>84.353430000000003</v>
      </c>
      <c r="BK27" s="350">
        <v>84.891909999999996</v>
      </c>
      <c r="BL27" s="350">
        <v>74.213359999999994</v>
      </c>
      <c r="BM27" s="350">
        <v>73.369669999999999</v>
      </c>
      <c r="BN27" s="350">
        <v>65.448220000000006</v>
      </c>
      <c r="BO27" s="350">
        <v>70.355599999999995</v>
      </c>
      <c r="BP27" s="350">
        <v>78.057689999999994</v>
      </c>
      <c r="BQ27" s="350">
        <v>89.829449999999994</v>
      </c>
      <c r="BR27" s="350">
        <v>91.088369999999998</v>
      </c>
      <c r="BS27" s="350">
        <v>76.249409999999997</v>
      </c>
      <c r="BT27" s="350">
        <v>73.523219999999995</v>
      </c>
      <c r="BU27" s="350">
        <v>71.913020000000003</v>
      </c>
      <c r="BV27" s="350">
        <v>81.322220000000002</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386"/>
      <c r="AZ28" s="386"/>
      <c r="BA28" s="386"/>
      <c r="BB28" s="386"/>
      <c r="BC28" s="386"/>
      <c r="BD28" s="386"/>
      <c r="BE28" s="386"/>
      <c r="BF28" s="386"/>
      <c r="BG28" s="386"/>
      <c r="BH28" s="386"/>
      <c r="BI28" s="386"/>
      <c r="BJ28" s="386"/>
      <c r="BK28" s="386"/>
      <c r="BL28" s="386"/>
      <c r="BM28" s="386"/>
      <c r="BN28" s="386"/>
      <c r="BO28" s="386"/>
      <c r="BP28" s="386"/>
      <c r="BQ28" s="386"/>
      <c r="BR28" s="386"/>
      <c r="BS28" s="386"/>
      <c r="BT28" s="386"/>
      <c r="BU28" s="386"/>
      <c r="BV28" s="386"/>
    </row>
    <row r="29" spans="1:74" ht="11.1" customHeight="1">
      <c r="A29" s="93" t="s">
        <v>249</v>
      </c>
      <c r="B29" s="97" t="s">
        <v>190</v>
      </c>
      <c r="C29" s="262">
        <v>-3.8199009859999999</v>
      </c>
      <c r="D29" s="262">
        <v>0.43688886441000002</v>
      </c>
      <c r="E29" s="262">
        <v>2.1527039700000001</v>
      </c>
      <c r="F29" s="262">
        <v>2.1752487764000001</v>
      </c>
      <c r="G29" s="262">
        <v>-3.4984782114000001</v>
      </c>
      <c r="H29" s="262">
        <v>0.64771936615000003</v>
      </c>
      <c r="I29" s="262">
        <v>3.5969380160000002</v>
      </c>
      <c r="J29" s="262">
        <v>-2.3155890239999999</v>
      </c>
      <c r="K29" s="262">
        <v>-1.5915842884</v>
      </c>
      <c r="L29" s="262">
        <v>-8.9507070827999996E-2</v>
      </c>
      <c r="M29" s="262">
        <v>-0.43725893491000001</v>
      </c>
      <c r="N29" s="262">
        <v>2.9244794825999998</v>
      </c>
      <c r="O29" s="262">
        <v>0.41860311884000001</v>
      </c>
      <c r="P29" s="262">
        <v>2.9168559363000002</v>
      </c>
      <c r="Q29" s="262">
        <v>6.6080187001999997</v>
      </c>
      <c r="R29" s="262">
        <v>0.38935061473999999</v>
      </c>
      <c r="S29" s="262">
        <v>-1.4604699952</v>
      </c>
      <c r="T29" s="262">
        <v>2.0595938053</v>
      </c>
      <c r="U29" s="262">
        <v>-3.7876589036000001</v>
      </c>
      <c r="V29" s="262">
        <v>1.8092848860999999</v>
      </c>
      <c r="W29" s="262">
        <v>-0.11306000976</v>
      </c>
      <c r="X29" s="262">
        <v>-1.3339283391000001</v>
      </c>
      <c r="Y29" s="262">
        <v>2.6230804862000001</v>
      </c>
      <c r="Z29" s="262">
        <v>1.3774457479</v>
      </c>
      <c r="AA29" s="262">
        <v>7.5866395497000001</v>
      </c>
      <c r="AB29" s="262">
        <v>2.3917274109000002</v>
      </c>
      <c r="AC29" s="262">
        <v>3.5112936766999998</v>
      </c>
      <c r="AD29" s="262">
        <v>2.3696387115999999</v>
      </c>
      <c r="AE29" s="262">
        <v>3.0132947754999999</v>
      </c>
      <c r="AF29" s="262">
        <v>-0.37373827140999999</v>
      </c>
      <c r="AG29" s="262">
        <v>0.16749912119999999</v>
      </c>
      <c r="AH29" s="262">
        <v>0.93406861871000002</v>
      </c>
      <c r="AI29" s="262">
        <v>-2.5871828907999999</v>
      </c>
      <c r="AJ29" s="262">
        <v>1.7144704232000001</v>
      </c>
      <c r="AK29" s="262">
        <v>0.56706472916999995</v>
      </c>
      <c r="AL29" s="262">
        <v>-4.3745598524</v>
      </c>
      <c r="AM29" s="262">
        <v>4.5095809769999997</v>
      </c>
      <c r="AN29" s="262">
        <v>4.1741120079999998</v>
      </c>
      <c r="AO29" s="262">
        <v>-9.1095975999999995E-2</v>
      </c>
      <c r="AP29" s="262">
        <v>2.2288840200000002</v>
      </c>
      <c r="AQ29" s="262">
        <v>-0.26974302900000002</v>
      </c>
      <c r="AR29" s="262">
        <v>0.32062147604000002</v>
      </c>
      <c r="AS29" s="262">
        <v>2.7411971006</v>
      </c>
      <c r="AT29" s="262">
        <v>3.2776386546</v>
      </c>
      <c r="AU29" s="262">
        <v>1.2023362786</v>
      </c>
      <c r="AV29" s="262">
        <v>4.5372136528000002</v>
      </c>
      <c r="AW29" s="262">
        <v>2.5256447999999998</v>
      </c>
      <c r="AX29" s="262">
        <v>-2.8892191785999999</v>
      </c>
      <c r="AY29" s="350">
        <v>0</v>
      </c>
      <c r="AZ29" s="350">
        <v>0</v>
      </c>
      <c r="BA29" s="350">
        <v>0</v>
      </c>
      <c r="BB29" s="350">
        <v>0</v>
      </c>
      <c r="BC29" s="350">
        <v>0</v>
      </c>
      <c r="BD29" s="350">
        <v>0</v>
      </c>
      <c r="BE29" s="350">
        <v>0</v>
      </c>
      <c r="BF29" s="350">
        <v>0</v>
      </c>
      <c r="BG29" s="350">
        <v>0</v>
      </c>
      <c r="BH29" s="350">
        <v>0</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386"/>
      <c r="AZ30" s="386"/>
      <c r="BA30" s="386"/>
      <c r="BB30" s="386"/>
      <c r="BC30" s="386"/>
      <c r="BD30" s="386"/>
      <c r="BE30" s="386"/>
      <c r="BF30" s="386"/>
      <c r="BG30" s="386"/>
      <c r="BH30" s="386"/>
      <c r="BI30" s="386"/>
      <c r="BJ30" s="386"/>
      <c r="BK30" s="386"/>
      <c r="BL30" s="386"/>
      <c r="BM30" s="386"/>
      <c r="BN30" s="386"/>
      <c r="BO30" s="386"/>
      <c r="BP30" s="386"/>
      <c r="BQ30" s="386"/>
      <c r="BR30" s="386"/>
      <c r="BS30" s="386"/>
      <c r="BT30" s="386"/>
      <c r="BU30" s="386"/>
      <c r="BV30" s="386"/>
    </row>
    <row r="31" spans="1:74" ht="11.1" customHeight="1">
      <c r="A31" s="93"/>
      <c r="B31" s="91" t="s">
        <v>966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387"/>
      <c r="AZ31" s="387"/>
      <c r="BA31" s="387"/>
      <c r="BB31" s="387"/>
      <c r="BC31" s="387"/>
      <c r="BD31" s="387"/>
      <c r="BE31" s="387"/>
      <c r="BF31" s="387"/>
      <c r="BG31" s="387"/>
      <c r="BH31" s="387"/>
      <c r="BI31" s="387"/>
      <c r="BJ31" s="387"/>
      <c r="BK31" s="387"/>
      <c r="BL31" s="387"/>
      <c r="BM31" s="387"/>
      <c r="BN31" s="387"/>
      <c r="BO31" s="387"/>
      <c r="BP31" s="387"/>
      <c r="BQ31" s="387"/>
      <c r="BR31" s="387"/>
      <c r="BS31" s="387"/>
      <c r="BT31" s="387"/>
      <c r="BU31" s="387"/>
      <c r="BV31" s="387"/>
    </row>
    <row r="32" spans="1:74" ht="11.1" customHeight="1">
      <c r="A32" s="93" t="s">
        <v>853</v>
      </c>
      <c r="B32" s="201" t="s">
        <v>215</v>
      </c>
      <c r="C32" s="262">
        <v>48.853999999999999</v>
      </c>
      <c r="D32" s="262">
        <v>49.068504124</v>
      </c>
      <c r="E32" s="262">
        <v>50.935504123999998</v>
      </c>
      <c r="F32" s="262">
        <v>50.761408347</v>
      </c>
      <c r="G32" s="262">
        <v>50.899627553999998</v>
      </c>
      <c r="H32" s="262">
        <v>51.496689207000003</v>
      </c>
      <c r="I32" s="262">
        <v>47.934689206999998</v>
      </c>
      <c r="J32" s="262">
        <v>48.637689207000001</v>
      </c>
      <c r="K32" s="262">
        <v>49.913384506</v>
      </c>
      <c r="L32" s="262">
        <v>49.430372579999997</v>
      </c>
      <c r="M32" s="262">
        <v>50.571247505000002</v>
      </c>
      <c r="N32" s="262">
        <v>49.820366999999997</v>
      </c>
      <c r="O32" s="262">
        <v>48.708571861999999</v>
      </c>
      <c r="P32" s="262">
        <v>49.139642934000001</v>
      </c>
      <c r="Q32" s="262">
        <v>48.164772266999996</v>
      </c>
      <c r="R32" s="262">
        <v>49.852493662000001</v>
      </c>
      <c r="S32" s="262">
        <v>51.472893671000001</v>
      </c>
      <c r="T32" s="262">
        <v>50.507058846</v>
      </c>
      <c r="U32" s="262">
        <v>52.420075736999998</v>
      </c>
      <c r="V32" s="262">
        <v>50.287030897000001</v>
      </c>
      <c r="W32" s="262">
        <v>49.909010877</v>
      </c>
      <c r="X32" s="262">
        <v>50.810102227999998</v>
      </c>
      <c r="Y32" s="262">
        <v>50.996838752000002</v>
      </c>
      <c r="Z32" s="262">
        <v>51.896625999999998</v>
      </c>
      <c r="AA32" s="262">
        <v>48.318413432</v>
      </c>
      <c r="AB32" s="262">
        <v>49.743130020000002</v>
      </c>
      <c r="AC32" s="262">
        <v>51.140872342999998</v>
      </c>
      <c r="AD32" s="262">
        <v>51.283108650999999</v>
      </c>
      <c r="AE32" s="262">
        <v>50.725688876</v>
      </c>
      <c r="AF32" s="262">
        <v>50.373655167000003</v>
      </c>
      <c r="AG32" s="262">
        <v>49.119622051999997</v>
      </c>
      <c r="AH32" s="262">
        <v>47.498520458000002</v>
      </c>
      <c r="AI32" s="262">
        <v>46.230891319000001</v>
      </c>
      <c r="AJ32" s="262">
        <v>45.829635879999998</v>
      </c>
      <c r="AK32" s="262">
        <v>45.549716140999998</v>
      </c>
      <c r="AL32" s="262">
        <v>46.157331999999997</v>
      </c>
      <c r="AM32" s="262">
        <v>44.631884999999997</v>
      </c>
      <c r="AN32" s="262">
        <v>42.087437999999999</v>
      </c>
      <c r="AO32" s="262">
        <v>40.672991000000003</v>
      </c>
      <c r="AP32" s="262">
        <v>41.921543999999997</v>
      </c>
      <c r="AQ32" s="262">
        <v>43.112096999999999</v>
      </c>
      <c r="AR32" s="262">
        <v>41.734650000000002</v>
      </c>
      <c r="AS32" s="262">
        <v>43.263202999999997</v>
      </c>
      <c r="AT32" s="262">
        <v>40.781756000000001</v>
      </c>
      <c r="AU32" s="262">
        <v>40.100308800000001</v>
      </c>
      <c r="AV32" s="262">
        <v>39.804609499999998</v>
      </c>
      <c r="AW32" s="262">
        <v>39.978973099999997</v>
      </c>
      <c r="AX32" s="262">
        <v>42.692145099999998</v>
      </c>
      <c r="AY32" s="350">
        <v>42.631884999999997</v>
      </c>
      <c r="AZ32" s="350">
        <v>42.087437999999999</v>
      </c>
      <c r="BA32" s="350">
        <v>41.672991000000003</v>
      </c>
      <c r="BB32" s="350">
        <v>41.921543999999997</v>
      </c>
      <c r="BC32" s="350">
        <v>42.112096999999999</v>
      </c>
      <c r="BD32" s="350">
        <v>41.734650000000002</v>
      </c>
      <c r="BE32" s="350">
        <v>41.763202999999997</v>
      </c>
      <c r="BF32" s="350">
        <v>41.531756000000001</v>
      </c>
      <c r="BG32" s="350">
        <v>41.100308800000001</v>
      </c>
      <c r="BH32" s="350">
        <v>41.804609499999998</v>
      </c>
      <c r="BI32" s="350">
        <v>41.978973099999997</v>
      </c>
      <c r="BJ32" s="350">
        <v>43.442145099999998</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c r="A33" s="98" t="s">
        <v>854</v>
      </c>
      <c r="B33" s="202" t="s">
        <v>104</v>
      </c>
      <c r="C33" s="262">
        <v>185.94804300000001</v>
      </c>
      <c r="D33" s="262">
        <v>179.14467500000001</v>
      </c>
      <c r="E33" s="262">
        <v>186.12229500000001</v>
      </c>
      <c r="F33" s="262">
        <v>197.815843</v>
      </c>
      <c r="G33" s="262">
        <v>200.399427</v>
      </c>
      <c r="H33" s="262">
        <v>190.394982</v>
      </c>
      <c r="I33" s="262">
        <v>176.306904</v>
      </c>
      <c r="J33" s="262">
        <v>166.83792800000001</v>
      </c>
      <c r="K33" s="262">
        <v>170.674273</v>
      </c>
      <c r="L33" s="262">
        <v>182.61991699999999</v>
      </c>
      <c r="M33" s="262">
        <v>190.356786</v>
      </c>
      <c r="N33" s="262">
        <v>181.920367</v>
      </c>
      <c r="O33" s="262">
        <v>171.35191499999999</v>
      </c>
      <c r="P33" s="262">
        <v>167.615216</v>
      </c>
      <c r="Q33" s="262">
        <v>172.58116200000001</v>
      </c>
      <c r="R33" s="262">
        <v>179.86014700000001</v>
      </c>
      <c r="S33" s="262">
        <v>180.63240400000001</v>
      </c>
      <c r="T33" s="262">
        <v>171.79524900000001</v>
      </c>
      <c r="U33" s="262">
        <v>154.09405699999999</v>
      </c>
      <c r="V33" s="262">
        <v>145.488246</v>
      </c>
      <c r="W33" s="262">
        <v>150.88089400000001</v>
      </c>
      <c r="X33" s="262">
        <v>163.53177400000001</v>
      </c>
      <c r="Y33" s="262">
        <v>175.256012</v>
      </c>
      <c r="Z33" s="262">
        <v>180.05439899999999</v>
      </c>
      <c r="AA33" s="262">
        <v>187.46509</v>
      </c>
      <c r="AB33" s="262">
        <v>193.94536199999999</v>
      </c>
      <c r="AC33" s="262">
        <v>202.165716</v>
      </c>
      <c r="AD33" s="262">
        <v>209.15561199999999</v>
      </c>
      <c r="AE33" s="262">
        <v>210.13198</v>
      </c>
      <c r="AF33" s="262">
        <v>205.02284</v>
      </c>
      <c r="AG33" s="262">
        <v>191.194354</v>
      </c>
      <c r="AH33" s="262">
        <v>185.909899</v>
      </c>
      <c r="AI33" s="262">
        <v>189.529652</v>
      </c>
      <c r="AJ33" s="262">
        <v>193.929665</v>
      </c>
      <c r="AK33" s="262">
        <v>195.84838500000001</v>
      </c>
      <c r="AL33" s="262">
        <v>192.69642400000001</v>
      </c>
      <c r="AM33" s="262">
        <v>186.03464</v>
      </c>
      <c r="AN33" s="262">
        <v>182.31634199999999</v>
      </c>
      <c r="AO33" s="262">
        <v>178.21318299999999</v>
      </c>
      <c r="AP33" s="262">
        <v>179.450436</v>
      </c>
      <c r="AQ33" s="262">
        <v>183.56871899999999</v>
      </c>
      <c r="AR33" s="262">
        <v>177.534133</v>
      </c>
      <c r="AS33" s="262">
        <v>166.7368611</v>
      </c>
      <c r="AT33" s="262">
        <v>161.51572809999999</v>
      </c>
      <c r="AU33" s="262">
        <v>159.76857949999999</v>
      </c>
      <c r="AV33" s="262">
        <v>161.06724019999999</v>
      </c>
      <c r="AW33" s="262">
        <v>160.7336085</v>
      </c>
      <c r="AX33" s="262">
        <v>153.65105550000001</v>
      </c>
      <c r="AY33" s="350">
        <v>151.65090000000001</v>
      </c>
      <c r="AZ33" s="350">
        <v>150.9547</v>
      </c>
      <c r="BA33" s="350">
        <v>153.81030000000001</v>
      </c>
      <c r="BB33" s="350">
        <v>160.3433</v>
      </c>
      <c r="BC33" s="350">
        <v>164.76220000000001</v>
      </c>
      <c r="BD33" s="350">
        <v>162.31819999999999</v>
      </c>
      <c r="BE33" s="350">
        <v>153.30289999999999</v>
      </c>
      <c r="BF33" s="350">
        <v>147.9522</v>
      </c>
      <c r="BG33" s="350">
        <v>147.52850000000001</v>
      </c>
      <c r="BH33" s="350">
        <v>153.03319999999999</v>
      </c>
      <c r="BI33" s="350">
        <v>155.4564</v>
      </c>
      <c r="BJ33" s="350">
        <v>152.452</v>
      </c>
      <c r="BK33" s="350">
        <v>146.54669999999999</v>
      </c>
      <c r="BL33" s="350">
        <v>145.8811</v>
      </c>
      <c r="BM33" s="350">
        <v>150.18889999999999</v>
      </c>
      <c r="BN33" s="350">
        <v>157.69929999999999</v>
      </c>
      <c r="BO33" s="350">
        <v>162.09610000000001</v>
      </c>
      <c r="BP33" s="350">
        <v>159.63059999999999</v>
      </c>
      <c r="BQ33" s="350">
        <v>150.59450000000001</v>
      </c>
      <c r="BR33" s="350">
        <v>145.2236</v>
      </c>
      <c r="BS33" s="350">
        <v>144.7801</v>
      </c>
      <c r="BT33" s="350">
        <v>150.2654</v>
      </c>
      <c r="BU33" s="350">
        <v>152.66820000000001</v>
      </c>
      <c r="BV33" s="350">
        <v>149.64510000000001</v>
      </c>
    </row>
    <row r="34" spans="1:74" ht="11.1" customHeight="1">
      <c r="A34" s="98" t="s">
        <v>67</v>
      </c>
      <c r="B34" s="202" t="s">
        <v>68</v>
      </c>
      <c r="C34" s="262">
        <v>178.09109699999999</v>
      </c>
      <c r="D34" s="262">
        <v>171.025848</v>
      </c>
      <c r="E34" s="262">
        <v>177.74158700000001</v>
      </c>
      <c r="F34" s="262">
        <v>189.26026899999999</v>
      </c>
      <c r="G34" s="262">
        <v>191.66898599999999</v>
      </c>
      <c r="H34" s="262">
        <v>181.489676</v>
      </c>
      <c r="I34" s="262">
        <v>169.50435999999999</v>
      </c>
      <c r="J34" s="262">
        <v>159.98734400000001</v>
      </c>
      <c r="K34" s="262">
        <v>163.77565100000001</v>
      </c>
      <c r="L34" s="262">
        <v>175.68646699999999</v>
      </c>
      <c r="M34" s="262">
        <v>183.388507</v>
      </c>
      <c r="N34" s="262">
        <v>174.91726</v>
      </c>
      <c r="O34" s="262">
        <v>164.57453000000001</v>
      </c>
      <c r="P34" s="262">
        <v>161.06355400000001</v>
      </c>
      <c r="Q34" s="262">
        <v>166.255223</v>
      </c>
      <c r="R34" s="262">
        <v>173.42745400000001</v>
      </c>
      <c r="S34" s="262">
        <v>174.09295800000001</v>
      </c>
      <c r="T34" s="262">
        <v>165.14904999999999</v>
      </c>
      <c r="U34" s="262">
        <v>147.296233</v>
      </c>
      <c r="V34" s="262">
        <v>138.52697699999999</v>
      </c>
      <c r="W34" s="262">
        <v>143.710892</v>
      </c>
      <c r="X34" s="262">
        <v>156.195866</v>
      </c>
      <c r="Y34" s="262">
        <v>167.754198</v>
      </c>
      <c r="Z34" s="262">
        <v>172.38668000000001</v>
      </c>
      <c r="AA34" s="262">
        <v>180.091309</v>
      </c>
      <c r="AB34" s="262">
        <v>186.86552</v>
      </c>
      <c r="AC34" s="262">
        <v>195.37981099999999</v>
      </c>
      <c r="AD34" s="262">
        <v>202.26539299999999</v>
      </c>
      <c r="AE34" s="262">
        <v>203.13744500000001</v>
      </c>
      <c r="AF34" s="262">
        <v>197.92399</v>
      </c>
      <c r="AG34" s="262">
        <v>183.95845399999999</v>
      </c>
      <c r="AH34" s="262">
        <v>178.536947</v>
      </c>
      <c r="AI34" s="262">
        <v>182.01965100000001</v>
      </c>
      <c r="AJ34" s="262">
        <v>186.39613399999999</v>
      </c>
      <c r="AK34" s="262">
        <v>188.291324</v>
      </c>
      <c r="AL34" s="262">
        <v>185.11583300000001</v>
      </c>
      <c r="AM34" s="262">
        <v>178.74679699999999</v>
      </c>
      <c r="AN34" s="262">
        <v>175.32500099999999</v>
      </c>
      <c r="AO34" s="262">
        <v>171.51834500000001</v>
      </c>
      <c r="AP34" s="262">
        <v>172.65373199999999</v>
      </c>
      <c r="AQ34" s="262">
        <v>176.670151</v>
      </c>
      <c r="AR34" s="262">
        <v>170.53369799999999</v>
      </c>
      <c r="AS34" s="262">
        <v>159.53621000000001</v>
      </c>
      <c r="AT34" s="262">
        <v>154.118799</v>
      </c>
      <c r="AU34" s="262">
        <v>152.185498</v>
      </c>
      <c r="AV34" s="262">
        <v>153.35242700000001</v>
      </c>
      <c r="AW34" s="262">
        <v>152.8964</v>
      </c>
      <c r="AX34" s="262">
        <v>145.69399999999999</v>
      </c>
      <c r="AY34" s="350">
        <v>143.90440000000001</v>
      </c>
      <c r="AZ34" s="350">
        <v>143.5839</v>
      </c>
      <c r="BA34" s="350">
        <v>146.8135</v>
      </c>
      <c r="BB34" s="350">
        <v>153.1164</v>
      </c>
      <c r="BC34" s="350">
        <v>157.30179999999999</v>
      </c>
      <c r="BD34" s="350">
        <v>154.62719999999999</v>
      </c>
      <c r="BE34" s="350">
        <v>145.43620000000001</v>
      </c>
      <c r="BF34" s="350">
        <v>139.9102</v>
      </c>
      <c r="BG34" s="350">
        <v>139.3228</v>
      </c>
      <c r="BH34" s="350">
        <v>144.7201</v>
      </c>
      <c r="BI34" s="350">
        <v>147.04650000000001</v>
      </c>
      <c r="BJ34" s="350">
        <v>143.94759999999999</v>
      </c>
      <c r="BK34" s="350">
        <v>138.27610000000001</v>
      </c>
      <c r="BL34" s="350">
        <v>138.00790000000001</v>
      </c>
      <c r="BM34" s="350">
        <v>142.71039999999999</v>
      </c>
      <c r="BN34" s="350">
        <v>150.01060000000001</v>
      </c>
      <c r="BO34" s="350">
        <v>154.19309999999999</v>
      </c>
      <c r="BP34" s="350">
        <v>151.5154</v>
      </c>
      <c r="BQ34" s="350">
        <v>142.32130000000001</v>
      </c>
      <c r="BR34" s="350">
        <v>136.79239999999999</v>
      </c>
      <c r="BS34" s="350">
        <v>136.20189999999999</v>
      </c>
      <c r="BT34" s="350">
        <v>141.596</v>
      </c>
      <c r="BU34" s="350">
        <v>143.91749999999999</v>
      </c>
      <c r="BV34" s="350">
        <v>140.81479999999999</v>
      </c>
    </row>
    <row r="35" spans="1:74" ht="11.1" customHeight="1">
      <c r="A35" s="98" t="s">
        <v>65</v>
      </c>
      <c r="B35" s="202" t="s">
        <v>69</v>
      </c>
      <c r="C35" s="262">
        <v>5.5151180000000002</v>
      </c>
      <c r="D35" s="262">
        <v>5.9207470000000004</v>
      </c>
      <c r="E35" s="262">
        <v>6.3263759999999998</v>
      </c>
      <c r="F35" s="262">
        <v>6.3584630000000004</v>
      </c>
      <c r="G35" s="262">
        <v>6.3905510000000003</v>
      </c>
      <c r="H35" s="262">
        <v>6.4226380000000001</v>
      </c>
      <c r="I35" s="262">
        <v>4.3453879999999998</v>
      </c>
      <c r="J35" s="262">
        <v>4.418939</v>
      </c>
      <c r="K35" s="262">
        <v>4.492489</v>
      </c>
      <c r="L35" s="262">
        <v>4.5034669999999997</v>
      </c>
      <c r="M35" s="262">
        <v>4.5144460000000004</v>
      </c>
      <c r="N35" s="262">
        <v>4.5254240000000001</v>
      </c>
      <c r="O35" s="262">
        <v>4.3048109999999999</v>
      </c>
      <c r="P35" s="262">
        <v>4.0841969999999996</v>
      </c>
      <c r="Q35" s="262">
        <v>3.8635839999999999</v>
      </c>
      <c r="R35" s="262">
        <v>3.9693209999999999</v>
      </c>
      <c r="S35" s="262">
        <v>4.0750570000000002</v>
      </c>
      <c r="T35" s="262">
        <v>4.1807939999999997</v>
      </c>
      <c r="U35" s="262">
        <v>4.202833</v>
      </c>
      <c r="V35" s="262">
        <v>4.2248710000000003</v>
      </c>
      <c r="W35" s="262">
        <v>4.2469099999999997</v>
      </c>
      <c r="X35" s="262">
        <v>4.3163770000000001</v>
      </c>
      <c r="Y35" s="262">
        <v>4.3858439999999996</v>
      </c>
      <c r="Z35" s="262">
        <v>4.455311</v>
      </c>
      <c r="AA35" s="262">
        <v>4.2798230000000004</v>
      </c>
      <c r="AB35" s="262">
        <v>4.1043349999999998</v>
      </c>
      <c r="AC35" s="262">
        <v>3.9288470000000002</v>
      </c>
      <c r="AD35" s="262">
        <v>4.025404</v>
      </c>
      <c r="AE35" s="262">
        <v>4.1219619999999999</v>
      </c>
      <c r="AF35" s="262">
        <v>4.2185189999999997</v>
      </c>
      <c r="AG35" s="262">
        <v>4.3182739999999997</v>
      </c>
      <c r="AH35" s="262">
        <v>4.4180299999999999</v>
      </c>
      <c r="AI35" s="262">
        <v>4.5177849999999999</v>
      </c>
      <c r="AJ35" s="262">
        <v>4.5035230000000004</v>
      </c>
      <c r="AK35" s="262">
        <v>4.4892599999999998</v>
      </c>
      <c r="AL35" s="262">
        <v>4.4749980000000003</v>
      </c>
      <c r="AM35" s="262">
        <v>4.3052859999999997</v>
      </c>
      <c r="AN35" s="262">
        <v>4.1318210000000004</v>
      </c>
      <c r="AO35" s="262">
        <v>3.9583550000000001</v>
      </c>
      <c r="AP35" s="262">
        <v>3.9628380000000001</v>
      </c>
      <c r="AQ35" s="262">
        <v>3.96732</v>
      </c>
      <c r="AR35" s="262">
        <v>3.971803</v>
      </c>
      <c r="AS35" s="262">
        <v>4.2131600000000002</v>
      </c>
      <c r="AT35" s="262">
        <v>4.4481330000000003</v>
      </c>
      <c r="AU35" s="262">
        <v>4.6812670000000001</v>
      </c>
      <c r="AV35" s="262">
        <v>4.8223209999999996</v>
      </c>
      <c r="AW35" s="262">
        <v>4.9586699999999997</v>
      </c>
      <c r="AX35" s="262">
        <v>5.0937970000000004</v>
      </c>
      <c r="AY35" s="350">
        <v>4.862317</v>
      </c>
      <c r="AZ35" s="350">
        <v>4.6362360000000002</v>
      </c>
      <c r="BA35" s="350">
        <v>4.4001270000000003</v>
      </c>
      <c r="BB35" s="350">
        <v>4.5004819999999999</v>
      </c>
      <c r="BC35" s="350">
        <v>4.6019759999999996</v>
      </c>
      <c r="BD35" s="350">
        <v>4.7010930000000002</v>
      </c>
      <c r="BE35" s="350">
        <v>4.912121</v>
      </c>
      <c r="BF35" s="350">
        <v>5.1177770000000002</v>
      </c>
      <c r="BG35" s="350">
        <v>5.3211529999999998</v>
      </c>
      <c r="BH35" s="350">
        <v>5.4323420000000002</v>
      </c>
      <c r="BI35" s="350">
        <v>5.5392010000000003</v>
      </c>
      <c r="BJ35" s="350">
        <v>5.6461930000000002</v>
      </c>
      <c r="BK35" s="350">
        <v>5.3897130000000004</v>
      </c>
      <c r="BL35" s="350">
        <v>5.1407939999999996</v>
      </c>
      <c r="BM35" s="350">
        <v>4.8834580000000001</v>
      </c>
      <c r="BN35" s="350">
        <v>4.9637979999999997</v>
      </c>
      <c r="BO35" s="350">
        <v>5.0463329999999997</v>
      </c>
      <c r="BP35" s="350">
        <v>5.1273419999999996</v>
      </c>
      <c r="BQ35" s="350">
        <v>5.3210550000000003</v>
      </c>
      <c r="BR35" s="350">
        <v>5.5100369999999996</v>
      </c>
      <c r="BS35" s="350">
        <v>5.6974369999999999</v>
      </c>
      <c r="BT35" s="350">
        <v>5.7930380000000001</v>
      </c>
      <c r="BU35" s="350">
        <v>5.8849770000000001</v>
      </c>
      <c r="BV35" s="350">
        <v>5.9776360000000004</v>
      </c>
    </row>
    <row r="36" spans="1:74" ht="11.1" customHeight="1">
      <c r="A36" s="98" t="s">
        <v>66</v>
      </c>
      <c r="B36" s="202" t="s">
        <v>280</v>
      </c>
      <c r="C36" s="262">
        <v>1.8323199999999999</v>
      </c>
      <c r="D36" s="262">
        <v>1.7078819999999999</v>
      </c>
      <c r="E36" s="262">
        <v>1.583445</v>
      </c>
      <c r="F36" s="262">
        <v>1.7148870000000001</v>
      </c>
      <c r="G36" s="262">
        <v>1.8463290000000001</v>
      </c>
      <c r="H36" s="262">
        <v>1.9777709999999999</v>
      </c>
      <c r="I36" s="262">
        <v>1.9481219999999999</v>
      </c>
      <c r="J36" s="262">
        <v>1.918474</v>
      </c>
      <c r="K36" s="262">
        <v>1.888825</v>
      </c>
      <c r="L36" s="262">
        <v>1.901024</v>
      </c>
      <c r="M36" s="262">
        <v>1.9132229999999999</v>
      </c>
      <c r="N36" s="262">
        <v>1.925422</v>
      </c>
      <c r="O36" s="262">
        <v>1.936688</v>
      </c>
      <c r="P36" s="262">
        <v>1.947954</v>
      </c>
      <c r="Q36" s="262">
        <v>1.95922</v>
      </c>
      <c r="R36" s="262">
        <v>1.957986</v>
      </c>
      <c r="S36" s="262">
        <v>1.956752</v>
      </c>
      <c r="T36" s="262">
        <v>1.9555180000000001</v>
      </c>
      <c r="U36" s="262">
        <v>2.0823680000000002</v>
      </c>
      <c r="V36" s="262">
        <v>2.2210390000000002</v>
      </c>
      <c r="W36" s="262">
        <v>2.404998</v>
      </c>
      <c r="X36" s="262">
        <v>2.4732090000000002</v>
      </c>
      <c r="Y36" s="262">
        <v>2.54142</v>
      </c>
      <c r="Z36" s="262">
        <v>2.6096309999999998</v>
      </c>
      <c r="AA36" s="262">
        <v>2.506551</v>
      </c>
      <c r="AB36" s="262">
        <v>2.40347</v>
      </c>
      <c r="AC36" s="262">
        <v>2.3003900000000002</v>
      </c>
      <c r="AD36" s="262">
        <v>2.298737</v>
      </c>
      <c r="AE36" s="262">
        <v>2.297085</v>
      </c>
      <c r="AF36" s="262">
        <v>2.2954319999999999</v>
      </c>
      <c r="AG36" s="262">
        <v>2.3289680000000001</v>
      </c>
      <c r="AH36" s="262">
        <v>2.3625050000000001</v>
      </c>
      <c r="AI36" s="262">
        <v>2.3960409999999999</v>
      </c>
      <c r="AJ36" s="262">
        <v>2.4381910000000002</v>
      </c>
      <c r="AK36" s="262">
        <v>2.4803419999999998</v>
      </c>
      <c r="AL36" s="262">
        <v>2.5224920000000002</v>
      </c>
      <c r="AM36" s="262">
        <v>2.4171819999999999</v>
      </c>
      <c r="AN36" s="262">
        <v>2.311871</v>
      </c>
      <c r="AO36" s="262">
        <v>2.2065610000000002</v>
      </c>
      <c r="AP36" s="262">
        <v>2.3045049999999998</v>
      </c>
      <c r="AQ36" s="262">
        <v>2.4024480000000001</v>
      </c>
      <c r="AR36" s="262">
        <v>2.5003920000000002</v>
      </c>
      <c r="AS36" s="262">
        <v>2.4576500000000001</v>
      </c>
      <c r="AT36" s="262">
        <v>2.4176839999999999</v>
      </c>
      <c r="AU36" s="262">
        <v>2.3696389999999998</v>
      </c>
      <c r="AV36" s="262">
        <v>2.3590520000000001</v>
      </c>
      <c r="AW36" s="262">
        <v>2.3436720000000002</v>
      </c>
      <c r="AX36" s="262">
        <v>2.3333550000000001</v>
      </c>
      <c r="AY36" s="350">
        <v>2.322187</v>
      </c>
      <c r="AZ36" s="350">
        <v>2.180631</v>
      </c>
      <c r="BA36" s="350">
        <v>2.050208</v>
      </c>
      <c r="BB36" s="350">
        <v>2.1800090000000001</v>
      </c>
      <c r="BC36" s="350">
        <v>2.3122250000000002</v>
      </c>
      <c r="BD36" s="350">
        <v>2.4440230000000001</v>
      </c>
      <c r="BE36" s="350">
        <v>2.4075769999999999</v>
      </c>
      <c r="BF36" s="350">
        <v>2.3761359999999998</v>
      </c>
      <c r="BG36" s="350">
        <v>2.3355079999999999</v>
      </c>
      <c r="BH36" s="350">
        <v>2.330546</v>
      </c>
      <c r="BI36" s="350">
        <v>2.3190360000000001</v>
      </c>
      <c r="BJ36" s="350">
        <v>2.311455</v>
      </c>
      <c r="BK36" s="350">
        <v>2.3020369999999999</v>
      </c>
      <c r="BL36" s="350">
        <v>2.1615199999999999</v>
      </c>
      <c r="BM36" s="350">
        <v>2.0316200000000002</v>
      </c>
      <c r="BN36" s="350">
        <v>2.1615920000000002</v>
      </c>
      <c r="BO36" s="350">
        <v>2.2937259999999999</v>
      </c>
      <c r="BP36" s="350">
        <v>2.4252609999999999</v>
      </c>
      <c r="BQ36" s="350">
        <v>2.3884020000000001</v>
      </c>
      <c r="BR36" s="350">
        <v>2.3564560000000001</v>
      </c>
      <c r="BS36" s="350">
        <v>2.3152789999999999</v>
      </c>
      <c r="BT36" s="350">
        <v>2.309787</v>
      </c>
      <c r="BU36" s="350">
        <v>2.2978040000000002</v>
      </c>
      <c r="BV36" s="350">
        <v>2.2898480000000001</v>
      </c>
    </row>
    <row r="37" spans="1:74" ht="11.1" customHeight="1">
      <c r="A37" s="98" t="s">
        <v>228</v>
      </c>
      <c r="B37" s="503" t="s">
        <v>229</v>
      </c>
      <c r="C37" s="262">
        <v>0.50950799999999996</v>
      </c>
      <c r="D37" s="262">
        <v>0.49019800000000002</v>
      </c>
      <c r="E37" s="262">
        <v>0.470887</v>
      </c>
      <c r="F37" s="262">
        <v>0.48222399999999999</v>
      </c>
      <c r="G37" s="262">
        <v>0.49356100000000003</v>
      </c>
      <c r="H37" s="262">
        <v>0.50489700000000004</v>
      </c>
      <c r="I37" s="262">
        <v>0.50903399999999999</v>
      </c>
      <c r="J37" s="262">
        <v>0.51317100000000004</v>
      </c>
      <c r="K37" s="262">
        <v>0.51730799999999999</v>
      </c>
      <c r="L37" s="262">
        <v>0.52895899999999996</v>
      </c>
      <c r="M37" s="262">
        <v>0.54061000000000003</v>
      </c>
      <c r="N37" s="262">
        <v>0.552261</v>
      </c>
      <c r="O37" s="262">
        <v>0.53588599999999997</v>
      </c>
      <c r="P37" s="262">
        <v>0.51951099999999995</v>
      </c>
      <c r="Q37" s="262">
        <v>0.503135</v>
      </c>
      <c r="R37" s="262">
        <v>0.505386</v>
      </c>
      <c r="S37" s="262">
        <v>0.507637</v>
      </c>
      <c r="T37" s="262">
        <v>0.50988699999999998</v>
      </c>
      <c r="U37" s="262">
        <v>0.51262300000000005</v>
      </c>
      <c r="V37" s="262">
        <v>0.51535900000000001</v>
      </c>
      <c r="W37" s="262">
        <v>0.51809400000000005</v>
      </c>
      <c r="X37" s="262">
        <v>0.54632199999999997</v>
      </c>
      <c r="Y37" s="262">
        <v>0.57455000000000001</v>
      </c>
      <c r="Z37" s="262">
        <v>0.60277700000000001</v>
      </c>
      <c r="AA37" s="262">
        <v>0.58740700000000001</v>
      </c>
      <c r="AB37" s="262">
        <v>0.57203700000000002</v>
      </c>
      <c r="AC37" s="262">
        <v>0.55666800000000005</v>
      </c>
      <c r="AD37" s="262">
        <v>0.56607799999999997</v>
      </c>
      <c r="AE37" s="262">
        <v>0.575488</v>
      </c>
      <c r="AF37" s="262">
        <v>0.58489899999999995</v>
      </c>
      <c r="AG37" s="262">
        <v>0.58865800000000001</v>
      </c>
      <c r="AH37" s="262">
        <v>0.59241699999999997</v>
      </c>
      <c r="AI37" s="262">
        <v>0.59617500000000001</v>
      </c>
      <c r="AJ37" s="262">
        <v>0.59181700000000004</v>
      </c>
      <c r="AK37" s="262">
        <v>0.58745899999999995</v>
      </c>
      <c r="AL37" s="262">
        <v>0.58310099999999998</v>
      </c>
      <c r="AM37" s="262">
        <v>0.56537499999999996</v>
      </c>
      <c r="AN37" s="262">
        <v>0.54764900000000005</v>
      </c>
      <c r="AO37" s="262">
        <v>0.529922</v>
      </c>
      <c r="AP37" s="262">
        <v>0.52936099999999997</v>
      </c>
      <c r="AQ37" s="262">
        <v>0.52880000000000005</v>
      </c>
      <c r="AR37" s="262">
        <v>0.52824000000000004</v>
      </c>
      <c r="AS37" s="262">
        <v>0.52984109999999995</v>
      </c>
      <c r="AT37" s="262">
        <v>0.53111209999999998</v>
      </c>
      <c r="AU37" s="262">
        <v>0.53217550000000002</v>
      </c>
      <c r="AV37" s="262">
        <v>0.53344020000000003</v>
      </c>
      <c r="AW37" s="262">
        <v>0.53486650000000002</v>
      </c>
      <c r="AX37" s="262">
        <v>0.52990349999999997</v>
      </c>
      <c r="AY37" s="350">
        <v>0.56200349999999999</v>
      </c>
      <c r="AZ37" s="350">
        <v>0.55393289999999995</v>
      </c>
      <c r="BA37" s="350">
        <v>0.54648059999999998</v>
      </c>
      <c r="BB37" s="350">
        <v>0.54639899999999997</v>
      </c>
      <c r="BC37" s="350">
        <v>0.54612320000000003</v>
      </c>
      <c r="BD37" s="350">
        <v>0.54593689999999995</v>
      </c>
      <c r="BE37" s="350">
        <v>0.54703930000000001</v>
      </c>
      <c r="BF37" s="350">
        <v>0.54810680000000001</v>
      </c>
      <c r="BG37" s="350">
        <v>0.54903230000000003</v>
      </c>
      <c r="BH37" s="350">
        <v>0.55021279999999995</v>
      </c>
      <c r="BI37" s="350">
        <v>0.55164550000000001</v>
      </c>
      <c r="BJ37" s="350">
        <v>0.54670439999999998</v>
      </c>
      <c r="BK37" s="350">
        <v>0.57884270000000004</v>
      </c>
      <c r="BL37" s="350">
        <v>0.57083249999999996</v>
      </c>
      <c r="BM37" s="350">
        <v>0.56341209999999997</v>
      </c>
      <c r="BN37" s="350">
        <v>0.56326529999999997</v>
      </c>
      <c r="BO37" s="350">
        <v>0.56292140000000002</v>
      </c>
      <c r="BP37" s="350">
        <v>0.56263680000000005</v>
      </c>
      <c r="BQ37" s="350">
        <v>0.56372239999999996</v>
      </c>
      <c r="BR37" s="350">
        <v>0.56471629999999995</v>
      </c>
      <c r="BS37" s="350">
        <v>0.5655656</v>
      </c>
      <c r="BT37" s="350">
        <v>0.56664829999999999</v>
      </c>
      <c r="BU37" s="350">
        <v>0.56792909999999996</v>
      </c>
      <c r="BV37" s="350">
        <v>0.5628455</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8"/>
      <c r="AZ38" s="388"/>
      <c r="BA38" s="388"/>
      <c r="BB38" s="388"/>
      <c r="BC38" s="388"/>
      <c r="BD38" s="388"/>
      <c r="BE38" s="388"/>
      <c r="BF38" s="388"/>
      <c r="BG38" s="388"/>
      <c r="BH38" s="388"/>
      <c r="BI38" s="388"/>
      <c r="BJ38" s="388"/>
      <c r="BK38" s="388"/>
      <c r="BL38" s="388"/>
      <c r="BM38" s="388"/>
      <c r="BN38" s="388"/>
      <c r="BO38" s="388"/>
      <c r="BP38" s="388"/>
      <c r="BQ38" s="388"/>
      <c r="BR38" s="388"/>
      <c r="BS38" s="388"/>
      <c r="BT38" s="388"/>
      <c r="BU38" s="388"/>
      <c r="BV38" s="388"/>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8"/>
      <c r="AZ39" s="388"/>
      <c r="BA39" s="388"/>
      <c r="BB39" s="388"/>
      <c r="BC39" s="388"/>
      <c r="BD39" s="388"/>
      <c r="BE39" s="388"/>
      <c r="BF39" s="388"/>
      <c r="BG39" s="388"/>
      <c r="BH39" s="388"/>
      <c r="BI39" s="388"/>
      <c r="BJ39" s="388"/>
      <c r="BK39" s="388"/>
      <c r="BL39" s="388"/>
      <c r="BM39" s="388"/>
      <c r="BN39" s="388"/>
      <c r="BO39" s="388"/>
      <c r="BP39" s="388"/>
      <c r="BQ39" s="388"/>
      <c r="BR39" s="388"/>
      <c r="BS39" s="388"/>
      <c r="BT39" s="388"/>
      <c r="BU39" s="388"/>
      <c r="BV39" s="388"/>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387"/>
      <c r="AZ40" s="387"/>
      <c r="BA40" s="387"/>
      <c r="BB40" s="387"/>
      <c r="BC40" s="387"/>
      <c r="BD40" s="387"/>
      <c r="BE40" s="387"/>
      <c r="BF40" s="387"/>
      <c r="BG40" s="387"/>
      <c r="BH40" s="387"/>
      <c r="BI40" s="387"/>
      <c r="BJ40" s="387"/>
      <c r="BK40" s="387"/>
      <c r="BL40" s="387"/>
      <c r="BM40" s="387"/>
      <c r="BN40" s="387"/>
      <c r="BO40" s="387"/>
      <c r="BP40" s="387"/>
      <c r="BQ40" s="387"/>
      <c r="BR40" s="387"/>
      <c r="BS40" s="387"/>
      <c r="BT40" s="387"/>
      <c r="BU40" s="387"/>
      <c r="BV40" s="387"/>
    </row>
    <row r="41" spans="1:74" ht="11.1" customHeight="1">
      <c r="A41" s="98" t="s">
        <v>61</v>
      </c>
      <c r="B41" s="202" t="s">
        <v>63</v>
      </c>
      <c r="C41" s="265">
        <v>5.55</v>
      </c>
      <c r="D41" s="265">
        <v>5.55</v>
      </c>
      <c r="E41" s="265">
        <v>5.55</v>
      </c>
      <c r="F41" s="265">
        <v>5.55</v>
      </c>
      <c r="G41" s="265">
        <v>5.55</v>
      </c>
      <c r="H41" s="265">
        <v>5.55</v>
      </c>
      <c r="I41" s="265">
        <v>5.55</v>
      </c>
      <c r="J41" s="265">
        <v>5.55</v>
      </c>
      <c r="K41" s="265">
        <v>5.55</v>
      </c>
      <c r="L41" s="265">
        <v>5.55</v>
      </c>
      <c r="M41" s="265">
        <v>5.55</v>
      </c>
      <c r="N41" s="265">
        <v>5.55</v>
      </c>
      <c r="O41" s="265">
        <v>5.19</v>
      </c>
      <c r="P41" s="265">
        <v>5.19</v>
      </c>
      <c r="Q41" s="265">
        <v>5.19</v>
      </c>
      <c r="R41" s="265">
        <v>5.19</v>
      </c>
      <c r="S41" s="265">
        <v>5.19</v>
      </c>
      <c r="T41" s="265">
        <v>5.19</v>
      </c>
      <c r="U41" s="265">
        <v>5.19</v>
      </c>
      <c r="V41" s="265">
        <v>5.19</v>
      </c>
      <c r="W41" s="265">
        <v>5.19</v>
      </c>
      <c r="X41" s="265">
        <v>5.19</v>
      </c>
      <c r="Y41" s="265">
        <v>5.19</v>
      </c>
      <c r="Z41" s="265">
        <v>5.19</v>
      </c>
      <c r="AA41" s="265">
        <v>4.99</v>
      </c>
      <c r="AB41" s="265">
        <v>4.99</v>
      </c>
      <c r="AC41" s="265">
        <v>4.99</v>
      </c>
      <c r="AD41" s="265">
        <v>4.99</v>
      </c>
      <c r="AE41" s="265">
        <v>4.99</v>
      </c>
      <c r="AF41" s="265">
        <v>4.99</v>
      </c>
      <c r="AG41" s="265">
        <v>4.99</v>
      </c>
      <c r="AH41" s="265">
        <v>4.99</v>
      </c>
      <c r="AI41" s="265">
        <v>4.99</v>
      </c>
      <c r="AJ41" s="265">
        <v>4.99</v>
      </c>
      <c r="AK41" s="265">
        <v>4.99</v>
      </c>
      <c r="AL41" s="265">
        <v>4.99</v>
      </c>
      <c r="AM41" s="265">
        <v>5.0999999999999996</v>
      </c>
      <c r="AN41" s="265">
        <v>5.0999999999999996</v>
      </c>
      <c r="AO41" s="265">
        <v>5.0999999999999996</v>
      </c>
      <c r="AP41" s="265">
        <v>5.0999999999999996</v>
      </c>
      <c r="AQ41" s="265">
        <v>5.0999999999999996</v>
      </c>
      <c r="AR41" s="265">
        <v>5.0999999999999996</v>
      </c>
      <c r="AS41" s="265">
        <v>5.0999999999999996</v>
      </c>
      <c r="AT41" s="265">
        <v>5.0999999999999996</v>
      </c>
      <c r="AU41" s="265">
        <v>5.0999999999999996</v>
      </c>
      <c r="AV41" s="265">
        <v>5.0999999999999996</v>
      </c>
      <c r="AW41" s="265">
        <v>5.0999999999999996</v>
      </c>
      <c r="AX41" s="265">
        <v>5.0999999999999996</v>
      </c>
      <c r="AY41" s="389">
        <v>4.8499999999999996</v>
      </c>
      <c r="AZ41" s="389">
        <v>4.8499999999999996</v>
      </c>
      <c r="BA41" s="389">
        <v>4.8499999999999996</v>
      </c>
      <c r="BB41" s="389">
        <v>4.8499999999999996</v>
      </c>
      <c r="BC41" s="389">
        <v>4.8499999999999996</v>
      </c>
      <c r="BD41" s="389">
        <v>4.8499999999999996</v>
      </c>
      <c r="BE41" s="389">
        <v>4.8499999999999996</v>
      </c>
      <c r="BF41" s="389">
        <v>4.8499999999999996</v>
      </c>
      <c r="BG41" s="389">
        <v>4.8499999999999996</v>
      </c>
      <c r="BH41" s="389">
        <v>4.8499999999999996</v>
      </c>
      <c r="BI41" s="389">
        <v>4.8499999999999996</v>
      </c>
      <c r="BJ41" s="389">
        <v>4.8499999999999996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390"/>
      <c r="AZ42" s="390"/>
      <c r="BA42" s="390"/>
      <c r="BB42" s="390"/>
      <c r="BC42" s="390"/>
      <c r="BD42" s="390"/>
      <c r="BE42" s="390"/>
      <c r="BF42" s="390"/>
      <c r="BG42" s="390"/>
      <c r="BH42" s="390"/>
      <c r="BI42" s="390"/>
      <c r="BJ42" s="390"/>
      <c r="BK42" s="390"/>
      <c r="BL42" s="390"/>
      <c r="BM42" s="390"/>
      <c r="BN42" s="390"/>
      <c r="BO42" s="390"/>
      <c r="BP42" s="390"/>
      <c r="BQ42" s="390"/>
      <c r="BR42" s="390"/>
      <c r="BS42" s="390"/>
      <c r="BT42" s="390"/>
      <c r="BU42" s="390"/>
      <c r="BV42" s="390"/>
    </row>
    <row r="43" spans="1:74" ht="11.1" customHeight="1">
      <c r="A43" s="98" t="s">
        <v>817</v>
      </c>
      <c r="B43" s="202" t="s">
        <v>64</v>
      </c>
      <c r="C43" s="275">
        <v>0.22321658986000001</v>
      </c>
      <c r="D43" s="275">
        <v>0.23532653061</v>
      </c>
      <c r="E43" s="275">
        <v>0.24483410138</v>
      </c>
      <c r="F43" s="275">
        <v>0.24957142857</v>
      </c>
      <c r="G43" s="275">
        <v>0.25440552994999999</v>
      </c>
      <c r="H43" s="275">
        <v>0.25500476189999999</v>
      </c>
      <c r="I43" s="275">
        <v>0.24667281106</v>
      </c>
      <c r="J43" s="275">
        <v>0.24396774194000001</v>
      </c>
      <c r="K43" s="275">
        <v>0.24474761905</v>
      </c>
      <c r="L43" s="275">
        <v>0.23336405530000001</v>
      </c>
      <c r="M43" s="275">
        <v>0.23748571429000001</v>
      </c>
      <c r="N43" s="275">
        <v>0.24000921658999999</v>
      </c>
      <c r="O43" s="275">
        <v>0.25024423962999998</v>
      </c>
      <c r="P43" s="275">
        <v>0.25963775509999998</v>
      </c>
      <c r="Q43" s="275">
        <v>0.26114746544</v>
      </c>
      <c r="R43" s="275">
        <v>0.26081428570999998</v>
      </c>
      <c r="S43" s="275">
        <v>0.25862211982</v>
      </c>
      <c r="T43" s="275">
        <v>0.26464285714000002</v>
      </c>
      <c r="U43" s="275">
        <v>0.26493087558</v>
      </c>
      <c r="V43" s="275">
        <v>0.26782488479</v>
      </c>
      <c r="W43" s="275">
        <v>0.26418571428999998</v>
      </c>
      <c r="X43" s="275">
        <v>0.25930875576000001</v>
      </c>
      <c r="Y43" s="275">
        <v>0.2621</v>
      </c>
      <c r="Z43" s="275">
        <v>0.26928571428999998</v>
      </c>
      <c r="AA43" s="275">
        <v>0.27097695852999998</v>
      </c>
      <c r="AB43" s="275">
        <v>0.27597536946000001</v>
      </c>
      <c r="AC43" s="275">
        <v>0.27591705069</v>
      </c>
      <c r="AD43" s="275">
        <v>0.28312857142999998</v>
      </c>
      <c r="AE43" s="275">
        <v>0.28114746544000002</v>
      </c>
      <c r="AF43" s="275">
        <v>0.26838571429000002</v>
      </c>
      <c r="AG43" s="275">
        <v>0.26430414746999997</v>
      </c>
      <c r="AH43" s="275">
        <v>0.26775115207</v>
      </c>
      <c r="AI43" s="275">
        <v>0.25830952381</v>
      </c>
      <c r="AJ43" s="275">
        <v>0.24575576036999999</v>
      </c>
      <c r="AK43" s="275">
        <v>0.25456190476000001</v>
      </c>
      <c r="AL43" s="275">
        <v>0.25991705068999998</v>
      </c>
      <c r="AM43" s="275">
        <v>0.25773271888999999</v>
      </c>
      <c r="AN43" s="275">
        <v>0.26142857142999998</v>
      </c>
      <c r="AO43" s="275">
        <v>0.25925806452</v>
      </c>
      <c r="AP43" s="275">
        <v>0.26679999999999998</v>
      </c>
      <c r="AQ43" s="275">
        <v>0.26748847926000002</v>
      </c>
      <c r="AR43" s="275">
        <v>0.26518095238</v>
      </c>
      <c r="AS43" s="275">
        <v>0.26912442396000003</v>
      </c>
      <c r="AT43" s="275">
        <v>0.26664976958999997</v>
      </c>
      <c r="AU43" s="275">
        <v>0.26597142857</v>
      </c>
      <c r="AV43" s="275">
        <v>0.26277880184000002</v>
      </c>
      <c r="AW43" s="275">
        <v>0.26235714286</v>
      </c>
      <c r="AX43" s="275">
        <v>0.26050000000000001</v>
      </c>
      <c r="AY43" s="370">
        <v>0.26487159999999998</v>
      </c>
      <c r="AZ43" s="370">
        <v>0.27756579999999997</v>
      </c>
      <c r="BA43" s="370">
        <v>0.28211920000000001</v>
      </c>
      <c r="BB43" s="370">
        <v>0.28838629999999998</v>
      </c>
      <c r="BC43" s="370">
        <v>0.28740959999999999</v>
      </c>
      <c r="BD43" s="370">
        <v>0.27840759999999998</v>
      </c>
      <c r="BE43" s="370">
        <v>0.27459620000000001</v>
      </c>
      <c r="BF43" s="370">
        <v>0.27224730000000003</v>
      </c>
      <c r="BG43" s="370">
        <v>0.2694047</v>
      </c>
      <c r="BH43" s="370">
        <v>0.2648607</v>
      </c>
      <c r="BI43" s="370">
        <v>0.26285950000000002</v>
      </c>
      <c r="BJ43" s="370">
        <v>0.27102199999999999</v>
      </c>
      <c r="BK43" s="370">
        <v>0.27076790000000001</v>
      </c>
      <c r="BL43" s="370">
        <v>0.28149730000000001</v>
      </c>
      <c r="BM43" s="370">
        <v>0.28520279999999998</v>
      </c>
      <c r="BN43" s="370">
        <v>0.2914062</v>
      </c>
      <c r="BO43" s="370">
        <v>0.29049710000000001</v>
      </c>
      <c r="BP43" s="370">
        <v>0.28157110000000002</v>
      </c>
      <c r="BQ43" s="370">
        <v>0.27765319999999999</v>
      </c>
      <c r="BR43" s="370">
        <v>0.27542939999999999</v>
      </c>
      <c r="BS43" s="370">
        <v>0.27288839999999998</v>
      </c>
      <c r="BT43" s="370">
        <v>0.26899529999999999</v>
      </c>
      <c r="BU43" s="370">
        <v>0.26769090000000001</v>
      </c>
      <c r="BV43" s="370">
        <v>0.27669959999999999</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390"/>
      <c r="AZ44" s="390"/>
      <c r="BA44" s="390"/>
      <c r="BB44" s="390"/>
      <c r="BC44" s="390"/>
      <c r="BD44" s="390"/>
      <c r="BE44" s="390"/>
      <c r="BF44" s="390"/>
      <c r="BG44" s="390"/>
      <c r="BH44" s="390"/>
      <c r="BI44" s="390"/>
      <c r="BJ44" s="390"/>
      <c r="BK44" s="390"/>
      <c r="BL44" s="390"/>
      <c r="BM44" s="390"/>
      <c r="BN44" s="390"/>
      <c r="BO44" s="390"/>
      <c r="BP44" s="390"/>
      <c r="BQ44" s="390"/>
      <c r="BR44" s="390"/>
      <c r="BS44" s="390"/>
      <c r="BT44" s="390"/>
      <c r="BU44" s="390"/>
      <c r="BV44" s="390"/>
    </row>
    <row r="45" spans="1:74" ht="11.1" customHeight="1">
      <c r="A45" s="98" t="s">
        <v>725</v>
      </c>
      <c r="B45" s="203" t="s">
        <v>62</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2.3493900000000001</v>
      </c>
      <c r="AX45" s="218">
        <v>2.3601839999999998</v>
      </c>
      <c r="AY45" s="391">
        <v>2.370247</v>
      </c>
      <c r="AZ45" s="391">
        <v>2.3903219999999998</v>
      </c>
      <c r="BA45" s="391">
        <v>2.4004620000000001</v>
      </c>
      <c r="BB45" s="391">
        <v>2.3903789999999998</v>
      </c>
      <c r="BC45" s="391">
        <v>2.3800979999999998</v>
      </c>
      <c r="BD45" s="391">
        <v>2.3698769999999998</v>
      </c>
      <c r="BE45" s="391">
        <v>2.3892829999999998</v>
      </c>
      <c r="BF45" s="391">
        <v>2.3788529999999999</v>
      </c>
      <c r="BG45" s="391">
        <v>2.3692449999999998</v>
      </c>
      <c r="BH45" s="391">
        <v>2.3692150000000001</v>
      </c>
      <c r="BI45" s="391">
        <v>2.3592110000000002</v>
      </c>
      <c r="BJ45" s="391">
        <v>2.3492320000000002</v>
      </c>
      <c r="BK45" s="391">
        <v>2.3876330000000001</v>
      </c>
      <c r="BL45" s="391">
        <v>2.4075630000000001</v>
      </c>
      <c r="BM45" s="391">
        <v>2.4173559999999998</v>
      </c>
      <c r="BN45" s="391">
        <v>2.407041</v>
      </c>
      <c r="BO45" s="391">
        <v>2.3969360000000002</v>
      </c>
      <c r="BP45" s="391">
        <v>2.3869199999999999</v>
      </c>
      <c r="BQ45" s="391">
        <v>2.4070800000000001</v>
      </c>
      <c r="BR45" s="391">
        <v>2.3965909999999999</v>
      </c>
      <c r="BS45" s="391">
        <v>2.3866649999999998</v>
      </c>
      <c r="BT45" s="391">
        <v>2.386485</v>
      </c>
      <c r="BU45" s="391">
        <v>2.3761049999999999</v>
      </c>
      <c r="BV45" s="391">
        <v>2.3662529999999999</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c r="A47" s="93"/>
      <c r="B47" s="665" t="s">
        <v>1129</v>
      </c>
      <c r="C47" s="662"/>
      <c r="D47" s="662"/>
      <c r="E47" s="662"/>
      <c r="F47" s="662"/>
      <c r="G47" s="662"/>
      <c r="H47" s="662"/>
      <c r="I47" s="662"/>
      <c r="J47" s="662"/>
      <c r="K47" s="662"/>
      <c r="L47" s="662"/>
      <c r="M47" s="662"/>
      <c r="N47" s="662"/>
      <c r="O47" s="662"/>
      <c r="P47" s="662"/>
      <c r="Q47" s="662"/>
      <c r="AY47" s="529"/>
      <c r="AZ47" s="529"/>
      <c r="BA47" s="529"/>
      <c r="BB47" s="529"/>
      <c r="BC47" s="529"/>
      <c r="BD47" s="529"/>
      <c r="BE47" s="529"/>
      <c r="BF47" s="529"/>
      <c r="BG47" s="529"/>
      <c r="BH47" s="529"/>
      <c r="BI47" s="529"/>
      <c r="BJ47" s="529"/>
    </row>
    <row r="48" spans="1:74" s="463" customFormat="1" ht="12" customHeight="1">
      <c r="A48" s="462"/>
      <c r="B48" s="695" t="s">
        <v>1207</v>
      </c>
      <c r="C48" s="652"/>
      <c r="D48" s="652"/>
      <c r="E48" s="652"/>
      <c r="F48" s="652"/>
      <c r="G48" s="652"/>
      <c r="H48" s="652"/>
      <c r="I48" s="652"/>
      <c r="J48" s="652"/>
      <c r="K48" s="652"/>
      <c r="L48" s="652"/>
      <c r="M48" s="652"/>
      <c r="N48" s="652"/>
      <c r="O48" s="652"/>
      <c r="P48" s="652"/>
      <c r="Q48" s="648"/>
      <c r="AY48" s="530"/>
      <c r="AZ48" s="530"/>
      <c r="BA48" s="530"/>
      <c r="BB48" s="530"/>
      <c r="BC48" s="530"/>
      <c r="BD48" s="530"/>
      <c r="BE48" s="530"/>
      <c r="BF48" s="530"/>
      <c r="BG48" s="530"/>
      <c r="BH48" s="530"/>
      <c r="BI48" s="530"/>
      <c r="BJ48" s="530"/>
    </row>
    <row r="49" spans="1:74" s="463" customFormat="1" ht="12" customHeight="1">
      <c r="A49" s="462"/>
      <c r="B49" s="690" t="s">
        <v>1208</v>
      </c>
      <c r="C49" s="652"/>
      <c r="D49" s="652"/>
      <c r="E49" s="652"/>
      <c r="F49" s="652"/>
      <c r="G49" s="652"/>
      <c r="H49" s="652"/>
      <c r="I49" s="652"/>
      <c r="J49" s="652"/>
      <c r="K49" s="652"/>
      <c r="L49" s="652"/>
      <c r="M49" s="652"/>
      <c r="N49" s="652"/>
      <c r="O49" s="652"/>
      <c r="P49" s="652"/>
      <c r="Q49" s="648"/>
      <c r="AY49" s="530"/>
      <c r="AZ49" s="530"/>
      <c r="BA49" s="530"/>
      <c r="BB49" s="530"/>
      <c r="BC49" s="530"/>
      <c r="BD49" s="530"/>
      <c r="BE49" s="530"/>
      <c r="BF49" s="530"/>
      <c r="BG49" s="530"/>
      <c r="BH49" s="530"/>
      <c r="BI49" s="530"/>
      <c r="BJ49" s="530"/>
    </row>
    <row r="50" spans="1:74" s="463" customFormat="1" ht="12" customHeight="1">
      <c r="A50" s="462"/>
      <c r="B50" s="695" t="s">
        <v>1209</v>
      </c>
      <c r="C50" s="652"/>
      <c r="D50" s="652"/>
      <c r="E50" s="652"/>
      <c r="F50" s="652"/>
      <c r="G50" s="652"/>
      <c r="H50" s="652"/>
      <c r="I50" s="652"/>
      <c r="J50" s="652"/>
      <c r="K50" s="652"/>
      <c r="L50" s="652"/>
      <c r="M50" s="652"/>
      <c r="N50" s="652"/>
      <c r="O50" s="652"/>
      <c r="P50" s="652"/>
      <c r="Q50" s="648"/>
      <c r="AY50" s="530"/>
      <c r="AZ50" s="530"/>
      <c r="BA50" s="530"/>
      <c r="BB50" s="530"/>
      <c r="BC50" s="530"/>
      <c r="BD50" s="530"/>
      <c r="BE50" s="530"/>
      <c r="BF50" s="530"/>
      <c r="BG50" s="530"/>
      <c r="BH50" s="530"/>
      <c r="BI50" s="530"/>
      <c r="BJ50" s="530"/>
    </row>
    <row r="51" spans="1:74" s="463" customFormat="1" ht="12" customHeight="1">
      <c r="A51" s="462"/>
      <c r="B51" s="695" t="s">
        <v>103</v>
      </c>
      <c r="C51" s="652"/>
      <c r="D51" s="652"/>
      <c r="E51" s="652"/>
      <c r="F51" s="652"/>
      <c r="G51" s="652"/>
      <c r="H51" s="652"/>
      <c r="I51" s="652"/>
      <c r="J51" s="652"/>
      <c r="K51" s="652"/>
      <c r="L51" s="652"/>
      <c r="M51" s="652"/>
      <c r="N51" s="652"/>
      <c r="O51" s="652"/>
      <c r="P51" s="652"/>
      <c r="Q51" s="648"/>
      <c r="AY51" s="530"/>
      <c r="AZ51" s="530"/>
      <c r="BA51" s="530"/>
      <c r="BB51" s="530"/>
      <c r="BC51" s="530"/>
      <c r="BD51" s="530"/>
      <c r="BE51" s="530"/>
      <c r="BF51" s="530"/>
      <c r="BG51" s="530"/>
      <c r="BH51" s="530"/>
      <c r="BI51" s="530"/>
      <c r="BJ51" s="530"/>
    </row>
    <row r="52" spans="1:74" s="463" customFormat="1" ht="12" customHeight="1">
      <c r="A52" s="462"/>
      <c r="B52" s="651" t="s">
        <v>1159</v>
      </c>
      <c r="C52" s="652"/>
      <c r="D52" s="652"/>
      <c r="E52" s="652"/>
      <c r="F52" s="652"/>
      <c r="G52" s="652"/>
      <c r="H52" s="652"/>
      <c r="I52" s="652"/>
      <c r="J52" s="652"/>
      <c r="K52" s="652"/>
      <c r="L52" s="652"/>
      <c r="M52" s="652"/>
      <c r="N52" s="652"/>
      <c r="O52" s="652"/>
      <c r="P52" s="652"/>
      <c r="Q52" s="648"/>
      <c r="AY52" s="530"/>
      <c r="AZ52" s="530"/>
      <c r="BA52" s="530"/>
      <c r="BB52" s="530"/>
      <c r="BC52" s="530"/>
      <c r="BD52" s="530"/>
      <c r="BE52" s="530"/>
      <c r="BF52" s="530"/>
      <c r="BG52" s="530"/>
      <c r="BH52" s="530"/>
      <c r="BI52" s="530"/>
      <c r="BJ52" s="530"/>
    </row>
    <row r="53" spans="1:74" s="463" customFormat="1" ht="22.15" customHeight="1">
      <c r="A53" s="462"/>
      <c r="B53" s="651" t="s">
        <v>1210</v>
      </c>
      <c r="C53" s="652"/>
      <c r="D53" s="652"/>
      <c r="E53" s="652"/>
      <c r="F53" s="652"/>
      <c r="G53" s="652"/>
      <c r="H53" s="652"/>
      <c r="I53" s="652"/>
      <c r="J53" s="652"/>
      <c r="K53" s="652"/>
      <c r="L53" s="652"/>
      <c r="M53" s="652"/>
      <c r="N53" s="652"/>
      <c r="O53" s="652"/>
      <c r="P53" s="652"/>
      <c r="Q53" s="648"/>
      <c r="AY53" s="530"/>
      <c r="AZ53" s="530"/>
      <c r="BA53" s="530"/>
      <c r="BB53" s="530"/>
      <c r="BC53" s="530"/>
      <c r="BD53" s="530"/>
      <c r="BE53" s="530"/>
      <c r="BF53" s="530"/>
      <c r="BG53" s="530"/>
      <c r="BH53" s="530"/>
      <c r="BI53" s="530"/>
      <c r="BJ53" s="530"/>
    </row>
    <row r="54" spans="1:74" s="463" customFormat="1" ht="12" customHeight="1">
      <c r="A54" s="462"/>
      <c r="B54" s="646" t="s">
        <v>1164</v>
      </c>
      <c r="C54" s="647"/>
      <c r="D54" s="647"/>
      <c r="E54" s="647"/>
      <c r="F54" s="647"/>
      <c r="G54" s="647"/>
      <c r="H54" s="647"/>
      <c r="I54" s="647"/>
      <c r="J54" s="647"/>
      <c r="K54" s="647"/>
      <c r="L54" s="647"/>
      <c r="M54" s="647"/>
      <c r="N54" s="647"/>
      <c r="O54" s="647"/>
      <c r="P54" s="647"/>
      <c r="Q54" s="648"/>
      <c r="AY54" s="530"/>
      <c r="AZ54" s="530"/>
      <c r="BA54" s="530"/>
      <c r="BB54" s="530"/>
      <c r="BC54" s="530"/>
      <c r="BD54" s="530"/>
      <c r="BE54" s="530"/>
      <c r="BF54" s="530"/>
      <c r="BG54" s="530"/>
      <c r="BH54" s="530"/>
      <c r="BI54" s="530"/>
      <c r="BJ54" s="530"/>
    </row>
    <row r="55" spans="1:74" s="464" customFormat="1" ht="12" customHeight="1">
      <c r="A55" s="443"/>
      <c r="B55" s="668" t="s">
        <v>1172</v>
      </c>
      <c r="C55" s="648"/>
      <c r="D55" s="648"/>
      <c r="E55" s="648"/>
      <c r="F55" s="648"/>
      <c r="G55" s="648"/>
      <c r="H55" s="648"/>
      <c r="I55" s="648"/>
      <c r="J55" s="648"/>
      <c r="K55" s="648"/>
      <c r="L55" s="648"/>
      <c r="M55" s="648"/>
      <c r="N55" s="648"/>
      <c r="O55" s="648"/>
      <c r="P55" s="648"/>
      <c r="Q55" s="648"/>
      <c r="AY55" s="531"/>
      <c r="AZ55" s="531"/>
      <c r="BA55" s="531"/>
      <c r="BB55" s="531"/>
      <c r="BC55" s="531"/>
      <c r="BD55" s="531"/>
      <c r="BE55" s="531"/>
      <c r="BF55" s="531"/>
      <c r="BG55" s="531"/>
      <c r="BH55" s="531"/>
      <c r="BI55" s="531"/>
      <c r="BJ55" s="531"/>
    </row>
    <row r="56" spans="1:74">
      <c r="BK56" s="393"/>
      <c r="BL56" s="393"/>
      <c r="BM56" s="393"/>
      <c r="BN56" s="393"/>
      <c r="BO56" s="393"/>
      <c r="BP56" s="393"/>
      <c r="BQ56" s="393"/>
      <c r="BR56" s="393"/>
      <c r="BS56" s="393"/>
      <c r="BT56" s="393"/>
      <c r="BU56" s="393"/>
      <c r="BV56" s="393"/>
    </row>
    <row r="57" spans="1:74">
      <c r="BK57" s="393"/>
      <c r="BL57" s="393"/>
      <c r="BM57" s="393"/>
      <c r="BN57" s="393"/>
      <c r="BO57" s="393"/>
      <c r="BP57" s="393"/>
      <c r="BQ57" s="393"/>
      <c r="BR57" s="393"/>
      <c r="BS57" s="393"/>
      <c r="BT57" s="393"/>
      <c r="BU57" s="393"/>
      <c r="BV57" s="393"/>
    </row>
    <row r="58" spans="1:74">
      <c r="BK58" s="393"/>
      <c r="BL58" s="393"/>
      <c r="BM58" s="393"/>
      <c r="BN58" s="393"/>
      <c r="BO58" s="393"/>
      <c r="BP58" s="393"/>
      <c r="BQ58" s="393"/>
      <c r="BR58" s="393"/>
      <c r="BS58" s="393"/>
      <c r="BT58" s="393"/>
      <c r="BU58" s="393"/>
      <c r="BV58" s="393"/>
    </row>
    <row r="59" spans="1:74">
      <c r="BK59" s="393"/>
      <c r="BL59" s="393"/>
      <c r="BM59" s="393"/>
      <c r="BN59" s="393"/>
      <c r="BO59" s="393"/>
      <c r="BP59" s="393"/>
      <c r="BQ59" s="393"/>
      <c r="BR59" s="393"/>
      <c r="BS59" s="393"/>
      <c r="BT59" s="393"/>
      <c r="BU59" s="393"/>
      <c r="BV59" s="393"/>
    </row>
    <row r="60" spans="1:74">
      <c r="BK60" s="393"/>
      <c r="BL60" s="393"/>
      <c r="BM60" s="393"/>
      <c r="BN60" s="393"/>
      <c r="BO60" s="393"/>
      <c r="BP60" s="393"/>
      <c r="BQ60" s="393"/>
      <c r="BR60" s="393"/>
      <c r="BS60" s="393"/>
      <c r="BT60" s="393"/>
      <c r="BU60" s="393"/>
      <c r="BV60" s="393"/>
    </row>
    <row r="61" spans="1:74">
      <c r="BK61" s="393"/>
      <c r="BL61" s="393"/>
      <c r="BM61" s="393"/>
      <c r="BN61" s="393"/>
      <c r="BO61" s="393"/>
      <c r="BP61" s="393"/>
      <c r="BQ61" s="393"/>
      <c r="BR61" s="393"/>
      <c r="BS61" s="393"/>
      <c r="BT61" s="393"/>
      <c r="BU61" s="393"/>
      <c r="BV61" s="393"/>
    </row>
    <row r="62" spans="1:74">
      <c r="BK62" s="393"/>
      <c r="BL62" s="393"/>
      <c r="BM62" s="393"/>
      <c r="BN62" s="393"/>
      <c r="BO62" s="393"/>
      <c r="BP62" s="393"/>
      <c r="BQ62" s="393"/>
      <c r="BR62" s="393"/>
      <c r="BS62" s="393"/>
      <c r="BT62" s="393"/>
      <c r="BU62" s="393"/>
      <c r="BV62" s="393"/>
    </row>
    <row r="63" spans="1:74">
      <c r="BK63" s="393"/>
      <c r="BL63" s="393"/>
      <c r="BM63" s="393"/>
      <c r="BN63" s="393"/>
      <c r="BO63" s="393"/>
      <c r="BP63" s="393"/>
      <c r="BQ63" s="393"/>
      <c r="BR63" s="393"/>
      <c r="BS63" s="393"/>
      <c r="BT63" s="393"/>
      <c r="BU63" s="393"/>
      <c r="BV63" s="393"/>
    </row>
    <row r="64" spans="1:74">
      <c r="BK64" s="393"/>
      <c r="BL64" s="393"/>
      <c r="BM64" s="393"/>
      <c r="BN64" s="393"/>
      <c r="BO64" s="393"/>
      <c r="BP64" s="393"/>
      <c r="BQ64" s="393"/>
      <c r="BR64" s="393"/>
      <c r="BS64" s="393"/>
      <c r="BT64" s="393"/>
      <c r="BU64" s="393"/>
      <c r="BV64" s="393"/>
    </row>
    <row r="65" spans="63:74">
      <c r="BK65" s="393"/>
      <c r="BL65" s="393"/>
      <c r="BM65" s="393"/>
      <c r="BN65" s="393"/>
      <c r="BO65" s="393"/>
      <c r="BP65" s="393"/>
      <c r="BQ65" s="393"/>
      <c r="BR65" s="393"/>
      <c r="BS65" s="393"/>
      <c r="BT65" s="393"/>
      <c r="BU65" s="393"/>
      <c r="BV65" s="393"/>
    </row>
    <row r="66" spans="63:74">
      <c r="BK66" s="393"/>
      <c r="BL66" s="393"/>
      <c r="BM66" s="393"/>
      <c r="BN66" s="393"/>
      <c r="BO66" s="393"/>
      <c r="BP66" s="393"/>
      <c r="BQ66" s="393"/>
      <c r="BR66" s="393"/>
      <c r="BS66" s="393"/>
      <c r="BT66" s="393"/>
      <c r="BU66" s="393"/>
      <c r="BV66" s="393"/>
    </row>
    <row r="67" spans="63:74">
      <c r="BK67" s="393"/>
      <c r="BL67" s="393"/>
      <c r="BM67" s="393"/>
      <c r="BN67" s="393"/>
      <c r="BO67" s="393"/>
      <c r="BP67" s="393"/>
      <c r="BQ67" s="393"/>
      <c r="BR67" s="393"/>
      <c r="BS67" s="393"/>
      <c r="BT67" s="393"/>
      <c r="BU67" s="393"/>
      <c r="BV67" s="393"/>
    </row>
    <row r="68" spans="63:74">
      <c r="BK68" s="393"/>
      <c r="BL68" s="393"/>
      <c r="BM68" s="393"/>
      <c r="BN68" s="393"/>
      <c r="BO68" s="393"/>
      <c r="BP68" s="393"/>
      <c r="BQ68" s="393"/>
      <c r="BR68" s="393"/>
      <c r="BS68" s="393"/>
      <c r="BT68" s="393"/>
      <c r="BU68" s="393"/>
      <c r="BV68" s="393"/>
    </row>
    <row r="69" spans="63:74">
      <c r="BK69" s="393"/>
      <c r="BL69" s="393"/>
      <c r="BM69" s="393"/>
      <c r="BN69" s="393"/>
      <c r="BO69" s="393"/>
      <c r="BP69" s="393"/>
      <c r="BQ69" s="393"/>
      <c r="BR69" s="393"/>
      <c r="BS69" s="393"/>
      <c r="BT69" s="393"/>
      <c r="BU69" s="393"/>
      <c r="BV69" s="393"/>
    </row>
    <row r="70" spans="63:74">
      <c r="BK70" s="393"/>
      <c r="BL70" s="393"/>
      <c r="BM70" s="393"/>
      <c r="BN70" s="393"/>
      <c r="BO70" s="393"/>
      <c r="BP70" s="393"/>
      <c r="BQ70" s="393"/>
      <c r="BR70" s="393"/>
      <c r="BS70" s="393"/>
      <c r="BT70" s="393"/>
      <c r="BU70" s="393"/>
      <c r="BV70" s="393"/>
    </row>
    <row r="71" spans="63:74">
      <c r="BK71" s="393"/>
      <c r="BL71" s="393"/>
      <c r="BM71" s="393"/>
      <c r="BN71" s="393"/>
      <c r="BO71" s="393"/>
      <c r="BP71" s="393"/>
      <c r="BQ71" s="393"/>
      <c r="BR71" s="393"/>
      <c r="BS71" s="393"/>
      <c r="BT71" s="393"/>
      <c r="BU71" s="393"/>
      <c r="BV71" s="393"/>
    </row>
    <row r="72" spans="63:74">
      <c r="BK72" s="393"/>
      <c r="BL72" s="393"/>
      <c r="BM72" s="393"/>
      <c r="BN72" s="393"/>
      <c r="BO72" s="393"/>
      <c r="BP72" s="393"/>
      <c r="BQ72" s="393"/>
      <c r="BR72" s="393"/>
      <c r="BS72" s="393"/>
      <c r="BT72" s="393"/>
      <c r="BU72" s="393"/>
      <c r="BV72" s="393"/>
    </row>
    <row r="73" spans="63:74">
      <c r="BK73" s="393"/>
      <c r="BL73" s="393"/>
      <c r="BM73" s="393"/>
      <c r="BN73" s="393"/>
      <c r="BO73" s="393"/>
      <c r="BP73" s="393"/>
      <c r="BQ73" s="393"/>
      <c r="BR73" s="393"/>
      <c r="BS73" s="393"/>
      <c r="BT73" s="393"/>
      <c r="BU73" s="393"/>
      <c r="BV73" s="393"/>
    </row>
    <row r="74" spans="63:74">
      <c r="BK74" s="393"/>
      <c r="BL74" s="393"/>
      <c r="BM74" s="393"/>
      <c r="BN74" s="393"/>
      <c r="BO74" s="393"/>
      <c r="BP74" s="393"/>
      <c r="BQ74" s="393"/>
      <c r="BR74" s="393"/>
      <c r="BS74" s="393"/>
      <c r="BT74" s="393"/>
      <c r="BU74" s="393"/>
      <c r="BV74" s="393"/>
    </row>
    <row r="75" spans="63:74">
      <c r="BK75" s="393"/>
      <c r="BL75" s="393"/>
      <c r="BM75" s="393"/>
      <c r="BN75" s="393"/>
      <c r="BO75" s="393"/>
      <c r="BP75" s="393"/>
      <c r="BQ75" s="393"/>
      <c r="BR75" s="393"/>
      <c r="BS75" s="393"/>
      <c r="BT75" s="393"/>
      <c r="BU75" s="393"/>
      <c r="BV75" s="393"/>
    </row>
    <row r="76" spans="63:74">
      <c r="BK76" s="393"/>
      <c r="BL76" s="393"/>
      <c r="BM76" s="393"/>
      <c r="BN76" s="393"/>
      <c r="BO76" s="393"/>
      <c r="BP76" s="393"/>
      <c r="BQ76" s="393"/>
      <c r="BR76" s="393"/>
      <c r="BS76" s="393"/>
      <c r="BT76" s="393"/>
      <c r="BU76" s="393"/>
      <c r="BV76" s="393"/>
    </row>
    <row r="77" spans="63:74">
      <c r="BK77" s="393"/>
      <c r="BL77" s="393"/>
      <c r="BM77" s="393"/>
      <c r="BN77" s="393"/>
      <c r="BO77" s="393"/>
      <c r="BP77" s="393"/>
      <c r="BQ77" s="393"/>
      <c r="BR77" s="393"/>
      <c r="BS77" s="393"/>
      <c r="BT77" s="393"/>
      <c r="BU77" s="393"/>
      <c r="BV77" s="393"/>
    </row>
    <row r="78" spans="63:74">
      <c r="BK78" s="393"/>
      <c r="BL78" s="393"/>
      <c r="BM78" s="393"/>
      <c r="BN78" s="393"/>
      <c r="BO78" s="393"/>
      <c r="BP78" s="393"/>
      <c r="BQ78" s="393"/>
      <c r="BR78" s="393"/>
      <c r="BS78" s="393"/>
      <c r="BT78" s="393"/>
      <c r="BU78" s="393"/>
      <c r="BV78" s="393"/>
    </row>
    <row r="79" spans="63:74">
      <c r="BK79" s="393"/>
      <c r="BL79" s="393"/>
      <c r="BM79" s="393"/>
      <c r="BN79" s="393"/>
      <c r="BO79" s="393"/>
      <c r="BP79" s="393"/>
      <c r="BQ79" s="393"/>
      <c r="BR79" s="393"/>
      <c r="BS79" s="393"/>
      <c r="BT79" s="393"/>
      <c r="BU79" s="393"/>
      <c r="BV79" s="393"/>
    </row>
    <row r="80" spans="63:74">
      <c r="BK80" s="393"/>
      <c r="BL80" s="393"/>
      <c r="BM80" s="393"/>
      <c r="BN80" s="393"/>
      <c r="BO80" s="393"/>
      <c r="BP80" s="393"/>
      <c r="BQ80" s="393"/>
      <c r="BR80" s="393"/>
      <c r="BS80" s="393"/>
      <c r="BT80" s="393"/>
      <c r="BU80" s="393"/>
      <c r="BV80" s="393"/>
    </row>
    <row r="81" spans="63:74">
      <c r="BK81" s="393"/>
      <c r="BL81" s="393"/>
      <c r="BM81" s="393"/>
      <c r="BN81" s="393"/>
      <c r="BO81" s="393"/>
      <c r="BP81" s="393"/>
      <c r="BQ81" s="393"/>
      <c r="BR81" s="393"/>
      <c r="BS81" s="393"/>
      <c r="BT81" s="393"/>
      <c r="BU81" s="393"/>
      <c r="BV81" s="393"/>
    </row>
    <row r="82" spans="63:74">
      <c r="BK82" s="393"/>
      <c r="BL82" s="393"/>
      <c r="BM82" s="393"/>
      <c r="BN82" s="393"/>
      <c r="BO82" s="393"/>
      <c r="BP82" s="393"/>
      <c r="BQ82" s="393"/>
      <c r="BR82" s="393"/>
      <c r="BS82" s="393"/>
      <c r="BT82" s="393"/>
      <c r="BU82" s="393"/>
      <c r="BV82" s="393"/>
    </row>
    <row r="83" spans="63:74">
      <c r="BK83" s="393"/>
      <c r="BL83" s="393"/>
      <c r="BM83" s="393"/>
      <c r="BN83" s="393"/>
      <c r="BO83" s="393"/>
      <c r="BP83" s="393"/>
      <c r="BQ83" s="393"/>
      <c r="BR83" s="393"/>
      <c r="BS83" s="393"/>
      <c r="BT83" s="393"/>
      <c r="BU83" s="393"/>
      <c r="BV83" s="393"/>
    </row>
    <row r="84" spans="63:74">
      <c r="BK84" s="393"/>
      <c r="BL84" s="393"/>
      <c r="BM84" s="393"/>
      <c r="BN84" s="393"/>
      <c r="BO84" s="393"/>
      <c r="BP84" s="393"/>
      <c r="BQ84" s="393"/>
      <c r="BR84" s="393"/>
      <c r="BS84" s="393"/>
      <c r="BT84" s="393"/>
      <c r="BU84" s="393"/>
      <c r="BV84" s="393"/>
    </row>
    <row r="85" spans="63:74">
      <c r="BK85" s="393"/>
      <c r="BL85" s="393"/>
      <c r="BM85" s="393"/>
      <c r="BN85" s="393"/>
      <c r="BO85" s="393"/>
      <c r="BP85" s="393"/>
      <c r="BQ85" s="393"/>
      <c r="BR85" s="393"/>
      <c r="BS85" s="393"/>
      <c r="BT85" s="393"/>
      <c r="BU85" s="393"/>
      <c r="BV85" s="393"/>
    </row>
    <row r="86" spans="63:74">
      <c r="BK86" s="393"/>
      <c r="BL86" s="393"/>
      <c r="BM86" s="393"/>
      <c r="BN86" s="393"/>
      <c r="BO86" s="393"/>
      <c r="BP86" s="393"/>
      <c r="BQ86" s="393"/>
      <c r="BR86" s="393"/>
      <c r="BS86" s="393"/>
      <c r="BT86" s="393"/>
      <c r="BU86" s="393"/>
      <c r="BV86" s="393"/>
    </row>
    <row r="87" spans="63:74">
      <c r="BK87" s="393"/>
      <c r="BL87" s="393"/>
      <c r="BM87" s="393"/>
      <c r="BN87" s="393"/>
      <c r="BO87" s="393"/>
      <c r="BP87" s="393"/>
      <c r="BQ87" s="393"/>
      <c r="BR87" s="393"/>
      <c r="BS87" s="393"/>
      <c r="BT87" s="393"/>
      <c r="BU87" s="393"/>
      <c r="BV87" s="393"/>
    </row>
    <row r="88" spans="63:74">
      <c r="BK88" s="393"/>
      <c r="BL88" s="393"/>
      <c r="BM88" s="393"/>
      <c r="BN88" s="393"/>
      <c r="BO88" s="393"/>
      <c r="BP88" s="393"/>
      <c r="BQ88" s="393"/>
      <c r="BR88" s="393"/>
      <c r="BS88" s="393"/>
      <c r="BT88" s="393"/>
      <c r="BU88" s="393"/>
      <c r="BV88" s="393"/>
    </row>
    <row r="89" spans="63:74">
      <c r="BK89" s="393"/>
      <c r="BL89" s="393"/>
      <c r="BM89" s="393"/>
      <c r="BN89" s="393"/>
      <c r="BO89" s="393"/>
      <c r="BP89" s="393"/>
      <c r="BQ89" s="393"/>
      <c r="BR89" s="393"/>
      <c r="BS89" s="393"/>
      <c r="BT89" s="393"/>
      <c r="BU89" s="393"/>
      <c r="BV89" s="393"/>
    </row>
    <row r="90" spans="63:74">
      <c r="BK90" s="393"/>
      <c r="BL90" s="393"/>
      <c r="BM90" s="393"/>
      <c r="BN90" s="393"/>
      <c r="BO90" s="393"/>
      <c r="BP90" s="393"/>
      <c r="BQ90" s="393"/>
      <c r="BR90" s="393"/>
      <c r="BS90" s="393"/>
      <c r="BT90" s="393"/>
      <c r="BU90" s="393"/>
      <c r="BV90" s="393"/>
    </row>
    <row r="91" spans="63:74">
      <c r="BK91" s="393"/>
      <c r="BL91" s="393"/>
      <c r="BM91" s="393"/>
      <c r="BN91" s="393"/>
      <c r="BO91" s="393"/>
      <c r="BP91" s="393"/>
      <c r="BQ91" s="393"/>
      <c r="BR91" s="393"/>
      <c r="BS91" s="393"/>
      <c r="BT91" s="393"/>
      <c r="BU91" s="393"/>
      <c r="BV91" s="393"/>
    </row>
    <row r="92" spans="63:74">
      <c r="BK92" s="393"/>
      <c r="BL92" s="393"/>
      <c r="BM92" s="393"/>
      <c r="BN92" s="393"/>
      <c r="BO92" s="393"/>
      <c r="BP92" s="393"/>
      <c r="BQ92" s="393"/>
      <c r="BR92" s="393"/>
      <c r="BS92" s="393"/>
      <c r="BT92" s="393"/>
      <c r="BU92" s="393"/>
      <c r="BV92" s="393"/>
    </row>
    <row r="93" spans="63:74">
      <c r="BK93" s="393"/>
      <c r="BL93" s="393"/>
      <c r="BM93" s="393"/>
      <c r="BN93" s="393"/>
      <c r="BO93" s="393"/>
      <c r="BP93" s="393"/>
      <c r="BQ93" s="393"/>
      <c r="BR93" s="393"/>
      <c r="BS93" s="393"/>
      <c r="BT93" s="393"/>
      <c r="BU93" s="393"/>
      <c r="BV93" s="393"/>
    </row>
    <row r="94" spans="63:74">
      <c r="BK94" s="393"/>
      <c r="BL94" s="393"/>
      <c r="BM94" s="393"/>
      <c r="BN94" s="393"/>
      <c r="BO94" s="393"/>
      <c r="BP94" s="393"/>
      <c r="BQ94" s="393"/>
      <c r="BR94" s="393"/>
      <c r="BS94" s="393"/>
      <c r="BT94" s="393"/>
      <c r="BU94" s="393"/>
      <c r="BV94" s="393"/>
    </row>
    <row r="95" spans="63:74">
      <c r="BK95" s="393"/>
      <c r="BL95" s="393"/>
      <c r="BM95" s="393"/>
      <c r="BN95" s="393"/>
      <c r="BO95" s="393"/>
      <c r="BP95" s="393"/>
      <c r="BQ95" s="393"/>
      <c r="BR95" s="393"/>
      <c r="BS95" s="393"/>
      <c r="BT95" s="393"/>
      <c r="BU95" s="393"/>
      <c r="BV95" s="393"/>
    </row>
    <row r="96" spans="63:74">
      <c r="BK96" s="393"/>
      <c r="BL96" s="393"/>
      <c r="BM96" s="393"/>
      <c r="BN96" s="393"/>
      <c r="BO96" s="393"/>
      <c r="BP96" s="393"/>
      <c r="BQ96" s="393"/>
      <c r="BR96" s="393"/>
      <c r="BS96" s="393"/>
      <c r="BT96" s="393"/>
      <c r="BU96" s="393"/>
      <c r="BV96" s="393"/>
    </row>
    <row r="97" spans="63:74">
      <c r="BK97" s="393"/>
      <c r="BL97" s="393"/>
      <c r="BM97" s="393"/>
      <c r="BN97" s="393"/>
      <c r="BO97" s="393"/>
      <c r="BP97" s="393"/>
      <c r="BQ97" s="393"/>
      <c r="BR97" s="393"/>
      <c r="BS97" s="393"/>
      <c r="BT97" s="393"/>
      <c r="BU97" s="393"/>
      <c r="BV97" s="393"/>
    </row>
    <row r="98" spans="63:74">
      <c r="BK98" s="393"/>
      <c r="BL98" s="393"/>
      <c r="BM98" s="393"/>
      <c r="BN98" s="393"/>
      <c r="BO98" s="393"/>
      <c r="BP98" s="393"/>
      <c r="BQ98" s="393"/>
      <c r="BR98" s="393"/>
      <c r="BS98" s="393"/>
      <c r="BT98" s="393"/>
      <c r="BU98" s="393"/>
      <c r="BV98" s="393"/>
    </row>
    <row r="99" spans="63:74">
      <c r="BK99" s="393"/>
      <c r="BL99" s="393"/>
      <c r="BM99" s="393"/>
      <c r="BN99" s="393"/>
      <c r="BO99" s="393"/>
      <c r="BP99" s="393"/>
      <c r="BQ99" s="393"/>
      <c r="BR99" s="393"/>
      <c r="BS99" s="393"/>
      <c r="BT99" s="393"/>
      <c r="BU99" s="393"/>
      <c r="BV99" s="393"/>
    </row>
    <row r="100" spans="63:74">
      <c r="BK100" s="393"/>
      <c r="BL100" s="393"/>
      <c r="BM100" s="393"/>
      <c r="BN100" s="393"/>
      <c r="BO100" s="393"/>
      <c r="BP100" s="393"/>
      <c r="BQ100" s="393"/>
      <c r="BR100" s="393"/>
      <c r="BS100" s="393"/>
      <c r="BT100" s="393"/>
      <c r="BU100" s="393"/>
      <c r="BV100" s="393"/>
    </row>
    <row r="101" spans="63:74">
      <c r="BK101" s="393"/>
      <c r="BL101" s="393"/>
      <c r="BM101" s="393"/>
      <c r="BN101" s="393"/>
      <c r="BO101" s="393"/>
      <c r="BP101" s="393"/>
      <c r="BQ101" s="393"/>
      <c r="BR101" s="393"/>
      <c r="BS101" s="393"/>
      <c r="BT101" s="393"/>
      <c r="BU101" s="393"/>
      <c r="BV101" s="393"/>
    </row>
    <row r="102" spans="63:74">
      <c r="BK102" s="393"/>
      <c r="BL102" s="393"/>
      <c r="BM102" s="393"/>
      <c r="BN102" s="393"/>
      <c r="BO102" s="393"/>
      <c r="BP102" s="393"/>
      <c r="BQ102" s="393"/>
      <c r="BR102" s="393"/>
      <c r="BS102" s="393"/>
      <c r="BT102" s="393"/>
      <c r="BU102" s="393"/>
      <c r="BV102" s="393"/>
    </row>
    <row r="103" spans="63:74">
      <c r="BK103" s="393"/>
      <c r="BL103" s="393"/>
      <c r="BM103" s="393"/>
      <c r="BN103" s="393"/>
      <c r="BO103" s="393"/>
      <c r="BP103" s="393"/>
      <c r="BQ103" s="393"/>
      <c r="BR103" s="393"/>
      <c r="BS103" s="393"/>
      <c r="BT103" s="393"/>
      <c r="BU103" s="393"/>
      <c r="BV103" s="393"/>
    </row>
    <row r="104" spans="63:74">
      <c r="BK104" s="393"/>
      <c r="BL104" s="393"/>
      <c r="BM104" s="393"/>
      <c r="BN104" s="393"/>
      <c r="BO104" s="393"/>
      <c r="BP104" s="393"/>
      <c r="BQ104" s="393"/>
      <c r="BR104" s="393"/>
      <c r="BS104" s="393"/>
      <c r="BT104" s="393"/>
      <c r="BU104" s="393"/>
      <c r="BV104" s="393"/>
    </row>
    <row r="105" spans="63:74">
      <c r="BK105" s="393"/>
      <c r="BL105" s="393"/>
      <c r="BM105" s="393"/>
      <c r="BN105" s="393"/>
      <c r="BO105" s="393"/>
      <c r="BP105" s="393"/>
      <c r="BQ105" s="393"/>
      <c r="BR105" s="393"/>
      <c r="BS105" s="393"/>
      <c r="BT105" s="393"/>
      <c r="BU105" s="393"/>
      <c r="BV105" s="393"/>
    </row>
    <row r="106" spans="63:74">
      <c r="BK106" s="393"/>
      <c r="BL106" s="393"/>
      <c r="BM106" s="393"/>
      <c r="BN106" s="393"/>
      <c r="BO106" s="393"/>
      <c r="BP106" s="393"/>
      <c r="BQ106" s="393"/>
      <c r="BR106" s="393"/>
      <c r="BS106" s="393"/>
      <c r="BT106" s="393"/>
      <c r="BU106" s="393"/>
      <c r="BV106" s="393"/>
    </row>
    <row r="107" spans="63:74">
      <c r="BK107" s="393"/>
      <c r="BL107" s="393"/>
      <c r="BM107" s="393"/>
      <c r="BN107" s="393"/>
      <c r="BO107" s="393"/>
      <c r="BP107" s="393"/>
      <c r="BQ107" s="393"/>
      <c r="BR107" s="393"/>
      <c r="BS107" s="393"/>
      <c r="BT107" s="393"/>
      <c r="BU107" s="393"/>
      <c r="BV107" s="393"/>
    </row>
    <row r="108" spans="63:74">
      <c r="BK108" s="393"/>
      <c r="BL108" s="393"/>
      <c r="BM108" s="393"/>
      <c r="BN108" s="393"/>
      <c r="BO108" s="393"/>
      <c r="BP108" s="393"/>
      <c r="BQ108" s="393"/>
      <c r="BR108" s="393"/>
      <c r="BS108" s="393"/>
      <c r="BT108" s="393"/>
      <c r="BU108" s="393"/>
      <c r="BV108" s="393"/>
    </row>
    <row r="109" spans="63:74">
      <c r="BK109" s="393"/>
      <c r="BL109" s="393"/>
      <c r="BM109" s="393"/>
      <c r="BN109" s="393"/>
      <c r="BO109" s="393"/>
      <c r="BP109" s="393"/>
      <c r="BQ109" s="393"/>
      <c r="BR109" s="393"/>
      <c r="BS109" s="393"/>
      <c r="BT109" s="393"/>
      <c r="BU109" s="393"/>
      <c r="BV109" s="393"/>
    </row>
    <row r="110" spans="63:74">
      <c r="BK110" s="393"/>
      <c r="BL110" s="393"/>
      <c r="BM110" s="393"/>
      <c r="BN110" s="393"/>
      <c r="BO110" s="393"/>
      <c r="BP110" s="393"/>
      <c r="BQ110" s="393"/>
      <c r="BR110" s="393"/>
      <c r="BS110" s="393"/>
      <c r="BT110" s="393"/>
      <c r="BU110" s="393"/>
      <c r="BV110" s="393"/>
    </row>
    <row r="111" spans="63:74">
      <c r="BK111" s="393"/>
      <c r="BL111" s="393"/>
      <c r="BM111" s="393"/>
      <c r="BN111" s="393"/>
      <c r="BO111" s="393"/>
      <c r="BP111" s="393"/>
      <c r="BQ111" s="393"/>
      <c r="BR111" s="393"/>
      <c r="BS111" s="393"/>
      <c r="BT111" s="393"/>
      <c r="BU111" s="393"/>
      <c r="BV111" s="393"/>
    </row>
    <row r="112" spans="63:74">
      <c r="BK112" s="393"/>
      <c r="BL112" s="393"/>
      <c r="BM112" s="393"/>
      <c r="BN112" s="393"/>
      <c r="BO112" s="393"/>
      <c r="BP112" s="393"/>
      <c r="BQ112" s="393"/>
      <c r="BR112" s="393"/>
      <c r="BS112" s="393"/>
      <c r="BT112" s="393"/>
      <c r="BU112" s="393"/>
      <c r="BV112" s="393"/>
    </row>
    <row r="113" spans="63:74">
      <c r="BK113" s="393"/>
      <c r="BL113" s="393"/>
      <c r="BM113" s="393"/>
      <c r="BN113" s="393"/>
      <c r="BO113" s="393"/>
      <c r="BP113" s="393"/>
      <c r="BQ113" s="393"/>
      <c r="BR113" s="393"/>
      <c r="BS113" s="393"/>
      <c r="BT113" s="393"/>
      <c r="BU113" s="393"/>
      <c r="BV113" s="393"/>
    </row>
    <row r="114" spans="63:74">
      <c r="BK114" s="393"/>
      <c r="BL114" s="393"/>
      <c r="BM114" s="393"/>
      <c r="BN114" s="393"/>
      <c r="BO114" s="393"/>
      <c r="BP114" s="393"/>
      <c r="BQ114" s="393"/>
      <c r="BR114" s="393"/>
      <c r="BS114" s="393"/>
      <c r="BT114" s="393"/>
      <c r="BU114" s="393"/>
      <c r="BV114" s="393"/>
    </row>
    <row r="115" spans="63:74">
      <c r="BK115" s="393"/>
      <c r="BL115" s="393"/>
      <c r="BM115" s="393"/>
      <c r="BN115" s="393"/>
      <c r="BO115" s="393"/>
      <c r="BP115" s="393"/>
      <c r="BQ115" s="393"/>
      <c r="BR115" s="393"/>
      <c r="BS115" s="393"/>
      <c r="BT115" s="393"/>
      <c r="BU115" s="393"/>
      <c r="BV115" s="393"/>
    </row>
    <row r="116" spans="63:74">
      <c r="BK116" s="393"/>
      <c r="BL116" s="393"/>
      <c r="BM116" s="393"/>
      <c r="BN116" s="393"/>
      <c r="BO116" s="393"/>
      <c r="BP116" s="393"/>
      <c r="BQ116" s="393"/>
      <c r="BR116" s="393"/>
      <c r="BS116" s="393"/>
      <c r="BT116" s="393"/>
      <c r="BU116" s="393"/>
      <c r="BV116" s="393"/>
    </row>
    <row r="117" spans="63:74">
      <c r="BK117" s="393"/>
      <c r="BL117" s="393"/>
      <c r="BM117" s="393"/>
      <c r="BN117" s="393"/>
      <c r="BO117" s="393"/>
      <c r="BP117" s="393"/>
      <c r="BQ117" s="393"/>
      <c r="BR117" s="393"/>
      <c r="BS117" s="393"/>
      <c r="BT117" s="393"/>
      <c r="BU117" s="393"/>
      <c r="BV117" s="393"/>
    </row>
    <row r="118" spans="63:74">
      <c r="BK118" s="393"/>
      <c r="BL118" s="393"/>
      <c r="BM118" s="393"/>
      <c r="BN118" s="393"/>
      <c r="BO118" s="393"/>
      <c r="BP118" s="393"/>
      <c r="BQ118" s="393"/>
      <c r="BR118" s="393"/>
      <c r="BS118" s="393"/>
      <c r="BT118" s="393"/>
      <c r="BU118" s="393"/>
      <c r="BV118" s="393"/>
    </row>
    <row r="119" spans="63:74">
      <c r="BK119" s="393"/>
      <c r="BL119" s="393"/>
      <c r="BM119" s="393"/>
      <c r="BN119" s="393"/>
      <c r="BO119" s="393"/>
      <c r="BP119" s="393"/>
      <c r="BQ119" s="393"/>
      <c r="BR119" s="393"/>
      <c r="BS119" s="393"/>
      <c r="BT119" s="393"/>
      <c r="BU119" s="393"/>
      <c r="BV119" s="393"/>
    </row>
    <row r="120" spans="63:74">
      <c r="BK120" s="393"/>
      <c r="BL120" s="393"/>
      <c r="BM120" s="393"/>
      <c r="BN120" s="393"/>
      <c r="BO120" s="393"/>
      <c r="BP120" s="393"/>
      <c r="BQ120" s="393"/>
      <c r="BR120" s="393"/>
      <c r="BS120" s="393"/>
      <c r="BT120" s="393"/>
      <c r="BU120" s="393"/>
      <c r="BV120" s="393"/>
    </row>
    <row r="121" spans="63:74">
      <c r="BK121" s="393"/>
      <c r="BL121" s="393"/>
      <c r="BM121" s="393"/>
      <c r="BN121" s="393"/>
      <c r="BO121" s="393"/>
      <c r="BP121" s="393"/>
      <c r="BQ121" s="393"/>
      <c r="BR121" s="393"/>
      <c r="BS121" s="393"/>
      <c r="BT121" s="393"/>
      <c r="BU121" s="393"/>
      <c r="BV121" s="393"/>
    </row>
    <row r="122" spans="63:74">
      <c r="BK122" s="393"/>
      <c r="BL122" s="393"/>
      <c r="BM122" s="393"/>
      <c r="BN122" s="393"/>
      <c r="BO122" s="393"/>
      <c r="BP122" s="393"/>
      <c r="BQ122" s="393"/>
      <c r="BR122" s="393"/>
      <c r="BS122" s="393"/>
      <c r="BT122" s="393"/>
      <c r="BU122" s="393"/>
      <c r="BV122" s="393"/>
    </row>
    <row r="123" spans="63:74">
      <c r="BK123" s="393"/>
      <c r="BL123" s="393"/>
      <c r="BM123" s="393"/>
      <c r="BN123" s="393"/>
      <c r="BO123" s="393"/>
      <c r="BP123" s="393"/>
      <c r="BQ123" s="393"/>
      <c r="BR123" s="393"/>
      <c r="BS123" s="393"/>
      <c r="BT123" s="393"/>
      <c r="BU123" s="393"/>
      <c r="BV123" s="393"/>
    </row>
    <row r="124" spans="63:74">
      <c r="BK124" s="393"/>
      <c r="BL124" s="393"/>
      <c r="BM124" s="393"/>
      <c r="BN124" s="393"/>
      <c r="BO124" s="393"/>
      <c r="BP124" s="393"/>
      <c r="BQ124" s="393"/>
      <c r="BR124" s="393"/>
      <c r="BS124" s="393"/>
      <c r="BT124" s="393"/>
      <c r="BU124" s="393"/>
      <c r="BV124" s="393"/>
    </row>
    <row r="125" spans="63:74">
      <c r="BK125" s="393"/>
      <c r="BL125" s="393"/>
      <c r="BM125" s="393"/>
      <c r="BN125" s="393"/>
      <c r="BO125" s="393"/>
      <c r="BP125" s="393"/>
      <c r="BQ125" s="393"/>
      <c r="BR125" s="393"/>
      <c r="BS125" s="393"/>
      <c r="BT125" s="393"/>
      <c r="BU125" s="393"/>
      <c r="BV125" s="393"/>
    </row>
    <row r="126" spans="63:74">
      <c r="BK126" s="393"/>
      <c r="BL126" s="393"/>
      <c r="BM126" s="393"/>
      <c r="BN126" s="393"/>
      <c r="BO126" s="393"/>
      <c r="BP126" s="393"/>
      <c r="BQ126" s="393"/>
      <c r="BR126" s="393"/>
      <c r="BS126" s="393"/>
      <c r="BT126" s="393"/>
      <c r="BU126" s="393"/>
      <c r="BV126" s="393"/>
    </row>
    <row r="127" spans="63:74">
      <c r="BK127" s="393"/>
      <c r="BL127" s="393"/>
      <c r="BM127" s="393"/>
      <c r="BN127" s="393"/>
      <c r="BO127" s="393"/>
      <c r="BP127" s="393"/>
      <c r="BQ127" s="393"/>
      <c r="BR127" s="393"/>
      <c r="BS127" s="393"/>
      <c r="BT127" s="393"/>
      <c r="BU127" s="393"/>
      <c r="BV127" s="393"/>
    </row>
    <row r="128" spans="63:74">
      <c r="BK128" s="393"/>
      <c r="BL128" s="393"/>
      <c r="BM128" s="393"/>
      <c r="BN128" s="393"/>
      <c r="BO128" s="393"/>
      <c r="BP128" s="393"/>
      <c r="BQ128" s="393"/>
      <c r="BR128" s="393"/>
      <c r="BS128" s="393"/>
      <c r="BT128" s="393"/>
      <c r="BU128" s="393"/>
      <c r="BV128" s="393"/>
    </row>
    <row r="129" spans="63:74">
      <c r="BK129" s="393"/>
      <c r="BL129" s="393"/>
      <c r="BM129" s="393"/>
      <c r="BN129" s="393"/>
      <c r="BO129" s="393"/>
      <c r="BP129" s="393"/>
      <c r="BQ129" s="393"/>
      <c r="BR129" s="393"/>
      <c r="BS129" s="393"/>
      <c r="BT129" s="393"/>
      <c r="BU129" s="393"/>
      <c r="BV129" s="393"/>
    </row>
    <row r="130" spans="63:74">
      <c r="BK130" s="393"/>
      <c r="BL130" s="393"/>
      <c r="BM130" s="393"/>
      <c r="BN130" s="393"/>
      <c r="BO130" s="393"/>
      <c r="BP130" s="393"/>
      <c r="BQ130" s="393"/>
      <c r="BR130" s="393"/>
      <c r="BS130" s="393"/>
      <c r="BT130" s="393"/>
      <c r="BU130" s="393"/>
      <c r="BV130" s="393"/>
    </row>
    <row r="131" spans="63:74">
      <c r="BK131" s="393"/>
      <c r="BL131" s="393"/>
      <c r="BM131" s="393"/>
      <c r="BN131" s="393"/>
      <c r="BO131" s="393"/>
      <c r="BP131" s="393"/>
      <c r="BQ131" s="393"/>
      <c r="BR131" s="393"/>
      <c r="BS131" s="393"/>
      <c r="BT131" s="393"/>
      <c r="BU131" s="393"/>
      <c r="BV131" s="393"/>
    </row>
    <row r="132" spans="63:74">
      <c r="BK132" s="393"/>
      <c r="BL132" s="393"/>
      <c r="BM132" s="393"/>
      <c r="BN132" s="393"/>
      <c r="BO132" s="393"/>
      <c r="BP132" s="393"/>
      <c r="BQ132" s="393"/>
      <c r="BR132" s="393"/>
      <c r="BS132" s="393"/>
      <c r="BT132" s="393"/>
      <c r="BU132" s="393"/>
      <c r="BV132" s="393"/>
    </row>
    <row r="133" spans="63:74">
      <c r="BK133" s="393"/>
      <c r="BL133" s="393"/>
      <c r="BM133" s="393"/>
      <c r="BN133" s="393"/>
      <c r="BO133" s="393"/>
      <c r="BP133" s="393"/>
      <c r="BQ133" s="393"/>
      <c r="BR133" s="393"/>
      <c r="BS133" s="393"/>
      <c r="BT133" s="393"/>
      <c r="BU133" s="393"/>
      <c r="BV133" s="393"/>
    </row>
    <row r="134" spans="63:74">
      <c r="BK134" s="393"/>
      <c r="BL134" s="393"/>
      <c r="BM134" s="393"/>
      <c r="BN134" s="393"/>
      <c r="BO134" s="393"/>
      <c r="BP134" s="393"/>
      <c r="BQ134" s="393"/>
      <c r="BR134" s="393"/>
      <c r="BS134" s="393"/>
      <c r="BT134" s="393"/>
      <c r="BU134" s="393"/>
      <c r="BV134" s="393"/>
    </row>
    <row r="135" spans="63:74">
      <c r="BK135" s="393"/>
      <c r="BL135" s="393"/>
      <c r="BM135" s="393"/>
      <c r="BN135" s="393"/>
      <c r="BO135" s="393"/>
      <c r="BP135" s="393"/>
      <c r="BQ135" s="393"/>
      <c r="BR135" s="393"/>
      <c r="BS135" s="393"/>
      <c r="BT135" s="393"/>
      <c r="BU135" s="393"/>
      <c r="BV135" s="393"/>
    </row>
    <row r="136" spans="63:74">
      <c r="BK136" s="393"/>
      <c r="BL136" s="393"/>
      <c r="BM136" s="393"/>
      <c r="BN136" s="393"/>
      <c r="BO136" s="393"/>
      <c r="BP136" s="393"/>
      <c r="BQ136" s="393"/>
      <c r="BR136" s="393"/>
      <c r="BS136" s="393"/>
      <c r="BT136" s="393"/>
      <c r="BU136" s="393"/>
      <c r="BV136" s="393"/>
    </row>
    <row r="137" spans="63:74">
      <c r="BK137" s="393"/>
      <c r="BL137" s="393"/>
      <c r="BM137" s="393"/>
      <c r="BN137" s="393"/>
      <c r="BO137" s="393"/>
      <c r="BP137" s="393"/>
      <c r="BQ137" s="393"/>
      <c r="BR137" s="393"/>
      <c r="BS137" s="393"/>
      <c r="BT137" s="393"/>
      <c r="BU137" s="393"/>
      <c r="BV137" s="393"/>
    </row>
    <row r="138" spans="63:74">
      <c r="BK138" s="393"/>
      <c r="BL138" s="393"/>
      <c r="BM138" s="393"/>
      <c r="BN138" s="393"/>
      <c r="BO138" s="393"/>
      <c r="BP138" s="393"/>
      <c r="BQ138" s="393"/>
      <c r="BR138" s="393"/>
      <c r="BS138" s="393"/>
      <c r="BT138" s="393"/>
      <c r="BU138" s="393"/>
      <c r="BV138" s="393"/>
    </row>
    <row r="139" spans="63:74">
      <c r="BK139" s="393"/>
      <c r="BL139" s="393"/>
      <c r="BM139" s="393"/>
      <c r="BN139" s="393"/>
      <c r="BO139" s="393"/>
      <c r="BP139" s="393"/>
      <c r="BQ139" s="393"/>
      <c r="BR139" s="393"/>
      <c r="BS139" s="393"/>
      <c r="BT139" s="393"/>
      <c r="BU139" s="393"/>
      <c r="BV139" s="393"/>
    </row>
    <row r="140" spans="63:74">
      <c r="BK140" s="393"/>
      <c r="BL140" s="393"/>
      <c r="BM140" s="393"/>
      <c r="BN140" s="393"/>
      <c r="BO140" s="393"/>
      <c r="BP140" s="393"/>
      <c r="BQ140" s="393"/>
      <c r="BR140" s="393"/>
      <c r="BS140" s="393"/>
      <c r="BT140" s="393"/>
      <c r="BU140" s="393"/>
      <c r="BV140" s="393"/>
    </row>
    <row r="141" spans="63:74">
      <c r="BK141" s="393"/>
      <c r="BL141" s="393"/>
      <c r="BM141" s="393"/>
      <c r="BN141" s="393"/>
      <c r="BO141" s="393"/>
      <c r="BP141" s="393"/>
      <c r="BQ141" s="393"/>
      <c r="BR141" s="393"/>
      <c r="BS141" s="393"/>
      <c r="BT141" s="393"/>
      <c r="BU141" s="393"/>
      <c r="BV141" s="393"/>
    </row>
    <row r="142" spans="63:74">
      <c r="BK142" s="393"/>
      <c r="BL142" s="393"/>
      <c r="BM142" s="393"/>
      <c r="BN142" s="393"/>
      <c r="BO142" s="393"/>
      <c r="BP142" s="393"/>
      <c r="BQ142" s="393"/>
      <c r="BR142" s="393"/>
      <c r="BS142" s="393"/>
      <c r="BT142" s="393"/>
      <c r="BU142" s="393"/>
      <c r="BV142" s="393"/>
    </row>
    <row r="143" spans="63:74">
      <c r="BK143" s="393"/>
      <c r="BL143" s="393"/>
      <c r="BM143" s="393"/>
      <c r="BN143" s="393"/>
      <c r="BO143" s="393"/>
      <c r="BP143" s="393"/>
      <c r="BQ143" s="393"/>
      <c r="BR143" s="393"/>
      <c r="BS143" s="393"/>
      <c r="BT143" s="393"/>
      <c r="BU143" s="393"/>
      <c r="BV143" s="393"/>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2" sqref="BC42"/>
    </sheetView>
  </sheetViews>
  <sheetFormatPr defaultColWidth="11" defaultRowHeight="11.25"/>
  <cols>
    <col min="1" max="1" width="11.5703125" style="100" customWidth="1"/>
    <col min="2" max="2" width="25.85546875" style="100" customWidth="1"/>
    <col min="3" max="50" width="6.7109375" style="100" customWidth="1"/>
    <col min="51" max="62" width="6.7109375" style="385" customWidth="1"/>
    <col min="63" max="74" width="6.7109375" style="100" customWidth="1"/>
    <col min="75" max="16384" width="11" style="100"/>
  </cols>
  <sheetData>
    <row r="1" spans="1:74" ht="15.6" customHeight="1">
      <c r="A1" s="654" t="s">
        <v>1102</v>
      </c>
      <c r="B1" s="698" t="s">
        <v>1120</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306"/>
    </row>
    <row r="2" spans="1:74" ht="13.9" customHeight="1">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6"/>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c r="A6" s="101" t="s">
        <v>833</v>
      </c>
      <c r="B6" s="204" t="s">
        <v>649</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11.241604425</v>
      </c>
      <c r="AN6" s="217">
        <v>11.051254258</v>
      </c>
      <c r="AO6" s="217">
        <v>10.493596317</v>
      </c>
      <c r="AP6" s="217">
        <v>9.9357898769999995</v>
      </c>
      <c r="AQ6" s="217">
        <v>10.381729591999999</v>
      </c>
      <c r="AR6" s="217">
        <v>11.874142066999999</v>
      </c>
      <c r="AS6" s="217">
        <v>12.703200329</v>
      </c>
      <c r="AT6" s="217">
        <v>12.386066506000001</v>
      </c>
      <c r="AU6" s="217">
        <v>11.343108987000001</v>
      </c>
      <c r="AV6" s="217">
        <v>10.151055769999999</v>
      </c>
      <c r="AW6" s="217">
        <v>10.51417</v>
      </c>
      <c r="AX6" s="217">
        <v>11.294779999999999</v>
      </c>
      <c r="AY6" s="359">
        <v>11.338520000000001</v>
      </c>
      <c r="AZ6" s="359">
        <v>11.06615</v>
      </c>
      <c r="BA6" s="359">
        <v>10.324540000000001</v>
      </c>
      <c r="BB6" s="359">
        <v>9.9630030000000005</v>
      </c>
      <c r="BC6" s="359">
        <v>10.559419999999999</v>
      </c>
      <c r="BD6" s="359">
        <v>12.01056</v>
      </c>
      <c r="BE6" s="359">
        <v>12.819889999999999</v>
      </c>
      <c r="BF6" s="359">
        <v>12.751379999999999</v>
      </c>
      <c r="BG6" s="359">
        <v>11.25325</v>
      </c>
      <c r="BH6" s="359">
        <v>10.184380000000001</v>
      </c>
      <c r="BI6" s="359">
        <v>10.26117</v>
      </c>
      <c r="BJ6" s="359">
        <v>11.166130000000001</v>
      </c>
      <c r="BK6" s="359">
        <v>11.474019999999999</v>
      </c>
      <c r="BL6" s="359">
        <v>11.16578</v>
      </c>
      <c r="BM6" s="359">
        <v>10.427</v>
      </c>
      <c r="BN6" s="359">
        <v>10.067030000000001</v>
      </c>
      <c r="BO6" s="359">
        <v>10.66788</v>
      </c>
      <c r="BP6" s="359">
        <v>12.115959999999999</v>
      </c>
      <c r="BQ6" s="359">
        <v>12.93207</v>
      </c>
      <c r="BR6" s="359">
        <v>12.863799999999999</v>
      </c>
      <c r="BS6" s="359">
        <v>11.357100000000001</v>
      </c>
      <c r="BT6" s="359">
        <v>10.306330000000001</v>
      </c>
      <c r="BU6" s="359">
        <v>10.382680000000001</v>
      </c>
      <c r="BV6" s="359">
        <v>11.2812</v>
      </c>
    </row>
    <row r="7" spans="1:74" ht="11.1" customHeight="1">
      <c r="A7" s="101" t="s">
        <v>832</v>
      </c>
      <c r="B7" s="130" t="s">
        <v>217</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10.602144775999999</v>
      </c>
      <c r="AO7" s="217">
        <v>10.056705061000001</v>
      </c>
      <c r="AP7" s="217">
        <v>9.5337509057999998</v>
      </c>
      <c r="AQ7" s="217">
        <v>9.9607109551999997</v>
      </c>
      <c r="AR7" s="217">
        <v>11.432321337999999</v>
      </c>
      <c r="AS7" s="217">
        <v>12.245576032000001</v>
      </c>
      <c r="AT7" s="217">
        <v>11.937514079</v>
      </c>
      <c r="AU7" s="217">
        <v>10.910597868</v>
      </c>
      <c r="AV7" s="217">
        <v>9.7356487363999999</v>
      </c>
      <c r="AW7" s="217">
        <v>10.077099799999999</v>
      </c>
      <c r="AX7" s="217">
        <v>10.846347099999999</v>
      </c>
      <c r="AY7" s="359">
        <v>10.89316</v>
      </c>
      <c r="AZ7" s="359">
        <v>10.620469999999999</v>
      </c>
      <c r="BA7" s="359">
        <v>9.8934630000000006</v>
      </c>
      <c r="BB7" s="359">
        <v>9.5598340000000004</v>
      </c>
      <c r="BC7" s="359">
        <v>10.13416</v>
      </c>
      <c r="BD7" s="359">
        <v>11.5672</v>
      </c>
      <c r="BE7" s="359">
        <v>12.357480000000001</v>
      </c>
      <c r="BF7" s="359">
        <v>12.29528</v>
      </c>
      <c r="BG7" s="359">
        <v>10.816560000000001</v>
      </c>
      <c r="BH7" s="359">
        <v>9.7626449999999991</v>
      </c>
      <c r="BI7" s="359">
        <v>9.8212890000000002</v>
      </c>
      <c r="BJ7" s="359">
        <v>10.70984</v>
      </c>
      <c r="BK7" s="359">
        <v>11.02055</v>
      </c>
      <c r="BL7" s="359">
        <v>10.711169999999999</v>
      </c>
      <c r="BM7" s="359">
        <v>9.9864429999999995</v>
      </c>
      <c r="BN7" s="359">
        <v>9.6538439999999994</v>
      </c>
      <c r="BO7" s="359">
        <v>10.231949999999999</v>
      </c>
      <c r="BP7" s="359">
        <v>11.661659999999999</v>
      </c>
      <c r="BQ7" s="359">
        <v>12.45872</v>
      </c>
      <c r="BR7" s="359">
        <v>12.396739999999999</v>
      </c>
      <c r="BS7" s="359">
        <v>10.90981</v>
      </c>
      <c r="BT7" s="359">
        <v>9.8750680000000006</v>
      </c>
      <c r="BU7" s="359">
        <v>9.9339139999999997</v>
      </c>
      <c r="BV7" s="359">
        <v>10.816739999999999</v>
      </c>
    </row>
    <row r="8" spans="1:74" ht="11.1" customHeight="1">
      <c r="A8" s="101" t="s">
        <v>404</v>
      </c>
      <c r="B8" s="130" t="s">
        <v>405</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0.44432631542000001</v>
      </c>
      <c r="AN8" s="217">
        <v>0.44910948228999997</v>
      </c>
      <c r="AO8" s="217">
        <v>0.43689125638999998</v>
      </c>
      <c r="AP8" s="217">
        <v>0.40203897116999998</v>
      </c>
      <c r="AQ8" s="217">
        <v>0.42101863665</v>
      </c>
      <c r="AR8" s="217">
        <v>0.44182072893000002</v>
      </c>
      <c r="AS8" s="217">
        <v>0.45762429765000001</v>
      </c>
      <c r="AT8" s="217">
        <v>0.44855242699999998</v>
      </c>
      <c r="AU8" s="217">
        <v>0.43251111910000001</v>
      </c>
      <c r="AV8" s="217">
        <v>0.41540703376999999</v>
      </c>
      <c r="AW8" s="217">
        <v>0.43707020000000002</v>
      </c>
      <c r="AX8" s="217">
        <v>0.44843290000000002</v>
      </c>
      <c r="AY8" s="359">
        <v>0.44536989999999999</v>
      </c>
      <c r="AZ8" s="359">
        <v>0.44568679999999999</v>
      </c>
      <c r="BA8" s="359">
        <v>0.43107859999999998</v>
      </c>
      <c r="BB8" s="359">
        <v>0.40316879999999999</v>
      </c>
      <c r="BC8" s="359">
        <v>0.4252629</v>
      </c>
      <c r="BD8" s="359">
        <v>0.44335829999999998</v>
      </c>
      <c r="BE8" s="359">
        <v>0.4624085</v>
      </c>
      <c r="BF8" s="359">
        <v>0.45609919999999998</v>
      </c>
      <c r="BG8" s="359">
        <v>0.43668509999999999</v>
      </c>
      <c r="BH8" s="359">
        <v>0.421738</v>
      </c>
      <c r="BI8" s="359">
        <v>0.43987660000000001</v>
      </c>
      <c r="BJ8" s="359">
        <v>0.45629599999999998</v>
      </c>
      <c r="BK8" s="359">
        <v>0.45346629999999999</v>
      </c>
      <c r="BL8" s="359">
        <v>0.45460420000000001</v>
      </c>
      <c r="BM8" s="359">
        <v>0.44055499999999997</v>
      </c>
      <c r="BN8" s="359">
        <v>0.41318529999999998</v>
      </c>
      <c r="BO8" s="359">
        <v>0.43592379999999997</v>
      </c>
      <c r="BP8" s="359">
        <v>0.45429380000000003</v>
      </c>
      <c r="BQ8" s="359">
        <v>0.47334989999999999</v>
      </c>
      <c r="BR8" s="359">
        <v>0.46706399999999998</v>
      </c>
      <c r="BS8" s="359">
        <v>0.4472932</v>
      </c>
      <c r="BT8" s="359">
        <v>0.43126360000000002</v>
      </c>
      <c r="BU8" s="359">
        <v>0.44876660000000002</v>
      </c>
      <c r="BV8" s="359">
        <v>0.46445649999999999</v>
      </c>
    </row>
    <row r="9" spans="1:74" ht="11.1" customHeight="1">
      <c r="A9" s="104" t="s">
        <v>834</v>
      </c>
      <c r="B9" s="130" t="s">
        <v>650</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0.12770003226000001</v>
      </c>
      <c r="AN9" s="217">
        <v>0.13663260714</v>
      </c>
      <c r="AO9" s="217">
        <v>0.13625116129000001</v>
      </c>
      <c r="AP9" s="217">
        <v>0.11339796667</v>
      </c>
      <c r="AQ9" s="217">
        <v>0.14680874193999999</v>
      </c>
      <c r="AR9" s="217">
        <v>0.16519420000000001</v>
      </c>
      <c r="AS9" s="217">
        <v>0.17257851613</v>
      </c>
      <c r="AT9" s="217">
        <v>0.18089990322999999</v>
      </c>
      <c r="AU9" s="217">
        <v>0.14812336667000001</v>
      </c>
      <c r="AV9" s="217">
        <v>0.12673970968000001</v>
      </c>
      <c r="AW9" s="217">
        <v>0.1200088</v>
      </c>
      <c r="AX9" s="217">
        <v>0.1352245</v>
      </c>
      <c r="AY9" s="359">
        <v>0.1278407</v>
      </c>
      <c r="AZ9" s="359">
        <v>0.12878120000000001</v>
      </c>
      <c r="BA9" s="359">
        <v>0.1055923</v>
      </c>
      <c r="BB9" s="359">
        <v>0.10677680000000001</v>
      </c>
      <c r="BC9" s="359">
        <v>0.1095434</v>
      </c>
      <c r="BD9" s="359">
        <v>0.1224609</v>
      </c>
      <c r="BE9" s="359">
        <v>0.16107199999999999</v>
      </c>
      <c r="BF9" s="359">
        <v>0.1587549</v>
      </c>
      <c r="BG9" s="359">
        <v>9.7072099999999995E-2</v>
      </c>
      <c r="BH9" s="359">
        <v>8.46779E-2</v>
      </c>
      <c r="BI9" s="359">
        <v>8.7161500000000003E-2</v>
      </c>
      <c r="BJ9" s="359">
        <v>0.1069007</v>
      </c>
      <c r="BK9" s="359">
        <v>0.11258700000000001</v>
      </c>
      <c r="BL9" s="359">
        <v>0.11828139999999999</v>
      </c>
      <c r="BM9" s="359">
        <v>9.8511699999999994E-2</v>
      </c>
      <c r="BN9" s="359">
        <v>0.1014403</v>
      </c>
      <c r="BO9" s="359">
        <v>0.1058026</v>
      </c>
      <c r="BP9" s="359">
        <v>0.118962</v>
      </c>
      <c r="BQ9" s="359">
        <v>0.15906909999999999</v>
      </c>
      <c r="BR9" s="359">
        <v>0.15853210000000001</v>
      </c>
      <c r="BS9" s="359">
        <v>9.6861000000000003E-2</v>
      </c>
      <c r="BT9" s="359">
        <v>8.4710300000000002E-2</v>
      </c>
      <c r="BU9" s="359">
        <v>8.8561000000000001E-2</v>
      </c>
      <c r="BV9" s="359">
        <v>0.10811419999999999</v>
      </c>
    </row>
    <row r="10" spans="1:74" ht="11.1" customHeight="1">
      <c r="A10" s="104" t="s">
        <v>835</v>
      </c>
      <c r="B10" s="130" t="s">
        <v>581</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11.369304457</v>
      </c>
      <c r="AN10" s="217">
        <v>11.187886864999999</v>
      </c>
      <c r="AO10" s="217">
        <v>10.629847478</v>
      </c>
      <c r="AP10" s="217">
        <v>10.049187844</v>
      </c>
      <c r="AQ10" s="217">
        <v>10.528538334</v>
      </c>
      <c r="AR10" s="217">
        <v>12.039336266999999</v>
      </c>
      <c r="AS10" s="217">
        <v>12.875778844999999</v>
      </c>
      <c r="AT10" s="217">
        <v>12.566966409000001</v>
      </c>
      <c r="AU10" s="217">
        <v>11.491232353999999</v>
      </c>
      <c r="AV10" s="217">
        <v>10.27779548</v>
      </c>
      <c r="AW10" s="217">
        <v>10.634178800000001</v>
      </c>
      <c r="AX10" s="217">
        <v>11.430004500000001</v>
      </c>
      <c r="AY10" s="359">
        <v>11.46637</v>
      </c>
      <c r="AZ10" s="359">
        <v>11.194940000000001</v>
      </c>
      <c r="BA10" s="359">
        <v>10.43013</v>
      </c>
      <c r="BB10" s="359">
        <v>10.06978</v>
      </c>
      <c r="BC10" s="359">
        <v>10.66897</v>
      </c>
      <c r="BD10" s="359">
        <v>12.13302</v>
      </c>
      <c r="BE10" s="359">
        <v>12.98096</v>
      </c>
      <c r="BF10" s="359">
        <v>12.91014</v>
      </c>
      <c r="BG10" s="359">
        <v>11.35032</v>
      </c>
      <c r="BH10" s="359">
        <v>10.26906</v>
      </c>
      <c r="BI10" s="359">
        <v>10.348330000000001</v>
      </c>
      <c r="BJ10" s="359">
        <v>11.27303</v>
      </c>
      <c r="BK10" s="359">
        <v>11.58661</v>
      </c>
      <c r="BL10" s="359">
        <v>11.28406</v>
      </c>
      <c r="BM10" s="359">
        <v>10.525510000000001</v>
      </c>
      <c r="BN10" s="359">
        <v>10.168469999999999</v>
      </c>
      <c r="BO10" s="359">
        <v>10.773680000000001</v>
      </c>
      <c r="BP10" s="359">
        <v>12.234920000000001</v>
      </c>
      <c r="BQ10" s="359">
        <v>13.091139999999999</v>
      </c>
      <c r="BR10" s="359">
        <v>13.02234</v>
      </c>
      <c r="BS10" s="359">
        <v>11.45396</v>
      </c>
      <c r="BT10" s="359">
        <v>10.39104</v>
      </c>
      <c r="BU10" s="359">
        <v>10.47124</v>
      </c>
      <c r="BV10" s="359">
        <v>11.38931</v>
      </c>
    </row>
    <row r="11" spans="1:74" ht="11.1" customHeight="1">
      <c r="A11" s="104" t="s">
        <v>11</v>
      </c>
      <c r="B11" s="130" t="s">
        <v>406</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0.73754354405</v>
      </c>
      <c r="AN11" s="217">
        <v>0.48549041256999997</v>
      </c>
      <c r="AO11" s="217">
        <v>0.75294245771000001</v>
      </c>
      <c r="AP11" s="217">
        <v>0.53339567486999995</v>
      </c>
      <c r="AQ11" s="217">
        <v>0.91665724710999996</v>
      </c>
      <c r="AR11" s="217">
        <v>1.0727316412000001</v>
      </c>
      <c r="AS11" s="217">
        <v>1.007815814</v>
      </c>
      <c r="AT11" s="217">
        <v>0.87066727544</v>
      </c>
      <c r="AU11" s="217">
        <v>0.41270306103999999</v>
      </c>
      <c r="AV11" s="217">
        <v>0.49942769893</v>
      </c>
      <c r="AW11" s="217">
        <v>0.81528587787999995</v>
      </c>
      <c r="AX11" s="217">
        <v>0.93564464423000004</v>
      </c>
      <c r="AY11" s="359">
        <v>0.68884080000000003</v>
      </c>
      <c r="AZ11" s="359">
        <v>0.34068009999999999</v>
      </c>
      <c r="BA11" s="359">
        <v>0.65507519999999997</v>
      </c>
      <c r="BB11" s="359">
        <v>0.60060389999999997</v>
      </c>
      <c r="BC11" s="359">
        <v>1.0000990000000001</v>
      </c>
      <c r="BD11" s="359">
        <v>1.0585770000000001</v>
      </c>
      <c r="BE11" s="359">
        <v>1.090743</v>
      </c>
      <c r="BF11" s="359">
        <v>0.92781029999999998</v>
      </c>
      <c r="BG11" s="359">
        <v>0.25603700000000001</v>
      </c>
      <c r="BH11" s="359">
        <v>0.47455350000000002</v>
      </c>
      <c r="BI11" s="359">
        <v>0.71858250000000001</v>
      </c>
      <c r="BJ11" s="359">
        <v>0.93377739999999998</v>
      </c>
      <c r="BK11" s="359">
        <v>0.72738139999999996</v>
      </c>
      <c r="BL11" s="359">
        <v>0.34357959999999999</v>
      </c>
      <c r="BM11" s="359">
        <v>0.6601378</v>
      </c>
      <c r="BN11" s="359">
        <v>0.60560259999999999</v>
      </c>
      <c r="BO11" s="359">
        <v>1.008753</v>
      </c>
      <c r="BP11" s="359">
        <v>1.066119</v>
      </c>
      <c r="BQ11" s="359">
        <v>1.0985100000000001</v>
      </c>
      <c r="BR11" s="359">
        <v>0.93512700000000004</v>
      </c>
      <c r="BS11" s="359">
        <v>0.2577816</v>
      </c>
      <c r="BT11" s="359">
        <v>0.47892190000000001</v>
      </c>
      <c r="BU11" s="359">
        <v>0.72647410000000001</v>
      </c>
      <c r="BV11" s="359">
        <v>0.94277129999999998</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382"/>
      <c r="AZ12" s="382"/>
      <c r="BA12" s="382"/>
      <c r="BB12" s="382"/>
      <c r="BC12" s="382"/>
      <c r="BD12" s="382"/>
      <c r="BE12" s="382"/>
      <c r="BF12" s="382"/>
      <c r="BG12" s="382"/>
      <c r="BH12" s="382"/>
      <c r="BI12" s="382"/>
      <c r="BJ12" s="382"/>
      <c r="BK12" s="382"/>
      <c r="BL12" s="382"/>
      <c r="BM12" s="382"/>
      <c r="BN12" s="382"/>
      <c r="BO12" s="382"/>
      <c r="BP12" s="382"/>
      <c r="BQ12" s="382"/>
      <c r="BR12" s="382"/>
      <c r="BS12" s="382"/>
      <c r="BT12" s="382"/>
      <c r="BU12" s="382"/>
      <c r="BV12" s="382"/>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382"/>
      <c r="AZ13" s="382"/>
      <c r="BA13" s="382"/>
      <c r="BB13" s="382"/>
      <c r="BC13" s="382"/>
      <c r="BD13" s="382"/>
      <c r="BE13" s="382"/>
      <c r="BF13" s="382"/>
      <c r="BG13" s="382"/>
      <c r="BH13" s="382"/>
      <c r="BI13" s="382"/>
      <c r="BJ13" s="382"/>
      <c r="BK13" s="382"/>
      <c r="BL13" s="382"/>
      <c r="BM13" s="382"/>
      <c r="BN13" s="382"/>
      <c r="BO13" s="382"/>
      <c r="BP13" s="382"/>
      <c r="BQ13" s="382"/>
      <c r="BR13" s="382"/>
      <c r="BS13" s="382"/>
      <c r="BT13" s="382"/>
      <c r="BU13" s="382"/>
      <c r="BV13" s="382"/>
    </row>
    <row r="14" spans="1:74" ht="11.1" customHeight="1">
      <c r="A14" s="104" t="s">
        <v>840</v>
      </c>
      <c r="B14" s="130" t="s">
        <v>651</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10.243578735</v>
      </c>
      <c r="AN14" s="217">
        <v>10.310035512000001</v>
      </c>
      <c r="AO14" s="217">
        <v>9.4952184305999996</v>
      </c>
      <c r="AP14" s="217">
        <v>9.1645540039999993</v>
      </c>
      <c r="AQ14" s="217">
        <v>9.2440614860999997</v>
      </c>
      <c r="AR14" s="217">
        <v>10.580611444000001</v>
      </c>
      <c r="AS14" s="217">
        <v>11.468163191</v>
      </c>
      <c r="AT14" s="217">
        <v>11.304424858000001</v>
      </c>
      <c r="AU14" s="217">
        <v>10.700669376</v>
      </c>
      <c r="AV14" s="217">
        <v>9.4154507123000002</v>
      </c>
      <c r="AW14" s="217">
        <v>9.4370499999999993</v>
      </c>
      <c r="AX14" s="217">
        <v>10.102589999999999</v>
      </c>
      <c r="AY14" s="359">
        <v>10.38843</v>
      </c>
      <c r="AZ14" s="359">
        <v>10.46489</v>
      </c>
      <c r="BA14" s="359">
        <v>9.3984500000000004</v>
      </c>
      <c r="BB14" s="359">
        <v>9.1169499999999992</v>
      </c>
      <c r="BC14" s="359">
        <v>9.2973420000000004</v>
      </c>
      <c r="BD14" s="359">
        <v>10.687099999999999</v>
      </c>
      <c r="BE14" s="359">
        <v>11.486230000000001</v>
      </c>
      <c r="BF14" s="359">
        <v>11.58386</v>
      </c>
      <c r="BG14" s="359">
        <v>10.71278</v>
      </c>
      <c r="BH14" s="359">
        <v>9.4260590000000004</v>
      </c>
      <c r="BI14" s="359">
        <v>9.2454499999999999</v>
      </c>
      <c r="BJ14" s="359">
        <v>9.9406160000000003</v>
      </c>
      <c r="BK14" s="359">
        <v>10.46306</v>
      </c>
      <c r="BL14" s="359">
        <v>10.54332</v>
      </c>
      <c r="BM14" s="359">
        <v>9.4804840000000006</v>
      </c>
      <c r="BN14" s="359">
        <v>9.2018909999999998</v>
      </c>
      <c r="BO14" s="359">
        <v>9.3840859999999999</v>
      </c>
      <c r="BP14" s="359">
        <v>10.77191</v>
      </c>
      <c r="BQ14" s="359">
        <v>11.579090000000001</v>
      </c>
      <c r="BR14" s="359">
        <v>11.67916</v>
      </c>
      <c r="BS14" s="359">
        <v>10.805400000000001</v>
      </c>
      <c r="BT14" s="359">
        <v>9.5353499999999993</v>
      </c>
      <c r="BU14" s="359">
        <v>9.3527059999999995</v>
      </c>
      <c r="BV14" s="359">
        <v>10.04077</v>
      </c>
    </row>
    <row r="15" spans="1:74" ht="11.1" customHeight="1">
      <c r="A15" s="104" t="s">
        <v>836</v>
      </c>
      <c r="B15" s="130" t="s">
        <v>574</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4.2372307848000004</v>
      </c>
      <c r="AN15" s="217">
        <v>4.0305913806999998</v>
      </c>
      <c r="AO15" s="217">
        <v>3.6059374161000002</v>
      </c>
      <c r="AP15" s="217">
        <v>3.1765540536999999</v>
      </c>
      <c r="AQ15" s="217">
        <v>3.0638159835000001</v>
      </c>
      <c r="AR15" s="217">
        <v>3.9236152857</v>
      </c>
      <c r="AS15" s="217">
        <v>4.6270260135000001</v>
      </c>
      <c r="AT15" s="217">
        <v>4.4430394574000003</v>
      </c>
      <c r="AU15" s="217">
        <v>4.0371438757</v>
      </c>
      <c r="AV15" s="217">
        <v>3.1824624209999999</v>
      </c>
      <c r="AW15" s="217">
        <v>3.3141080000000001</v>
      </c>
      <c r="AX15" s="217">
        <v>3.9915720000000001</v>
      </c>
      <c r="AY15" s="359">
        <v>4.3237540000000001</v>
      </c>
      <c r="AZ15" s="359">
        <v>4.1661679999999999</v>
      </c>
      <c r="BA15" s="359">
        <v>3.4496000000000002</v>
      </c>
      <c r="BB15" s="359">
        <v>3.0386839999999999</v>
      </c>
      <c r="BC15" s="359">
        <v>3.0829330000000001</v>
      </c>
      <c r="BD15" s="359">
        <v>3.9191549999999999</v>
      </c>
      <c r="BE15" s="359">
        <v>4.6178400000000002</v>
      </c>
      <c r="BF15" s="359">
        <v>4.6178239999999997</v>
      </c>
      <c r="BG15" s="359">
        <v>3.99465</v>
      </c>
      <c r="BH15" s="359">
        <v>3.1753670000000001</v>
      </c>
      <c r="BI15" s="359">
        <v>3.1722489999999999</v>
      </c>
      <c r="BJ15" s="359">
        <v>3.8914439999999999</v>
      </c>
      <c r="BK15" s="359">
        <v>4.3320610000000004</v>
      </c>
      <c r="BL15" s="359">
        <v>4.1747680000000003</v>
      </c>
      <c r="BM15" s="359">
        <v>3.4650940000000001</v>
      </c>
      <c r="BN15" s="359">
        <v>3.0525229999999999</v>
      </c>
      <c r="BO15" s="359">
        <v>3.0975709999999999</v>
      </c>
      <c r="BP15" s="359">
        <v>3.927133</v>
      </c>
      <c r="BQ15" s="359">
        <v>4.6266860000000003</v>
      </c>
      <c r="BR15" s="359">
        <v>4.626906</v>
      </c>
      <c r="BS15" s="359">
        <v>4.0033479999999999</v>
      </c>
      <c r="BT15" s="359">
        <v>3.1901839999999999</v>
      </c>
      <c r="BU15" s="359">
        <v>3.1867009999999998</v>
      </c>
      <c r="BV15" s="359">
        <v>3.9014280000000001</v>
      </c>
    </row>
    <row r="16" spans="1:74" ht="11.1" customHeight="1">
      <c r="A16" s="104" t="s">
        <v>837</v>
      </c>
      <c r="B16" s="130" t="s">
        <v>573</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3.4645022460999999</v>
      </c>
      <c r="AN16" s="217">
        <v>3.5972250320999999</v>
      </c>
      <c r="AO16" s="217">
        <v>3.349629481</v>
      </c>
      <c r="AP16" s="217">
        <v>3.3794909867</v>
      </c>
      <c r="AQ16" s="217">
        <v>3.5123565635</v>
      </c>
      <c r="AR16" s="217">
        <v>3.9223316473000001</v>
      </c>
      <c r="AS16" s="217">
        <v>4.1204880155000003</v>
      </c>
      <c r="AT16" s="217">
        <v>4.1086688915999998</v>
      </c>
      <c r="AU16" s="217">
        <v>3.9658948020000002</v>
      </c>
      <c r="AV16" s="217">
        <v>3.6184249964999999</v>
      </c>
      <c r="AW16" s="217">
        <v>3.4671590000000001</v>
      </c>
      <c r="AX16" s="217">
        <v>3.5065789999999999</v>
      </c>
      <c r="AY16" s="359">
        <v>3.5005359999999999</v>
      </c>
      <c r="AZ16" s="359">
        <v>3.5782400000000001</v>
      </c>
      <c r="BA16" s="359">
        <v>3.3483619999999998</v>
      </c>
      <c r="BB16" s="359">
        <v>3.3832589999999998</v>
      </c>
      <c r="BC16" s="359">
        <v>3.507139</v>
      </c>
      <c r="BD16" s="359">
        <v>3.9594749999999999</v>
      </c>
      <c r="BE16" s="359">
        <v>4.0963130000000003</v>
      </c>
      <c r="BF16" s="359">
        <v>4.127796</v>
      </c>
      <c r="BG16" s="359">
        <v>3.931044</v>
      </c>
      <c r="BH16" s="359">
        <v>3.5433270000000001</v>
      </c>
      <c r="BI16" s="359">
        <v>3.3786070000000001</v>
      </c>
      <c r="BJ16" s="359">
        <v>3.4337689999999998</v>
      </c>
      <c r="BK16" s="359">
        <v>3.5083869999999999</v>
      </c>
      <c r="BL16" s="359">
        <v>3.5863010000000002</v>
      </c>
      <c r="BM16" s="359">
        <v>3.355947</v>
      </c>
      <c r="BN16" s="359">
        <v>3.3943029999999998</v>
      </c>
      <c r="BO16" s="359">
        <v>3.5187780000000002</v>
      </c>
      <c r="BP16" s="359">
        <v>3.9735499999999999</v>
      </c>
      <c r="BQ16" s="359">
        <v>4.1118519999999998</v>
      </c>
      <c r="BR16" s="359">
        <v>4.1439440000000003</v>
      </c>
      <c r="BS16" s="359">
        <v>3.946558</v>
      </c>
      <c r="BT16" s="359">
        <v>3.5570179999999998</v>
      </c>
      <c r="BU16" s="359">
        <v>3.3910480000000001</v>
      </c>
      <c r="BV16" s="359">
        <v>3.445881</v>
      </c>
    </row>
    <row r="17" spans="1:74" ht="11.1" customHeight="1">
      <c r="A17" s="104" t="s">
        <v>838</v>
      </c>
      <c r="B17" s="130" t="s">
        <v>572</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2.5206922086999999</v>
      </c>
      <c r="AN17" s="217">
        <v>2.6590434561</v>
      </c>
      <c r="AO17" s="217">
        <v>2.5192470855</v>
      </c>
      <c r="AP17" s="217">
        <v>2.5877508056999998</v>
      </c>
      <c r="AQ17" s="217">
        <v>2.6479358819000001</v>
      </c>
      <c r="AR17" s="217">
        <v>2.7136937497</v>
      </c>
      <c r="AS17" s="217">
        <v>2.7000920168000002</v>
      </c>
      <c r="AT17" s="217">
        <v>2.7322799816000001</v>
      </c>
      <c r="AU17" s="217">
        <v>2.6766007460000001</v>
      </c>
      <c r="AV17" s="217">
        <v>2.5955699022999998</v>
      </c>
      <c r="AW17" s="217">
        <v>2.6363880000000002</v>
      </c>
      <c r="AX17" s="217">
        <v>2.5838130000000001</v>
      </c>
      <c r="AY17" s="359">
        <v>2.5418910000000001</v>
      </c>
      <c r="AZ17" s="359">
        <v>2.6975530000000001</v>
      </c>
      <c r="BA17" s="359">
        <v>2.5795370000000002</v>
      </c>
      <c r="BB17" s="359">
        <v>2.6742340000000002</v>
      </c>
      <c r="BC17" s="359">
        <v>2.687147</v>
      </c>
      <c r="BD17" s="359">
        <v>2.7868019999999998</v>
      </c>
      <c r="BE17" s="359">
        <v>2.7502490000000002</v>
      </c>
      <c r="BF17" s="359">
        <v>2.8165070000000001</v>
      </c>
      <c r="BG17" s="359">
        <v>2.764799</v>
      </c>
      <c r="BH17" s="359">
        <v>2.6863679999999999</v>
      </c>
      <c r="BI17" s="359">
        <v>2.67354</v>
      </c>
      <c r="BJ17" s="359">
        <v>2.5934279999999998</v>
      </c>
      <c r="BK17" s="359">
        <v>2.5992579999999998</v>
      </c>
      <c r="BL17" s="359">
        <v>2.7584040000000001</v>
      </c>
      <c r="BM17" s="359">
        <v>2.6377079999999999</v>
      </c>
      <c r="BN17" s="359">
        <v>2.7336019999999999</v>
      </c>
      <c r="BO17" s="359">
        <v>2.7470029999999999</v>
      </c>
      <c r="BP17" s="359">
        <v>2.849005</v>
      </c>
      <c r="BQ17" s="359">
        <v>2.8182269999999998</v>
      </c>
      <c r="BR17" s="359">
        <v>2.8861219999999999</v>
      </c>
      <c r="BS17" s="359">
        <v>2.8327849999999999</v>
      </c>
      <c r="BT17" s="359">
        <v>2.7667410000000001</v>
      </c>
      <c r="BU17" s="359">
        <v>2.7535069999999999</v>
      </c>
      <c r="BV17" s="359">
        <v>2.671103</v>
      </c>
    </row>
    <row r="18" spans="1:74" ht="11.1" customHeight="1">
      <c r="A18" s="104" t="s">
        <v>839</v>
      </c>
      <c r="B18" s="130" t="s">
        <v>1118</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2.1153495160999999E-2</v>
      </c>
      <c r="AN18" s="217">
        <v>2.3175643571E-2</v>
      </c>
      <c r="AO18" s="217">
        <v>2.0404448387E-2</v>
      </c>
      <c r="AP18" s="217">
        <v>2.0758158333000001E-2</v>
      </c>
      <c r="AQ18" s="217">
        <v>1.9953057097000002E-2</v>
      </c>
      <c r="AR18" s="217">
        <v>2.0970761333E-2</v>
      </c>
      <c r="AS18" s="217">
        <v>2.0557146129E-2</v>
      </c>
      <c r="AT18" s="217">
        <v>2.0436527741999999E-2</v>
      </c>
      <c r="AU18" s="217">
        <v>2.1029952000000001E-2</v>
      </c>
      <c r="AV18" s="217">
        <v>1.8993392902999999E-2</v>
      </c>
      <c r="AW18" s="217">
        <v>1.9394499999999999E-2</v>
      </c>
      <c r="AX18" s="217">
        <v>2.0630800000000001E-2</v>
      </c>
      <c r="AY18" s="359">
        <v>2.2250700000000002E-2</v>
      </c>
      <c r="AZ18" s="359">
        <v>2.29246E-2</v>
      </c>
      <c r="BA18" s="359">
        <v>2.0951500000000001E-2</v>
      </c>
      <c r="BB18" s="359">
        <v>2.0772599999999999E-2</v>
      </c>
      <c r="BC18" s="359">
        <v>2.0122000000000001E-2</v>
      </c>
      <c r="BD18" s="359">
        <v>2.16727E-2</v>
      </c>
      <c r="BE18" s="359">
        <v>2.1833499999999999E-2</v>
      </c>
      <c r="BF18" s="359">
        <v>2.1732700000000001E-2</v>
      </c>
      <c r="BG18" s="359">
        <v>2.2283500000000001E-2</v>
      </c>
      <c r="BH18" s="359">
        <v>2.09967E-2</v>
      </c>
      <c r="BI18" s="359">
        <v>2.10545E-2</v>
      </c>
      <c r="BJ18" s="359">
        <v>2.19746E-2</v>
      </c>
      <c r="BK18" s="359">
        <v>2.3350200000000002E-2</v>
      </c>
      <c r="BL18" s="359">
        <v>2.3843699999999999E-2</v>
      </c>
      <c r="BM18" s="359">
        <v>2.17357E-2</v>
      </c>
      <c r="BN18" s="359">
        <v>2.14623E-2</v>
      </c>
      <c r="BO18" s="359">
        <v>2.07339E-2</v>
      </c>
      <c r="BP18" s="359">
        <v>2.2223199999999999E-2</v>
      </c>
      <c r="BQ18" s="359">
        <v>2.2329100000000001E-2</v>
      </c>
      <c r="BR18" s="359">
        <v>2.2190700000000001E-2</v>
      </c>
      <c r="BS18" s="359">
        <v>2.2713500000000001E-2</v>
      </c>
      <c r="BT18" s="359">
        <v>2.14069E-2</v>
      </c>
      <c r="BU18" s="359">
        <v>2.14501E-2</v>
      </c>
      <c r="BV18" s="359">
        <v>2.23603E-2</v>
      </c>
    </row>
    <row r="19" spans="1:74" ht="11.1" customHeight="1">
      <c r="A19" s="104" t="s">
        <v>1024</v>
      </c>
      <c r="B19" s="130" t="s">
        <v>407</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0.38818217861999998</v>
      </c>
      <c r="AN19" s="217">
        <v>0.39236094078</v>
      </c>
      <c r="AO19" s="217">
        <v>0.38168658999999999</v>
      </c>
      <c r="AP19" s="217">
        <v>0.35123816478999997</v>
      </c>
      <c r="AQ19" s="217">
        <v>0.36781960050000001</v>
      </c>
      <c r="AR19" s="217">
        <v>0.38599318149</v>
      </c>
      <c r="AS19" s="217">
        <v>0.39979984016999998</v>
      </c>
      <c r="AT19" s="217">
        <v>0.39187427524000001</v>
      </c>
      <c r="AU19" s="217">
        <v>0.37785991736000002</v>
      </c>
      <c r="AV19" s="217">
        <v>0.36291706868000001</v>
      </c>
      <c r="AW19" s="217">
        <v>0.38184292211999998</v>
      </c>
      <c r="AX19" s="217">
        <v>0.39176985577000001</v>
      </c>
      <c r="AY19" s="359">
        <v>0.38909389999999999</v>
      </c>
      <c r="AZ19" s="359">
        <v>0.38937070000000001</v>
      </c>
      <c r="BA19" s="359">
        <v>0.37660840000000001</v>
      </c>
      <c r="BB19" s="359">
        <v>0.35222520000000002</v>
      </c>
      <c r="BC19" s="359">
        <v>0.37152760000000001</v>
      </c>
      <c r="BD19" s="359">
        <v>0.38733649999999997</v>
      </c>
      <c r="BE19" s="359">
        <v>0.40397949999999999</v>
      </c>
      <c r="BF19" s="359">
        <v>0.39846740000000003</v>
      </c>
      <c r="BG19" s="359">
        <v>0.38150650000000003</v>
      </c>
      <c r="BH19" s="359">
        <v>0.3684481</v>
      </c>
      <c r="BI19" s="359">
        <v>0.38429469999999999</v>
      </c>
      <c r="BJ19" s="359">
        <v>0.39863939999999998</v>
      </c>
      <c r="BK19" s="359">
        <v>0.3961673</v>
      </c>
      <c r="BL19" s="359">
        <v>0.39716129999999999</v>
      </c>
      <c r="BM19" s="359">
        <v>0.38488739999999999</v>
      </c>
      <c r="BN19" s="359">
        <v>0.36097610000000002</v>
      </c>
      <c r="BO19" s="359">
        <v>0.3808414</v>
      </c>
      <c r="BP19" s="359">
        <v>0.39689020000000003</v>
      </c>
      <c r="BQ19" s="359">
        <v>0.41353839999999997</v>
      </c>
      <c r="BR19" s="359">
        <v>0.40804679999999999</v>
      </c>
      <c r="BS19" s="359">
        <v>0.39077420000000002</v>
      </c>
      <c r="BT19" s="359">
        <v>0.37676999999999999</v>
      </c>
      <c r="BU19" s="359">
        <v>0.3920614</v>
      </c>
      <c r="BV19" s="359">
        <v>0.40576869999999998</v>
      </c>
    </row>
    <row r="20" spans="1:74" ht="11.1" customHeight="1">
      <c r="A20" s="107" t="s">
        <v>841</v>
      </c>
      <c r="B20" s="205" t="s">
        <v>652</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10.631760913000001</v>
      </c>
      <c r="AN20" s="217">
        <v>10.702396453</v>
      </c>
      <c r="AO20" s="217">
        <v>9.8769050206000006</v>
      </c>
      <c r="AP20" s="217">
        <v>9.5157921687999991</v>
      </c>
      <c r="AQ20" s="217">
        <v>9.6118810866000004</v>
      </c>
      <c r="AR20" s="217">
        <v>10.966604625</v>
      </c>
      <c r="AS20" s="217">
        <v>11.867963031</v>
      </c>
      <c r="AT20" s="217">
        <v>11.696299134</v>
      </c>
      <c r="AU20" s="217">
        <v>11.078529293000001</v>
      </c>
      <c r="AV20" s="217">
        <v>9.7783677809</v>
      </c>
      <c r="AW20" s="217">
        <v>9.8188929220999999</v>
      </c>
      <c r="AX20" s="217">
        <v>10.494359856000001</v>
      </c>
      <c r="AY20" s="359">
        <v>10.777520000000001</v>
      </c>
      <c r="AZ20" s="359">
        <v>10.85426</v>
      </c>
      <c r="BA20" s="359">
        <v>9.7750590000000006</v>
      </c>
      <c r="BB20" s="359">
        <v>9.4691749999999999</v>
      </c>
      <c r="BC20" s="359">
        <v>9.6688690000000008</v>
      </c>
      <c r="BD20" s="359">
        <v>11.074439999999999</v>
      </c>
      <c r="BE20" s="359">
        <v>11.89021</v>
      </c>
      <c r="BF20" s="359">
        <v>11.982329999999999</v>
      </c>
      <c r="BG20" s="359">
        <v>11.094279999999999</v>
      </c>
      <c r="BH20" s="359">
        <v>9.7945069999999994</v>
      </c>
      <c r="BI20" s="359">
        <v>9.6297449999999998</v>
      </c>
      <c r="BJ20" s="359">
        <v>10.339259999999999</v>
      </c>
      <c r="BK20" s="359">
        <v>10.859220000000001</v>
      </c>
      <c r="BL20" s="359">
        <v>10.940480000000001</v>
      </c>
      <c r="BM20" s="359">
        <v>9.8653720000000007</v>
      </c>
      <c r="BN20" s="359">
        <v>9.5628670000000007</v>
      </c>
      <c r="BO20" s="359">
        <v>9.7649279999999994</v>
      </c>
      <c r="BP20" s="359">
        <v>11.168799999999999</v>
      </c>
      <c r="BQ20" s="359">
        <v>11.99263</v>
      </c>
      <c r="BR20" s="359">
        <v>12.087210000000001</v>
      </c>
      <c r="BS20" s="359">
        <v>11.19618</v>
      </c>
      <c r="BT20" s="359">
        <v>9.9121199999999998</v>
      </c>
      <c r="BU20" s="359">
        <v>9.7447669999999995</v>
      </c>
      <c r="BV20" s="359">
        <v>10.446540000000001</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c r="A22" s="107" t="s">
        <v>212</v>
      </c>
      <c r="B22" s="205" t="s">
        <v>213</v>
      </c>
      <c r="C22" s="279">
        <v>1175.7712592</v>
      </c>
      <c r="D22" s="279">
        <v>978.88595597000005</v>
      </c>
      <c r="E22" s="279">
        <v>890.54421009999999</v>
      </c>
      <c r="F22" s="279">
        <v>701.17290736999996</v>
      </c>
      <c r="G22" s="279">
        <v>755.05741896999996</v>
      </c>
      <c r="H22" s="279">
        <v>1014.684519</v>
      </c>
      <c r="I22" s="279">
        <v>1230.7091301</v>
      </c>
      <c r="J22" s="279">
        <v>1225.2683334000001</v>
      </c>
      <c r="K22" s="279">
        <v>990.55804365999995</v>
      </c>
      <c r="L22" s="279">
        <v>768.52630441999997</v>
      </c>
      <c r="M22" s="279">
        <v>740.29927182999995</v>
      </c>
      <c r="N22" s="279">
        <v>1032.7752912000001</v>
      </c>
      <c r="O22" s="279">
        <v>1152.2239271999999</v>
      </c>
      <c r="P22" s="279">
        <v>953.86289826999996</v>
      </c>
      <c r="Q22" s="279">
        <v>832.87803426999994</v>
      </c>
      <c r="R22" s="279">
        <v>743.54894453999998</v>
      </c>
      <c r="S22" s="279">
        <v>774.91659666999999</v>
      </c>
      <c r="T22" s="279">
        <v>998.98948383000004</v>
      </c>
      <c r="U22" s="279">
        <v>1226.4630824000001</v>
      </c>
      <c r="V22" s="279">
        <v>1218.1322465999999</v>
      </c>
      <c r="W22" s="279">
        <v>971.96036874000004</v>
      </c>
      <c r="X22" s="279">
        <v>748.81588261000002</v>
      </c>
      <c r="Y22" s="279">
        <v>737.69282009999995</v>
      </c>
      <c r="Z22" s="279">
        <v>920.25240865000001</v>
      </c>
      <c r="AA22" s="279">
        <v>995.17656973999999</v>
      </c>
      <c r="AB22" s="279">
        <v>853.22230313</v>
      </c>
      <c r="AC22" s="279">
        <v>784.78786386000002</v>
      </c>
      <c r="AD22" s="279">
        <v>695.53239230999998</v>
      </c>
      <c r="AE22" s="279">
        <v>796.13114597000003</v>
      </c>
      <c r="AF22" s="279">
        <v>969.55468823000001</v>
      </c>
      <c r="AG22" s="279">
        <v>1218.5193670000001</v>
      </c>
      <c r="AH22" s="279">
        <v>1165.5982145</v>
      </c>
      <c r="AI22" s="279">
        <v>935.76372671000001</v>
      </c>
      <c r="AJ22" s="279">
        <v>760.84456109999996</v>
      </c>
      <c r="AK22" s="279">
        <v>764.25992098999996</v>
      </c>
      <c r="AL22" s="279">
        <v>897.75645698999995</v>
      </c>
      <c r="AM22" s="279">
        <v>1032.0336787000001</v>
      </c>
      <c r="AN22" s="279">
        <v>886.21044199000005</v>
      </c>
      <c r="AO22" s="279">
        <v>877.30105638999999</v>
      </c>
      <c r="AP22" s="279">
        <v>747.48710590999997</v>
      </c>
      <c r="AQ22" s="279">
        <v>744.57202585000005</v>
      </c>
      <c r="AR22" s="279">
        <v>922.24195998000005</v>
      </c>
      <c r="AS22" s="279">
        <v>1123.1930867000001</v>
      </c>
      <c r="AT22" s="279">
        <v>1077.9160899999999</v>
      </c>
      <c r="AU22" s="279">
        <v>947.30450205</v>
      </c>
      <c r="AV22" s="279">
        <v>771.20325394999998</v>
      </c>
      <c r="AW22" s="279">
        <v>776.74829999999997</v>
      </c>
      <c r="AX22" s="279">
        <v>966.15139999999997</v>
      </c>
      <c r="AY22" s="342">
        <v>1045.845</v>
      </c>
      <c r="AZ22" s="342">
        <v>909.67460000000005</v>
      </c>
      <c r="BA22" s="342">
        <v>833.42880000000002</v>
      </c>
      <c r="BB22" s="342">
        <v>710.05539999999996</v>
      </c>
      <c r="BC22" s="342">
        <v>743.976</v>
      </c>
      <c r="BD22" s="342">
        <v>914.73429999999996</v>
      </c>
      <c r="BE22" s="342">
        <v>1113.0909999999999</v>
      </c>
      <c r="BF22" s="342">
        <v>1112.444</v>
      </c>
      <c r="BG22" s="342">
        <v>930.74030000000005</v>
      </c>
      <c r="BH22" s="342">
        <v>764.07159999999999</v>
      </c>
      <c r="BI22" s="342">
        <v>738.27359999999999</v>
      </c>
      <c r="BJ22" s="342">
        <v>935.30250000000001</v>
      </c>
      <c r="BK22" s="342">
        <v>1040.6079999999999</v>
      </c>
      <c r="BL22" s="342">
        <v>905.25919999999996</v>
      </c>
      <c r="BM22" s="342">
        <v>831.40250000000003</v>
      </c>
      <c r="BN22" s="342">
        <v>708.3818</v>
      </c>
      <c r="BO22" s="342">
        <v>742.37469999999996</v>
      </c>
      <c r="BP22" s="342">
        <v>910.31230000000005</v>
      </c>
      <c r="BQ22" s="342">
        <v>1107.5899999999999</v>
      </c>
      <c r="BR22" s="342">
        <v>1107.0160000000001</v>
      </c>
      <c r="BS22" s="342">
        <v>926.40520000000004</v>
      </c>
      <c r="BT22" s="342">
        <v>762.41049999999996</v>
      </c>
      <c r="BU22" s="342">
        <v>736.59649999999999</v>
      </c>
      <c r="BV22" s="342">
        <v>931.34010000000001</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383"/>
      <c r="AZ23" s="383"/>
      <c r="BA23" s="383"/>
      <c r="BB23" s="383"/>
      <c r="BC23" s="383"/>
      <c r="BD23" s="383"/>
      <c r="BE23" s="383"/>
      <c r="BF23" s="383"/>
      <c r="BG23" s="383"/>
      <c r="BH23" s="383"/>
      <c r="BI23" s="383"/>
      <c r="BJ23" s="383"/>
      <c r="BK23" s="383"/>
      <c r="BL23" s="383"/>
      <c r="BM23" s="383"/>
      <c r="BN23" s="383"/>
      <c r="BO23" s="383"/>
      <c r="BP23" s="383"/>
      <c r="BQ23" s="383"/>
      <c r="BR23" s="383"/>
      <c r="BS23" s="383"/>
      <c r="BT23" s="383"/>
      <c r="BU23" s="383"/>
      <c r="BV23" s="383"/>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383"/>
      <c r="AZ24" s="383"/>
      <c r="BA24" s="383"/>
      <c r="BB24" s="383"/>
      <c r="BC24" s="383"/>
      <c r="BD24" s="383"/>
      <c r="BE24" s="383"/>
      <c r="BF24" s="383"/>
      <c r="BG24" s="383"/>
      <c r="BH24" s="383"/>
      <c r="BI24" s="383"/>
      <c r="BJ24" s="383"/>
      <c r="BK24" s="383"/>
      <c r="BL24" s="383"/>
      <c r="BM24" s="383"/>
      <c r="BN24" s="383"/>
      <c r="BO24" s="383"/>
      <c r="BP24" s="383"/>
      <c r="BQ24" s="383"/>
      <c r="BR24" s="383"/>
      <c r="BS24" s="383"/>
      <c r="BT24" s="383"/>
      <c r="BU24" s="383"/>
      <c r="BV24" s="383"/>
    </row>
    <row r="25" spans="1:74" ht="11.1" customHeight="1">
      <c r="A25" s="107" t="s">
        <v>67</v>
      </c>
      <c r="B25" s="205" t="s">
        <v>87</v>
      </c>
      <c r="C25" s="262">
        <v>178.09109699999999</v>
      </c>
      <c r="D25" s="262">
        <v>171.025848</v>
      </c>
      <c r="E25" s="262">
        <v>177.74158700000001</v>
      </c>
      <c r="F25" s="262">
        <v>189.26026899999999</v>
      </c>
      <c r="G25" s="262">
        <v>191.66898599999999</v>
      </c>
      <c r="H25" s="262">
        <v>181.489676</v>
      </c>
      <c r="I25" s="262">
        <v>169.50435999999999</v>
      </c>
      <c r="J25" s="262">
        <v>159.98734400000001</v>
      </c>
      <c r="K25" s="262">
        <v>163.77565100000001</v>
      </c>
      <c r="L25" s="262">
        <v>175.68646699999999</v>
      </c>
      <c r="M25" s="262">
        <v>183.388507</v>
      </c>
      <c r="N25" s="262">
        <v>174.91726</v>
      </c>
      <c r="O25" s="262">
        <v>164.57453000000001</v>
      </c>
      <c r="P25" s="262">
        <v>161.06355400000001</v>
      </c>
      <c r="Q25" s="262">
        <v>166.255223</v>
      </c>
      <c r="R25" s="262">
        <v>173.42745400000001</v>
      </c>
      <c r="S25" s="262">
        <v>174.09295800000001</v>
      </c>
      <c r="T25" s="262">
        <v>165.14904999999999</v>
      </c>
      <c r="U25" s="262">
        <v>147.296233</v>
      </c>
      <c r="V25" s="262">
        <v>138.52697699999999</v>
      </c>
      <c r="W25" s="262">
        <v>143.710892</v>
      </c>
      <c r="X25" s="262">
        <v>156.195866</v>
      </c>
      <c r="Y25" s="262">
        <v>167.754198</v>
      </c>
      <c r="Z25" s="262">
        <v>172.38668000000001</v>
      </c>
      <c r="AA25" s="262">
        <v>180.091309</v>
      </c>
      <c r="AB25" s="262">
        <v>186.86552</v>
      </c>
      <c r="AC25" s="262">
        <v>195.37981099999999</v>
      </c>
      <c r="AD25" s="262">
        <v>202.26539299999999</v>
      </c>
      <c r="AE25" s="262">
        <v>203.13744500000001</v>
      </c>
      <c r="AF25" s="262">
        <v>197.92399</v>
      </c>
      <c r="AG25" s="262">
        <v>183.95845399999999</v>
      </c>
      <c r="AH25" s="262">
        <v>178.536947</v>
      </c>
      <c r="AI25" s="262">
        <v>182.01965100000001</v>
      </c>
      <c r="AJ25" s="262">
        <v>186.39613399999999</v>
      </c>
      <c r="AK25" s="262">
        <v>188.291324</v>
      </c>
      <c r="AL25" s="262">
        <v>185.11583300000001</v>
      </c>
      <c r="AM25" s="262">
        <v>178.74679699999999</v>
      </c>
      <c r="AN25" s="262">
        <v>175.32500099999999</v>
      </c>
      <c r="AO25" s="262">
        <v>171.51834500000001</v>
      </c>
      <c r="AP25" s="262">
        <v>172.65373199999999</v>
      </c>
      <c r="AQ25" s="262">
        <v>176.670151</v>
      </c>
      <c r="AR25" s="262">
        <v>170.53369799999999</v>
      </c>
      <c r="AS25" s="262">
        <v>159.53621000000001</v>
      </c>
      <c r="AT25" s="262">
        <v>154.118799</v>
      </c>
      <c r="AU25" s="262">
        <v>152.185498</v>
      </c>
      <c r="AV25" s="262">
        <v>153.35242700000001</v>
      </c>
      <c r="AW25" s="262">
        <v>152.8964</v>
      </c>
      <c r="AX25" s="262">
        <v>145.69399999999999</v>
      </c>
      <c r="AY25" s="350">
        <v>143.90440000000001</v>
      </c>
      <c r="AZ25" s="350">
        <v>143.5839</v>
      </c>
      <c r="BA25" s="350">
        <v>146.8135</v>
      </c>
      <c r="BB25" s="350">
        <v>153.1164</v>
      </c>
      <c r="BC25" s="350">
        <v>157.30179999999999</v>
      </c>
      <c r="BD25" s="350">
        <v>154.62719999999999</v>
      </c>
      <c r="BE25" s="350">
        <v>145.43620000000001</v>
      </c>
      <c r="BF25" s="350">
        <v>139.9102</v>
      </c>
      <c r="BG25" s="350">
        <v>139.3228</v>
      </c>
      <c r="BH25" s="350">
        <v>144.7201</v>
      </c>
      <c r="BI25" s="350">
        <v>147.04650000000001</v>
      </c>
      <c r="BJ25" s="350">
        <v>143.94759999999999</v>
      </c>
      <c r="BK25" s="350">
        <v>138.27610000000001</v>
      </c>
      <c r="BL25" s="350">
        <v>138.00790000000001</v>
      </c>
      <c r="BM25" s="350">
        <v>142.71039999999999</v>
      </c>
      <c r="BN25" s="350">
        <v>150.01060000000001</v>
      </c>
      <c r="BO25" s="350">
        <v>154.19309999999999</v>
      </c>
      <c r="BP25" s="350">
        <v>151.5154</v>
      </c>
      <c r="BQ25" s="350">
        <v>142.32130000000001</v>
      </c>
      <c r="BR25" s="350">
        <v>136.79239999999999</v>
      </c>
      <c r="BS25" s="350">
        <v>136.20189999999999</v>
      </c>
      <c r="BT25" s="350">
        <v>141.596</v>
      </c>
      <c r="BU25" s="350">
        <v>143.91749999999999</v>
      </c>
      <c r="BV25" s="350">
        <v>140.81479999999999</v>
      </c>
    </row>
    <row r="26" spans="1:74" ht="11.1" customHeight="1">
      <c r="A26" s="107" t="s">
        <v>83</v>
      </c>
      <c r="B26" s="205" t="s">
        <v>85</v>
      </c>
      <c r="C26" s="262">
        <v>18.035036999999999</v>
      </c>
      <c r="D26" s="262">
        <v>18.53171</v>
      </c>
      <c r="E26" s="262">
        <v>18.679137999999998</v>
      </c>
      <c r="F26" s="262">
        <v>18.35257</v>
      </c>
      <c r="G26" s="262">
        <v>17.935490000000001</v>
      </c>
      <c r="H26" s="262">
        <v>17.411346999999999</v>
      </c>
      <c r="I26" s="262">
        <v>16.441220000000001</v>
      </c>
      <c r="J26" s="262">
        <v>16.287759999999999</v>
      </c>
      <c r="K26" s="262">
        <v>17.269372000000001</v>
      </c>
      <c r="L26" s="262">
        <v>17.781316</v>
      </c>
      <c r="M26" s="262">
        <v>17.492429000000001</v>
      </c>
      <c r="N26" s="262">
        <v>16.628596999999999</v>
      </c>
      <c r="O26" s="262">
        <v>16.011876999999998</v>
      </c>
      <c r="P26" s="262">
        <v>15.55185</v>
      </c>
      <c r="Q26" s="262">
        <v>15.404878999999999</v>
      </c>
      <c r="R26" s="262">
        <v>15.181456000000001</v>
      </c>
      <c r="S26" s="262">
        <v>15.208766000000001</v>
      </c>
      <c r="T26" s="262">
        <v>16.358865000000002</v>
      </c>
      <c r="U26" s="262">
        <v>16.111184999999999</v>
      </c>
      <c r="V26" s="262">
        <v>15.843095999999999</v>
      </c>
      <c r="W26" s="262">
        <v>15.726118</v>
      </c>
      <c r="X26" s="262">
        <v>16.044257999999999</v>
      </c>
      <c r="Y26" s="262">
        <v>15.963685999999999</v>
      </c>
      <c r="Z26" s="262">
        <v>15.490698</v>
      </c>
      <c r="AA26" s="262">
        <v>15.242139</v>
      </c>
      <c r="AB26" s="262">
        <v>15.150454</v>
      </c>
      <c r="AC26" s="262">
        <v>15.324013000000001</v>
      </c>
      <c r="AD26" s="262">
        <v>15.153881</v>
      </c>
      <c r="AE26" s="262">
        <v>14.813898</v>
      </c>
      <c r="AF26" s="262">
        <v>14.600139</v>
      </c>
      <c r="AG26" s="262">
        <v>13.87191</v>
      </c>
      <c r="AH26" s="262">
        <v>13.668342000000001</v>
      </c>
      <c r="AI26" s="262">
        <v>13.523578000000001</v>
      </c>
      <c r="AJ26" s="262">
        <v>13.405614999999999</v>
      </c>
      <c r="AK26" s="262">
        <v>13.220634</v>
      </c>
      <c r="AL26" s="262">
        <v>12.998638</v>
      </c>
      <c r="AM26" s="262">
        <v>12.161417999999999</v>
      </c>
      <c r="AN26" s="262">
        <v>11.934797</v>
      </c>
      <c r="AO26" s="262">
        <v>12.869199</v>
      </c>
      <c r="AP26" s="262">
        <v>12.451003999999999</v>
      </c>
      <c r="AQ26" s="262">
        <v>12.412285000000001</v>
      </c>
      <c r="AR26" s="262">
        <v>12.13383</v>
      </c>
      <c r="AS26" s="262">
        <v>11.676917</v>
      </c>
      <c r="AT26" s="262">
        <v>12.157126999999999</v>
      </c>
      <c r="AU26" s="262">
        <v>12.211531000000001</v>
      </c>
      <c r="AV26" s="262">
        <v>12.383597</v>
      </c>
      <c r="AW26" s="262">
        <v>11.98339</v>
      </c>
      <c r="AX26" s="262">
        <v>11.74727</v>
      </c>
      <c r="AY26" s="350">
        <v>12.09418</v>
      </c>
      <c r="AZ26" s="350">
        <v>12.07081</v>
      </c>
      <c r="BA26" s="350">
        <v>12.75652</v>
      </c>
      <c r="BB26" s="350">
        <v>12.629490000000001</v>
      </c>
      <c r="BC26" s="350">
        <v>13.19581</v>
      </c>
      <c r="BD26" s="350">
        <v>13.803240000000001</v>
      </c>
      <c r="BE26" s="350">
        <v>13.3911</v>
      </c>
      <c r="BF26" s="350">
        <v>13.43384</v>
      </c>
      <c r="BG26" s="350">
        <v>14.08329</v>
      </c>
      <c r="BH26" s="350">
        <v>13.71594</v>
      </c>
      <c r="BI26" s="350">
        <v>13.232469999999999</v>
      </c>
      <c r="BJ26" s="350">
        <v>12.839969999999999</v>
      </c>
      <c r="BK26" s="350">
        <v>12.930680000000001</v>
      </c>
      <c r="BL26" s="350">
        <v>12.69205</v>
      </c>
      <c r="BM26" s="350">
        <v>13.19345</v>
      </c>
      <c r="BN26" s="350">
        <v>12.93561</v>
      </c>
      <c r="BO26" s="350">
        <v>13.389010000000001</v>
      </c>
      <c r="BP26" s="350">
        <v>13.916230000000001</v>
      </c>
      <c r="BQ26" s="350">
        <v>13.41381</v>
      </c>
      <c r="BR26" s="350">
        <v>13.37147</v>
      </c>
      <c r="BS26" s="350">
        <v>13.95787</v>
      </c>
      <c r="BT26" s="350">
        <v>13.562749999999999</v>
      </c>
      <c r="BU26" s="350">
        <v>13.03256</v>
      </c>
      <c r="BV26" s="350">
        <v>12.586740000000001</v>
      </c>
    </row>
    <row r="27" spans="1:74" ht="11.1" customHeight="1">
      <c r="A27" s="107" t="s">
        <v>84</v>
      </c>
      <c r="B27" s="205" t="s">
        <v>86</v>
      </c>
      <c r="C27" s="262">
        <v>17.192540999999999</v>
      </c>
      <c r="D27" s="262">
        <v>17.409067</v>
      </c>
      <c r="E27" s="262">
        <v>17.352898</v>
      </c>
      <c r="F27" s="262">
        <v>17.294657000000001</v>
      </c>
      <c r="G27" s="262">
        <v>17.184660000000001</v>
      </c>
      <c r="H27" s="262">
        <v>17.039570999999999</v>
      </c>
      <c r="I27" s="262">
        <v>16.917261</v>
      </c>
      <c r="J27" s="262">
        <v>16.737168</v>
      </c>
      <c r="K27" s="262">
        <v>16.608001000000002</v>
      </c>
      <c r="L27" s="262">
        <v>16.698315999999998</v>
      </c>
      <c r="M27" s="262">
        <v>17.024093000000001</v>
      </c>
      <c r="N27" s="262">
        <v>16.758475000000001</v>
      </c>
      <c r="O27" s="262">
        <v>16.612552999999998</v>
      </c>
      <c r="P27" s="262">
        <v>16.565455</v>
      </c>
      <c r="Q27" s="262">
        <v>16.366962000000001</v>
      </c>
      <c r="R27" s="262">
        <v>16.152619000000001</v>
      </c>
      <c r="S27" s="262">
        <v>15.997071999999999</v>
      </c>
      <c r="T27" s="262">
        <v>16.379342000000001</v>
      </c>
      <c r="U27" s="262">
        <v>16.169758000000002</v>
      </c>
      <c r="V27" s="262">
        <v>16.162258000000001</v>
      </c>
      <c r="W27" s="262">
        <v>16.311136999999999</v>
      </c>
      <c r="X27" s="262">
        <v>16.567122000000001</v>
      </c>
      <c r="Y27" s="262">
        <v>16.729026000000001</v>
      </c>
      <c r="Z27" s="262">
        <v>16.648637999999998</v>
      </c>
      <c r="AA27" s="262">
        <v>16.682179000000001</v>
      </c>
      <c r="AB27" s="262">
        <v>16.500475000000002</v>
      </c>
      <c r="AC27" s="262">
        <v>16.413094999999998</v>
      </c>
      <c r="AD27" s="262">
        <v>16.371372999999998</v>
      </c>
      <c r="AE27" s="262">
        <v>16.290493000000001</v>
      </c>
      <c r="AF27" s="262">
        <v>16.248121000000001</v>
      </c>
      <c r="AG27" s="262">
        <v>16.699631</v>
      </c>
      <c r="AH27" s="262">
        <v>16.123415000000001</v>
      </c>
      <c r="AI27" s="262">
        <v>16.058872999999998</v>
      </c>
      <c r="AJ27" s="262">
        <v>16.019271</v>
      </c>
      <c r="AK27" s="262">
        <v>16.030847000000001</v>
      </c>
      <c r="AL27" s="262">
        <v>16.433373</v>
      </c>
      <c r="AM27" s="262">
        <v>16.328635999999999</v>
      </c>
      <c r="AN27" s="262">
        <v>16.314530999999999</v>
      </c>
      <c r="AO27" s="262">
        <v>16.208936000000001</v>
      </c>
      <c r="AP27" s="262">
        <v>16.00864</v>
      </c>
      <c r="AQ27" s="262">
        <v>15.893758999999999</v>
      </c>
      <c r="AR27" s="262">
        <v>15.898189</v>
      </c>
      <c r="AS27" s="262">
        <v>15.695748</v>
      </c>
      <c r="AT27" s="262">
        <v>15.637072</v>
      </c>
      <c r="AU27" s="262">
        <v>15.511359000000001</v>
      </c>
      <c r="AV27" s="262">
        <v>15.652443</v>
      </c>
      <c r="AW27" s="262">
        <v>15.810930000000001</v>
      </c>
      <c r="AX27" s="262">
        <v>15.810129999999999</v>
      </c>
      <c r="AY27" s="350">
        <v>15.748469999999999</v>
      </c>
      <c r="AZ27" s="350">
        <v>15.73095</v>
      </c>
      <c r="BA27" s="350">
        <v>15.67554</v>
      </c>
      <c r="BB27" s="350">
        <v>15.660869999999999</v>
      </c>
      <c r="BC27" s="350">
        <v>15.74797</v>
      </c>
      <c r="BD27" s="350">
        <v>15.79804</v>
      </c>
      <c r="BE27" s="350">
        <v>15.815379999999999</v>
      </c>
      <c r="BF27" s="350">
        <v>15.634819999999999</v>
      </c>
      <c r="BG27" s="350">
        <v>15.5679</v>
      </c>
      <c r="BH27" s="350">
        <v>15.625299999999999</v>
      </c>
      <c r="BI27" s="350">
        <v>15.704969999999999</v>
      </c>
      <c r="BJ27" s="350">
        <v>15.710050000000001</v>
      </c>
      <c r="BK27" s="350">
        <v>15.64127</v>
      </c>
      <c r="BL27" s="350">
        <v>15.61612</v>
      </c>
      <c r="BM27" s="350">
        <v>15.554539999999999</v>
      </c>
      <c r="BN27" s="350">
        <v>15.536440000000001</v>
      </c>
      <c r="BO27" s="350">
        <v>15.62351</v>
      </c>
      <c r="BP27" s="350">
        <v>15.677720000000001</v>
      </c>
      <c r="BQ27" s="350">
        <v>15.69049</v>
      </c>
      <c r="BR27" s="350">
        <v>15.51098</v>
      </c>
      <c r="BS27" s="350">
        <v>15.441689999999999</v>
      </c>
      <c r="BT27" s="350">
        <v>15.49169</v>
      </c>
      <c r="BU27" s="350">
        <v>15.560510000000001</v>
      </c>
      <c r="BV27" s="350">
        <v>15.553509999999999</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383"/>
      <c r="AZ28" s="383"/>
      <c r="BA28" s="383"/>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383"/>
      <c r="AZ29" s="383"/>
      <c r="BA29" s="383"/>
      <c r="BB29" s="383"/>
      <c r="BC29" s="383"/>
      <c r="BD29" s="383"/>
      <c r="BE29" s="383"/>
      <c r="BF29" s="383"/>
      <c r="BG29" s="383"/>
      <c r="BH29" s="383"/>
      <c r="BI29" s="383"/>
      <c r="BJ29" s="383"/>
      <c r="BK29" s="383"/>
      <c r="BL29" s="383"/>
      <c r="BM29" s="383"/>
      <c r="BN29" s="383"/>
      <c r="BO29" s="383"/>
      <c r="BP29" s="383"/>
      <c r="BQ29" s="383"/>
      <c r="BR29" s="383"/>
      <c r="BS29" s="383"/>
      <c r="BT29" s="383"/>
      <c r="BU29" s="383"/>
      <c r="BV29" s="383"/>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383"/>
      <c r="AZ30" s="383"/>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c r="A31" s="52" t="s">
        <v>725</v>
      </c>
      <c r="B31" s="205" t="s">
        <v>575</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2.3493900000000001</v>
      </c>
      <c r="AX31" s="217">
        <v>2.3601839999999998</v>
      </c>
      <c r="AY31" s="359">
        <v>2.370247</v>
      </c>
      <c r="AZ31" s="359">
        <v>2.3903219999999998</v>
      </c>
      <c r="BA31" s="359">
        <v>2.4004620000000001</v>
      </c>
      <c r="BB31" s="359">
        <v>2.3903789999999998</v>
      </c>
      <c r="BC31" s="359">
        <v>2.3800979999999998</v>
      </c>
      <c r="BD31" s="359">
        <v>2.3698769999999998</v>
      </c>
      <c r="BE31" s="359">
        <v>2.3892829999999998</v>
      </c>
      <c r="BF31" s="359">
        <v>2.3788529999999999</v>
      </c>
      <c r="BG31" s="359">
        <v>2.3692449999999998</v>
      </c>
      <c r="BH31" s="359">
        <v>2.3692150000000001</v>
      </c>
      <c r="BI31" s="359">
        <v>2.3592110000000002</v>
      </c>
      <c r="BJ31" s="359">
        <v>2.3492320000000002</v>
      </c>
      <c r="BK31" s="359">
        <v>2.3876330000000001</v>
      </c>
      <c r="BL31" s="359">
        <v>2.4075630000000001</v>
      </c>
      <c r="BM31" s="359">
        <v>2.4173559999999998</v>
      </c>
      <c r="BN31" s="359">
        <v>2.407041</v>
      </c>
      <c r="BO31" s="359">
        <v>2.3969360000000002</v>
      </c>
      <c r="BP31" s="359">
        <v>2.3869199999999999</v>
      </c>
      <c r="BQ31" s="359">
        <v>2.4070800000000001</v>
      </c>
      <c r="BR31" s="359">
        <v>2.3965909999999999</v>
      </c>
      <c r="BS31" s="359">
        <v>2.3866649999999998</v>
      </c>
      <c r="BT31" s="359">
        <v>2.386485</v>
      </c>
      <c r="BU31" s="359">
        <v>2.3761049999999999</v>
      </c>
      <c r="BV31" s="359">
        <v>2.3662529999999999</v>
      </c>
    </row>
    <row r="32" spans="1:74" ht="11.1" customHeight="1">
      <c r="A32" s="107" t="s">
        <v>727</v>
      </c>
      <c r="B32" s="205" t="s">
        <v>653</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4.7955680000000003</v>
      </c>
      <c r="AX32" s="217">
        <v>5.0756290000000002</v>
      </c>
      <c r="AY32" s="359">
        <v>5.1946469999999998</v>
      </c>
      <c r="AZ32" s="359">
        <v>4.9916359999999997</v>
      </c>
      <c r="BA32" s="359">
        <v>4.6384220000000003</v>
      </c>
      <c r="BB32" s="359">
        <v>4.4487969999999999</v>
      </c>
      <c r="BC32" s="359">
        <v>4.2673670000000001</v>
      </c>
      <c r="BD32" s="359">
        <v>4.2952529999999998</v>
      </c>
      <c r="BE32" s="359">
        <v>4.4435209999999996</v>
      </c>
      <c r="BF32" s="359">
        <v>4.5685710000000004</v>
      </c>
      <c r="BG32" s="359">
        <v>4.5083979999999997</v>
      </c>
      <c r="BH32" s="359">
        <v>4.5819559999999999</v>
      </c>
      <c r="BI32" s="359">
        <v>4.9257439999999999</v>
      </c>
      <c r="BJ32" s="359">
        <v>5.116752</v>
      </c>
      <c r="BK32" s="359">
        <v>5.182296</v>
      </c>
      <c r="BL32" s="359">
        <v>5.0287940000000004</v>
      </c>
      <c r="BM32" s="359">
        <v>4.7413550000000004</v>
      </c>
      <c r="BN32" s="359">
        <v>4.5969930000000003</v>
      </c>
      <c r="BO32" s="359">
        <v>4.4706679999999999</v>
      </c>
      <c r="BP32" s="359">
        <v>4.542014</v>
      </c>
      <c r="BQ32" s="359">
        <v>4.6707619999999999</v>
      </c>
      <c r="BR32" s="359">
        <v>4.8010339999999996</v>
      </c>
      <c r="BS32" s="359">
        <v>4.7376820000000004</v>
      </c>
      <c r="BT32" s="359">
        <v>4.8852479999999998</v>
      </c>
      <c r="BU32" s="359">
        <v>5.2162920000000002</v>
      </c>
      <c r="BV32" s="359">
        <v>5.4553849999999997</v>
      </c>
    </row>
    <row r="33" spans="1:74" ht="11.1" customHeight="1">
      <c r="A33" s="52" t="s">
        <v>726</v>
      </c>
      <c r="B33" s="205" t="s">
        <v>587</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19.028089999999999</v>
      </c>
      <c r="AW33" s="217">
        <v>19.189769999999999</v>
      </c>
      <c r="AX33" s="217">
        <v>19.395340000000001</v>
      </c>
      <c r="AY33" s="359">
        <v>19.397939999999998</v>
      </c>
      <c r="AZ33" s="359">
        <v>19.307040000000001</v>
      </c>
      <c r="BA33" s="359">
        <v>19.298580000000001</v>
      </c>
      <c r="BB33" s="359">
        <v>19.654620000000001</v>
      </c>
      <c r="BC33" s="359">
        <v>19.28866</v>
      </c>
      <c r="BD33" s="359">
        <v>19.517499999999998</v>
      </c>
      <c r="BE33" s="359">
        <v>19.31681</v>
      </c>
      <c r="BF33" s="359">
        <v>19.196110000000001</v>
      </c>
      <c r="BG33" s="359">
        <v>19.483429999999998</v>
      </c>
      <c r="BH33" s="359">
        <v>19.436219999999999</v>
      </c>
      <c r="BI33" s="359">
        <v>19.372039999999998</v>
      </c>
      <c r="BJ33" s="359">
        <v>19.345050000000001</v>
      </c>
      <c r="BK33" s="359">
        <v>19.21332</v>
      </c>
      <c r="BL33" s="359">
        <v>19.072040000000001</v>
      </c>
      <c r="BM33" s="359">
        <v>19.011479999999999</v>
      </c>
      <c r="BN33" s="359">
        <v>19.344349999999999</v>
      </c>
      <c r="BO33" s="359">
        <v>18.991129999999998</v>
      </c>
      <c r="BP33" s="359">
        <v>19.18328</v>
      </c>
      <c r="BQ33" s="359">
        <v>18.930820000000001</v>
      </c>
      <c r="BR33" s="359">
        <v>18.74034</v>
      </c>
      <c r="BS33" s="359">
        <v>18.936859999999999</v>
      </c>
      <c r="BT33" s="359">
        <v>18.878599999999999</v>
      </c>
      <c r="BU33" s="359">
        <v>18.67512</v>
      </c>
      <c r="BV33" s="359">
        <v>18.565989999999999</v>
      </c>
    </row>
    <row r="34" spans="1:74" ht="11.1" customHeight="1">
      <c r="A34" s="56" t="s">
        <v>22</v>
      </c>
      <c r="B34" s="205" t="s">
        <v>586</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23</v>
      </c>
      <c r="AN34" s="217">
        <v>23.89</v>
      </c>
      <c r="AO34" s="217">
        <v>23.85</v>
      </c>
      <c r="AP34" s="217">
        <v>22.92</v>
      </c>
      <c r="AQ34" s="217">
        <v>22.62</v>
      </c>
      <c r="AR34" s="217">
        <v>22.37</v>
      </c>
      <c r="AS34" s="217">
        <v>23.11</v>
      </c>
      <c r="AT34" s="217">
        <v>23.24</v>
      </c>
      <c r="AU34" s="217">
        <v>23.5</v>
      </c>
      <c r="AV34" s="217">
        <v>23.451709999999999</v>
      </c>
      <c r="AW34" s="217">
        <v>22.865290000000002</v>
      </c>
      <c r="AX34" s="217">
        <v>23.58783</v>
      </c>
      <c r="AY34" s="359">
        <v>23.494589999999999</v>
      </c>
      <c r="AZ34" s="359">
        <v>23.353909999999999</v>
      </c>
      <c r="BA34" s="359">
        <v>23.19032</v>
      </c>
      <c r="BB34" s="359">
        <v>23.259270000000001</v>
      </c>
      <c r="BC34" s="359">
        <v>23.079260000000001</v>
      </c>
      <c r="BD34" s="359">
        <v>22.691780000000001</v>
      </c>
      <c r="BE34" s="359">
        <v>22.39068</v>
      </c>
      <c r="BF34" s="359">
        <v>22.439689999999999</v>
      </c>
      <c r="BG34" s="359">
        <v>22.73563</v>
      </c>
      <c r="BH34" s="359">
        <v>22.945319999999999</v>
      </c>
      <c r="BI34" s="359">
        <v>22.926459999999999</v>
      </c>
      <c r="BJ34" s="359">
        <v>22.83569</v>
      </c>
      <c r="BK34" s="359">
        <v>22.985479999999999</v>
      </c>
      <c r="BL34" s="359">
        <v>22.911180000000002</v>
      </c>
      <c r="BM34" s="359">
        <v>22.565750000000001</v>
      </c>
      <c r="BN34" s="359">
        <v>22.842839999999999</v>
      </c>
      <c r="BO34" s="359">
        <v>22.87518</v>
      </c>
      <c r="BP34" s="359">
        <v>22.67746</v>
      </c>
      <c r="BQ34" s="359">
        <v>22.614830000000001</v>
      </c>
      <c r="BR34" s="359">
        <v>22.56428</v>
      </c>
      <c r="BS34" s="359">
        <v>22.821929999999998</v>
      </c>
      <c r="BT34" s="359">
        <v>23.220009999999998</v>
      </c>
      <c r="BU34" s="359">
        <v>23.148820000000001</v>
      </c>
      <c r="BV34" s="359">
        <v>23.13992</v>
      </c>
    </row>
    <row r="35" spans="1:74" ht="11.1" customHeight="1">
      <c r="A35" s="107"/>
      <c r="B35" s="55" t="s">
        <v>1119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383"/>
      <c r="AZ35" s="383"/>
      <c r="BA35" s="383"/>
      <c r="BB35" s="383"/>
      <c r="BC35" s="383"/>
      <c r="BD35" s="383"/>
      <c r="BE35" s="383"/>
      <c r="BF35" s="383"/>
      <c r="BG35" s="383"/>
      <c r="BH35" s="383"/>
      <c r="BI35" s="383"/>
      <c r="BJ35" s="383"/>
      <c r="BK35" s="383"/>
      <c r="BL35" s="383"/>
      <c r="BM35" s="383"/>
      <c r="BN35" s="383"/>
      <c r="BO35" s="383"/>
      <c r="BP35" s="383"/>
      <c r="BQ35" s="383"/>
      <c r="BR35" s="383"/>
      <c r="BS35" s="383"/>
      <c r="BT35" s="383"/>
      <c r="BU35" s="383"/>
      <c r="BV35" s="383"/>
    </row>
    <row r="36" spans="1:74" ht="11.1" customHeight="1">
      <c r="A36" s="52" t="s">
        <v>729</v>
      </c>
      <c r="B36" s="205" t="s">
        <v>574</v>
      </c>
      <c r="C36" s="265">
        <v>10.49</v>
      </c>
      <c r="D36" s="265">
        <v>10.89</v>
      </c>
      <c r="E36" s="265">
        <v>11.11</v>
      </c>
      <c r="F36" s="265">
        <v>11.71</v>
      </c>
      <c r="G36" s="265">
        <v>11.91</v>
      </c>
      <c r="H36" s="265">
        <v>11.91</v>
      </c>
      <c r="I36" s="265">
        <v>12.04</v>
      </c>
      <c r="J36" s="265">
        <v>12.03</v>
      </c>
      <c r="K36" s="265">
        <v>11.95</v>
      </c>
      <c r="L36" s="265">
        <v>11.86</v>
      </c>
      <c r="M36" s="265">
        <v>11.62</v>
      </c>
      <c r="N36" s="265">
        <v>11.06</v>
      </c>
      <c r="O36" s="265">
        <v>10.87</v>
      </c>
      <c r="P36" s="265">
        <v>11.06</v>
      </c>
      <c r="Q36" s="265">
        <v>11.52</v>
      </c>
      <c r="R36" s="265">
        <v>11.67</v>
      </c>
      <c r="S36" s="265">
        <v>11.93</v>
      </c>
      <c r="T36" s="265">
        <v>11.97</v>
      </c>
      <c r="U36" s="265">
        <v>12.09</v>
      </c>
      <c r="V36" s="265">
        <v>12.09</v>
      </c>
      <c r="W36" s="265">
        <v>12.17</v>
      </c>
      <c r="X36" s="265">
        <v>12.08</v>
      </c>
      <c r="Y36" s="265">
        <v>11.78</v>
      </c>
      <c r="Z36" s="265">
        <v>11.4</v>
      </c>
      <c r="AA36" s="265">
        <v>11.41</v>
      </c>
      <c r="AB36" s="265">
        <v>11.51</v>
      </c>
      <c r="AC36" s="265">
        <v>11.7</v>
      </c>
      <c r="AD36" s="265">
        <v>11.92</v>
      </c>
      <c r="AE36" s="265">
        <v>11.9</v>
      </c>
      <c r="AF36" s="265">
        <v>12.09</v>
      </c>
      <c r="AG36" s="265">
        <v>12</v>
      </c>
      <c r="AH36" s="265">
        <v>12.17</v>
      </c>
      <c r="AI36" s="265">
        <v>12.3</v>
      </c>
      <c r="AJ36" s="265">
        <v>12.03</v>
      </c>
      <c r="AK36" s="265">
        <v>11.75</v>
      </c>
      <c r="AL36" s="265">
        <v>11.62</v>
      </c>
      <c r="AM36" s="265">
        <v>11.47</v>
      </c>
      <c r="AN36" s="265">
        <v>11.63</v>
      </c>
      <c r="AO36" s="265">
        <v>11.6</v>
      </c>
      <c r="AP36" s="265">
        <v>11.93</v>
      </c>
      <c r="AQ36" s="265">
        <v>12.42</v>
      </c>
      <c r="AR36" s="265">
        <v>12.54</v>
      </c>
      <c r="AS36" s="265">
        <v>12.61</v>
      </c>
      <c r="AT36" s="265">
        <v>12.51</v>
      </c>
      <c r="AU36" s="265">
        <v>12.49</v>
      </c>
      <c r="AV36" s="265">
        <v>12.31</v>
      </c>
      <c r="AW36" s="265">
        <v>12.025460000000001</v>
      </c>
      <c r="AX36" s="265">
        <v>11.76248</v>
      </c>
      <c r="AY36" s="389">
        <v>11.69656</v>
      </c>
      <c r="AZ36" s="389">
        <v>11.80279</v>
      </c>
      <c r="BA36" s="389">
        <v>11.986660000000001</v>
      </c>
      <c r="BB36" s="389">
        <v>12.22335</v>
      </c>
      <c r="BC36" s="389">
        <v>12.50872</v>
      </c>
      <c r="BD36" s="389">
        <v>12.675219999999999</v>
      </c>
      <c r="BE36" s="389">
        <v>12.772600000000001</v>
      </c>
      <c r="BF36" s="389">
        <v>12.78411</v>
      </c>
      <c r="BG36" s="389">
        <v>12.73747</v>
      </c>
      <c r="BH36" s="389">
        <v>12.576449999999999</v>
      </c>
      <c r="BI36" s="389">
        <v>12.35397</v>
      </c>
      <c r="BJ36" s="389">
        <v>12.045489999999999</v>
      </c>
      <c r="BK36" s="389">
        <v>11.924289999999999</v>
      </c>
      <c r="BL36" s="389">
        <v>12.051299999999999</v>
      </c>
      <c r="BM36" s="389">
        <v>12.24414</v>
      </c>
      <c r="BN36" s="389">
        <v>12.476229999999999</v>
      </c>
      <c r="BO36" s="389">
        <v>12.76028</v>
      </c>
      <c r="BP36" s="389">
        <v>12.87171</v>
      </c>
      <c r="BQ36" s="389">
        <v>13.03382</v>
      </c>
      <c r="BR36" s="389">
        <v>13.039440000000001</v>
      </c>
      <c r="BS36" s="389">
        <v>12.9842</v>
      </c>
      <c r="BT36" s="389">
        <v>12.86825</v>
      </c>
      <c r="BU36" s="389">
        <v>12.63937</v>
      </c>
      <c r="BV36" s="389">
        <v>12.29738</v>
      </c>
    </row>
    <row r="37" spans="1:74" ht="11.1" customHeight="1">
      <c r="A37" s="107" t="s">
        <v>9</v>
      </c>
      <c r="B37" s="205" t="s">
        <v>573</v>
      </c>
      <c r="C37" s="265">
        <v>9.5500000000000007</v>
      </c>
      <c r="D37" s="265">
        <v>9.89</v>
      </c>
      <c r="E37" s="265">
        <v>9.9499999999999993</v>
      </c>
      <c r="F37" s="265">
        <v>9.9499999999999993</v>
      </c>
      <c r="G37" s="265">
        <v>10.15</v>
      </c>
      <c r="H37" s="265">
        <v>10.56</v>
      </c>
      <c r="I37" s="265">
        <v>10.72</v>
      </c>
      <c r="J37" s="265">
        <v>10.62</v>
      </c>
      <c r="K37" s="265">
        <v>10.52</v>
      </c>
      <c r="L37" s="265">
        <v>10.25</v>
      </c>
      <c r="M37" s="265">
        <v>9.99</v>
      </c>
      <c r="N37" s="265">
        <v>9.82</v>
      </c>
      <c r="O37" s="265">
        <v>9.7799999999999994</v>
      </c>
      <c r="P37" s="265">
        <v>9.99</v>
      </c>
      <c r="Q37" s="265">
        <v>9.93</v>
      </c>
      <c r="R37" s="265">
        <v>9.9600000000000009</v>
      </c>
      <c r="S37" s="265">
        <v>10.19</v>
      </c>
      <c r="T37" s="265">
        <v>10.66</v>
      </c>
      <c r="U37" s="265">
        <v>10.67</v>
      </c>
      <c r="V37" s="265">
        <v>10.72</v>
      </c>
      <c r="W37" s="265">
        <v>10.59</v>
      </c>
      <c r="X37" s="265">
        <v>10.25</v>
      </c>
      <c r="Y37" s="265">
        <v>9.98</v>
      </c>
      <c r="Z37" s="265">
        <v>9.77</v>
      </c>
      <c r="AA37" s="265">
        <v>9.84</v>
      </c>
      <c r="AB37" s="265">
        <v>9.94</v>
      </c>
      <c r="AC37" s="265">
        <v>9.84</v>
      </c>
      <c r="AD37" s="265">
        <v>9.82</v>
      </c>
      <c r="AE37" s="265">
        <v>9.9600000000000009</v>
      </c>
      <c r="AF37" s="265">
        <v>10.39</v>
      </c>
      <c r="AG37" s="265">
        <v>10.39</v>
      </c>
      <c r="AH37" s="265">
        <v>10.39</v>
      </c>
      <c r="AI37" s="265">
        <v>10.5</v>
      </c>
      <c r="AJ37" s="265">
        <v>10.08</v>
      </c>
      <c r="AK37" s="265">
        <v>9.89</v>
      </c>
      <c r="AL37" s="265">
        <v>9.81</v>
      </c>
      <c r="AM37" s="265">
        <v>9.7899999999999991</v>
      </c>
      <c r="AN37" s="265">
        <v>10.07</v>
      </c>
      <c r="AO37" s="265">
        <v>10.02</v>
      </c>
      <c r="AP37" s="265">
        <v>9.9600000000000009</v>
      </c>
      <c r="AQ37" s="265">
        <v>10.26</v>
      </c>
      <c r="AR37" s="265">
        <v>10.7</v>
      </c>
      <c r="AS37" s="265">
        <v>10.76</v>
      </c>
      <c r="AT37" s="265">
        <v>10.72</v>
      </c>
      <c r="AU37" s="265">
        <v>10.56</v>
      </c>
      <c r="AV37" s="265">
        <v>10.3</v>
      </c>
      <c r="AW37" s="265">
        <v>9.9828489999999999</v>
      </c>
      <c r="AX37" s="265">
        <v>9.8064719999999994</v>
      </c>
      <c r="AY37" s="389">
        <v>9.8523420000000002</v>
      </c>
      <c r="AZ37" s="389">
        <v>10.088139999999999</v>
      </c>
      <c r="BA37" s="389">
        <v>10.07602</v>
      </c>
      <c r="BB37" s="389">
        <v>10.079840000000001</v>
      </c>
      <c r="BC37" s="389">
        <v>10.339560000000001</v>
      </c>
      <c r="BD37" s="389">
        <v>10.80819</v>
      </c>
      <c r="BE37" s="389">
        <v>10.91225</v>
      </c>
      <c r="BF37" s="389">
        <v>10.895490000000001</v>
      </c>
      <c r="BG37" s="389">
        <v>10.76774</v>
      </c>
      <c r="BH37" s="389">
        <v>10.46663</v>
      </c>
      <c r="BI37" s="389">
        <v>10.15531</v>
      </c>
      <c r="BJ37" s="389">
        <v>9.9932510000000008</v>
      </c>
      <c r="BK37" s="389">
        <v>10.00752</v>
      </c>
      <c r="BL37" s="389">
        <v>10.250819999999999</v>
      </c>
      <c r="BM37" s="389">
        <v>10.244630000000001</v>
      </c>
      <c r="BN37" s="389">
        <v>10.2559</v>
      </c>
      <c r="BO37" s="389">
        <v>10.51501</v>
      </c>
      <c r="BP37" s="389">
        <v>10.98014</v>
      </c>
      <c r="BQ37" s="389">
        <v>11.073309999999999</v>
      </c>
      <c r="BR37" s="389">
        <v>11.05827</v>
      </c>
      <c r="BS37" s="389">
        <v>10.93956</v>
      </c>
      <c r="BT37" s="389">
        <v>10.63761</v>
      </c>
      <c r="BU37" s="389">
        <v>10.329050000000001</v>
      </c>
      <c r="BV37" s="389">
        <v>10.167949999999999</v>
      </c>
    </row>
    <row r="38" spans="1:74" ht="11.1" customHeight="1">
      <c r="A38" s="110" t="s">
        <v>8</v>
      </c>
      <c r="B38" s="206" t="s">
        <v>572</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6.5870009999999999</v>
      </c>
      <c r="AX38" s="218">
        <v>6.5627630000000003</v>
      </c>
      <c r="AY38" s="391">
        <v>6.5306519999999999</v>
      </c>
      <c r="AZ38" s="391">
        <v>6.61233</v>
      </c>
      <c r="BA38" s="391">
        <v>6.5823140000000002</v>
      </c>
      <c r="BB38" s="391">
        <v>6.5950509999999998</v>
      </c>
      <c r="BC38" s="391">
        <v>6.7794840000000001</v>
      </c>
      <c r="BD38" s="391">
        <v>7.1766490000000003</v>
      </c>
      <c r="BE38" s="391">
        <v>7.4303889999999999</v>
      </c>
      <c r="BF38" s="391">
        <v>7.3720650000000001</v>
      </c>
      <c r="BG38" s="391">
        <v>7.2063269999999999</v>
      </c>
      <c r="BH38" s="391">
        <v>6.874104</v>
      </c>
      <c r="BI38" s="391">
        <v>6.6759180000000002</v>
      </c>
      <c r="BJ38" s="391">
        <v>6.6611279999999997</v>
      </c>
      <c r="BK38" s="391">
        <v>6.5925929999999999</v>
      </c>
      <c r="BL38" s="391">
        <v>6.6767599999999998</v>
      </c>
      <c r="BM38" s="391">
        <v>6.6549889999999996</v>
      </c>
      <c r="BN38" s="391">
        <v>6.6787450000000002</v>
      </c>
      <c r="BO38" s="391">
        <v>6.8573089999999999</v>
      </c>
      <c r="BP38" s="391">
        <v>7.2447010000000001</v>
      </c>
      <c r="BQ38" s="391">
        <v>7.4819060000000004</v>
      </c>
      <c r="BR38" s="391">
        <v>7.4228180000000004</v>
      </c>
      <c r="BS38" s="391">
        <v>7.2656489999999998</v>
      </c>
      <c r="BT38" s="391">
        <v>6.9286700000000003</v>
      </c>
      <c r="BU38" s="391">
        <v>6.7379559999999996</v>
      </c>
      <c r="BV38" s="391">
        <v>6.7280860000000002</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c r="A40" s="101"/>
      <c r="B40" s="665" t="s">
        <v>1129</v>
      </c>
      <c r="C40" s="662"/>
      <c r="D40" s="662"/>
      <c r="E40" s="662"/>
      <c r="F40" s="662"/>
      <c r="G40" s="662"/>
      <c r="H40" s="662"/>
      <c r="I40" s="662"/>
      <c r="J40" s="662"/>
      <c r="K40" s="662"/>
      <c r="L40" s="662"/>
      <c r="M40" s="662"/>
      <c r="N40" s="662"/>
      <c r="O40" s="662"/>
      <c r="P40" s="662"/>
      <c r="Q40" s="662"/>
      <c r="AY40" s="527"/>
      <c r="AZ40" s="527"/>
      <c r="BA40" s="527"/>
      <c r="BB40" s="527"/>
      <c r="BC40" s="527"/>
      <c r="BD40" s="527"/>
      <c r="BE40" s="527"/>
      <c r="BF40" s="527"/>
      <c r="BG40" s="527"/>
      <c r="BH40" s="527"/>
      <c r="BI40" s="527"/>
      <c r="BJ40" s="527"/>
    </row>
    <row r="41" spans="1:74" s="278" customFormat="1" ht="12" customHeight="1">
      <c r="A41" s="101"/>
      <c r="B41" s="667" t="s">
        <v>146</v>
      </c>
      <c r="C41" s="662"/>
      <c r="D41" s="662"/>
      <c r="E41" s="662"/>
      <c r="F41" s="662"/>
      <c r="G41" s="662"/>
      <c r="H41" s="662"/>
      <c r="I41" s="662"/>
      <c r="J41" s="662"/>
      <c r="K41" s="662"/>
      <c r="L41" s="662"/>
      <c r="M41" s="662"/>
      <c r="N41" s="662"/>
      <c r="O41" s="662"/>
      <c r="P41" s="662"/>
      <c r="Q41" s="662"/>
      <c r="AY41" s="527"/>
      <c r="AZ41" s="527"/>
      <c r="BA41" s="527"/>
      <c r="BB41" s="527"/>
      <c r="BC41" s="527"/>
      <c r="BD41" s="527"/>
      <c r="BE41" s="527"/>
      <c r="BF41" s="527"/>
      <c r="BG41" s="527"/>
      <c r="BH41" s="527"/>
      <c r="BI41" s="527"/>
      <c r="BJ41" s="527"/>
    </row>
    <row r="42" spans="1:74" s="466" customFormat="1" ht="12" customHeight="1">
      <c r="A42" s="465"/>
      <c r="B42" s="695" t="s">
        <v>410</v>
      </c>
      <c r="C42" s="652"/>
      <c r="D42" s="652"/>
      <c r="E42" s="652"/>
      <c r="F42" s="652"/>
      <c r="G42" s="652"/>
      <c r="H42" s="652"/>
      <c r="I42" s="652"/>
      <c r="J42" s="652"/>
      <c r="K42" s="652"/>
      <c r="L42" s="652"/>
      <c r="M42" s="652"/>
      <c r="N42" s="652"/>
      <c r="O42" s="652"/>
      <c r="P42" s="652"/>
      <c r="Q42" s="648"/>
      <c r="AY42" s="528"/>
      <c r="AZ42" s="528"/>
      <c r="BA42" s="528"/>
      <c r="BB42" s="528"/>
      <c r="BC42" s="528"/>
      <c r="BD42" s="528"/>
      <c r="BE42" s="528"/>
      <c r="BF42" s="528"/>
      <c r="BG42" s="528"/>
      <c r="BH42" s="528"/>
      <c r="BI42" s="528"/>
      <c r="BJ42" s="528"/>
    </row>
    <row r="43" spans="1:74" s="466" customFormat="1" ht="12" customHeight="1">
      <c r="A43" s="465"/>
      <c r="B43" s="556" t="s">
        <v>411</v>
      </c>
      <c r="C43" s="549"/>
      <c r="D43" s="549"/>
      <c r="E43" s="549"/>
      <c r="F43" s="549"/>
      <c r="G43" s="549"/>
      <c r="H43" s="549"/>
      <c r="I43" s="549"/>
      <c r="J43" s="549"/>
      <c r="K43" s="549"/>
      <c r="L43" s="549"/>
      <c r="M43" s="549"/>
      <c r="N43" s="549"/>
      <c r="O43" s="549"/>
      <c r="P43" s="549"/>
      <c r="Q43" s="548"/>
      <c r="AY43" s="528"/>
      <c r="AZ43" s="528"/>
      <c r="BA43" s="528"/>
      <c r="BB43" s="528"/>
      <c r="BC43" s="528"/>
      <c r="BD43" s="528"/>
      <c r="BE43" s="528"/>
      <c r="BF43" s="528"/>
      <c r="BG43" s="528"/>
      <c r="BH43" s="528"/>
      <c r="BI43" s="528"/>
      <c r="BJ43" s="528"/>
    </row>
    <row r="44" spans="1:74" s="466" customFormat="1" ht="12" customHeight="1">
      <c r="A44" s="467"/>
      <c r="B44" s="690" t="s">
        <v>408</v>
      </c>
      <c r="C44" s="652"/>
      <c r="D44" s="652"/>
      <c r="E44" s="652"/>
      <c r="F44" s="652"/>
      <c r="G44" s="652"/>
      <c r="H44" s="652"/>
      <c r="I44" s="652"/>
      <c r="J44" s="652"/>
      <c r="K44" s="652"/>
      <c r="L44" s="652"/>
      <c r="M44" s="652"/>
      <c r="N44" s="652"/>
      <c r="O44" s="652"/>
      <c r="P44" s="652"/>
      <c r="Q44" s="648"/>
      <c r="AY44" s="528"/>
      <c r="AZ44" s="528"/>
      <c r="BA44" s="528"/>
      <c r="BB44" s="528"/>
      <c r="BC44" s="528"/>
      <c r="BD44" s="528"/>
      <c r="BE44" s="528"/>
      <c r="BF44" s="528"/>
      <c r="BG44" s="528"/>
      <c r="BH44" s="528"/>
      <c r="BI44" s="528"/>
      <c r="BJ44" s="528"/>
    </row>
    <row r="45" spans="1:74" s="466" customFormat="1" ht="12" customHeight="1">
      <c r="A45" s="467"/>
      <c r="B45" s="690" t="s">
        <v>409</v>
      </c>
      <c r="C45" s="652"/>
      <c r="D45" s="652"/>
      <c r="E45" s="652"/>
      <c r="F45" s="652"/>
      <c r="G45" s="652"/>
      <c r="H45" s="652"/>
      <c r="I45" s="652"/>
      <c r="J45" s="652"/>
      <c r="K45" s="652"/>
      <c r="L45" s="652"/>
      <c r="M45" s="652"/>
      <c r="N45" s="652"/>
      <c r="O45" s="652"/>
      <c r="P45" s="652"/>
      <c r="Q45" s="648"/>
      <c r="AY45" s="528"/>
      <c r="AZ45" s="528"/>
      <c r="BA45" s="528"/>
      <c r="BB45" s="528"/>
      <c r="BC45" s="528"/>
      <c r="BD45" s="528"/>
      <c r="BE45" s="528"/>
      <c r="BF45" s="528"/>
      <c r="BG45" s="528"/>
      <c r="BH45" s="528"/>
      <c r="BI45" s="528"/>
      <c r="BJ45" s="528"/>
    </row>
    <row r="46" spans="1:74" s="466" customFormat="1" ht="12" customHeight="1">
      <c r="A46" s="467"/>
      <c r="B46" s="690" t="s">
        <v>1211</v>
      </c>
      <c r="C46" s="648"/>
      <c r="D46" s="648"/>
      <c r="E46" s="648"/>
      <c r="F46" s="648"/>
      <c r="G46" s="648"/>
      <c r="H46" s="648"/>
      <c r="I46" s="648"/>
      <c r="J46" s="648"/>
      <c r="K46" s="648"/>
      <c r="L46" s="648"/>
      <c r="M46" s="648"/>
      <c r="N46" s="648"/>
      <c r="O46" s="648"/>
      <c r="P46" s="648"/>
      <c r="Q46" s="648"/>
      <c r="AY46" s="528"/>
      <c r="AZ46" s="528"/>
      <c r="BA46" s="528"/>
      <c r="BB46" s="528"/>
      <c r="BC46" s="528"/>
      <c r="BD46" s="528"/>
      <c r="BE46" s="528"/>
      <c r="BF46" s="528"/>
      <c r="BG46" s="528"/>
      <c r="BH46" s="528"/>
      <c r="BI46" s="528"/>
      <c r="BJ46" s="528"/>
    </row>
    <row r="47" spans="1:74" s="466" customFormat="1" ht="12" customHeight="1">
      <c r="A47" s="465"/>
      <c r="B47" s="651" t="s">
        <v>1159</v>
      </c>
      <c r="C47" s="652"/>
      <c r="D47" s="652"/>
      <c r="E47" s="652"/>
      <c r="F47" s="652"/>
      <c r="G47" s="652"/>
      <c r="H47" s="652"/>
      <c r="I47" s="652"/>
      <c r="J47" s="652"/>
      <c r="K47" s="652"/>
      <c r="L47" s="652"/>
      <c r="M47" s="652"/>
      <c r="N47" s="652"/>
      <c r="O47" s="652"/>
      <c r="P47" s="652"/>
      <c r="Q47" s="648"/>
      <c r="AY47" s="528"/>
      <c r="AZ47" s="528"/>
      <c r="BA47" s="528"/>
      <c r="BB47" s="528"/>
      <c r="BC47" s="528"/>
      <c r="BD47" s="528"/>
      <c r="BE47" s="528"/>
      <c r="BF47" s="528"/>
      <c r="BG47" s="528"/>
      <c r="BH47" s="528"/>
      <c r="BI47" s="528"/>
      <c r="BJ47" s="528"/>
    </row>
    <row r="48" spans="1:74" s="466" customFormat="1" ht="22.15" customHeight="1">
      <c r="A48" s="465"/>
      <c r="B48" s="651" t="s">
        <v>1212</v>
      </c>
      <c r="C48" s="652"/>
      <c r="D48" s="652"/>
      <c r="E48" s="652"/>
      <c r="F48" s="652"/>
      <c r="G48" s="652"/>
      <c r="H48" s="652"/>
      <c r="I48" s="652"/>
      <c r="J48" s="652"/>
      <c r="K48" s="652"/>
      <c r="L48" s="652"/>
      <c r="M48" s="652"/>
      <c r="N48" s="652"/>
      <c r="O48" s="652"/>
      <c r="P48" s="652"/>
      <c r="Q48" s="648"/>
      <c r="AY48" s="528"/>
      <c r="AZ48" s="528"/>
      <c r="BA48" s="528"/>
      <c r="BB48" s="528"/>
      <c r="BC48" s="528"/>
      <c r="BD48" s="528"/>
      <c r="BE48" s="528"/>
      <c r="BF48" s="528"/>
      <c r="BG48" s="528"/>
      <c r="BH48" s="528"/>
      <c r="BI48" s="528"/>
      <c r="BJ48" s="528"/>
    </row>
    <row r="49" spans="1:74" s="466" customFormat="1" ht="12" customHeight="1">
      <c r="A49" s="465"/>
      <c r="B49" s="646" t="s">
        <v>1164</v>
      </c>
      <c r="C49" s="647"/>
      <c r="D49" s="647"/>
      <c r="E49" s="647"/>
      <c r="F49" s="647"/>
      <c r="G49" s="647"/>
      <c r="H49" s="647"/>
      <c r="I49" s="647"/>
      <c r="J49" s="647"/>
      <c r="K49" s="647"/>
      <c r="L49" s="647"/>
      <c r="M49" s="647"/>
      <c r="N49" s="647"/>
      <c r="O49" s="647"/>
      <c r="P49" s="647"/>
      <c r="Q49" s="648"/>
      <c r="AY49" s="528"/>
      <c r="AZ49" s="528"/>
      <c r="BA49" s="528"/>
      <c r="BB49" s="528"/>
      <c r="BC49" s="528"/>
      <c r="BD49" s="528"/>
      <c r="BE49" s="528"/>
      <c r="BF49" s="528"/>
      <c r="BG49" s="528"/>
      <c r="BH49" s="528"/>
      <c r="BI49" s="528"/>
      <c r="BJ49" s="528"/>
    </row>
    <row r="50" spans="1:74" s="468" customFormat="1" ht="12" customHeight="1">
      <c r="A50" s="443"/>
      <c r="B50" s="668" t="s">
        <v>1172</v>
      </c>
      <c r="C50" s="648"/>
      <c r="D50" s="648"/>
      <c r="E50" s="648"/>
      <c r="F50" s="648"/>
      <c r="G50" s="648"/>
      <c r="H50" s="648"/>
      <c r="I50" s="648"/>
      <c r="J50" s="648"/>
      <c r="K50" s="648"/>
      <c r="L50" s="648"/>
      <c r="M50" s="648"/>
      <c r="N50" s="648"/>
      <c r="O50" s="648"/>
      <c r="P50" s="648"/>
      <c r="Q50" s="648"/>
      <c r="AY50" s="522"/>
      <c r="AZ50" s="522"/>
      <c r="BA50" s="522"/>
      <c r="BB50" s="522"/>
      <c r="BC50" s="522"/>
      <c r="BD50" s="522"/>
      <c r="BE50" s="522"/>
      <c r="BF50" s="522"/>
      <c r="BG50" s="522"/>
      <c r="BH50" s="522"/>
      <c r="BI50" s="522"/>
      <c r="BJ50" s="522"/>
    </row>
    <row r="51" spans="1:74">
      <c r="BK51" s="385"/>
      <c r="BL51" s="385"/>
      <c r="BM51" s="385"/>
      <c r="BN51" s="385"/>
      <c r="BO51" s="385"/>
      <c r="BP51" s="385"/>
      <c r="BQ51" s="385"/>
      <c r="BR51" s="385"/>
      <c r="BS51" s="385"/>
      <c r="BT51" s="385"/>
      <c r="BU51" s="385"/>
      <c r="BV51" s="385"/>
    </row>
    <row r="52" spans="1:74">
      <c r="BK52" s="385"/>
      <c r="BL52" s="385"/>
      <c r="BM52" s="385"/>
      <c r="BN52" s="385"/>
      <c r="BO52" s="385"/>
      <c r="BP52" s="385"/>
      <c r="BQ52" s="385"/>
      <c r="BR52" s="385"/>
      <c r="BS52" s="385"/>
      <c r="BT52" s="385"/>
      <c r="BU52" s="385"/>
      <c r="BV52" s="385"/>
    </row>
    <row r="53" spans="1:74">
      <c r="BK53" s="385"/>
      <c r="BL53" s="385"/>
      <c r="BM53" s="385"/>
      <c r="BN53" s="385"/>
      <c r="BO53" s="385"/>
      <c r="BP53" s="385"/>
      <c r="BQ53" s="385"/>
      <c r="BR53" s="385"/>
      <c r="BS53" s="385"/>
      <c r="BT53" s="385"/>
      <c r="BU53" s="385"/>
      <c r="BV53" s="385"/>
    </row>
    <row r="54" spans="1:74">
      <c r="BK54" s="385"/>
      <c r="BL54" s="385"/>
      <c r="BM54" s="385"/>
      <c r="BN54" s="385"/>
      <c r="BO54" s="385"/>
      <c r="BP54" s="385"/>
      <c r="BQ54" s="385"/>
      <c r="BR54" s="385"/>
      <c r="BS54" s="385"/>
      <c r="BT54" s="385"/>
      <c r="BU54" s="385"/>
      <c r="BV54" s="385"/>
    </row>
    <row r="55" spans="1:74">
      <c r="BK55" s="385"/>
      <c r="BL55" s="385"/>
      <c r="BM55" s="385"/>
      <c r="BN55" s="385"/>
      <c r="BO55" s="385"/>
      <c r="BP55" s="385"/>
      <c r="BQ55" s="385"/>
      <c r="BR55" s="385"/>
      <c r="BS55" s="385"/>
      <c r="BT55" s="385"/>
      <c r="BU55" s="385"/>
      <c r="BV55" s="385"/>
    </row>
    <row r="56" spans="1:74">
      <c r="BK56" s="385"/>
      <c r="BL56" s="385"/>
      <c r="BM56" s="385"/>
      <c r="BN56" s="385"/>
      <c r="BO56" s="385"/>
      <c r="BP56" s="385"/>
      <c r="BQ56" s="385"/>
      <c r="BR56" s="385"/>
      <c r="BS56" s="385"/>
      <c r="BT56" s="385"/>
      <c r="BU56" s="385"/>
      <c r="BV56" s="385"/>
    </row>
    <row r="57" spans="1:74">
      <c r="BK57" s="385"/>
      <c r="BL57" s="385"/>
      <c r="BM57" s="385"/>
      <c r="BN57" s="385"/>
      <c r="BO57" s="385"/>
      <c r="BP57" s="385"/>
      <c r="BQ57" s="385"/>
      <c r="BR57" s="385"/>
      <c r="BS57" s="385"/>
      <c r="BT57" s="385"/>
      <c r="BU57" s="385"/>
      <c r="BV57" s="385"/>
    </row>
    <row r="58" spans="1:74">
      <c r="BK58" s="385"/>
      <c r="BL58" s="385"/>
      <c r="BM58" s="385"/>
      <c r="BN58" s="385"/>
      <c r="BO58" s="385"/>
      <c r="BP58" s="385"/>
      <c r="BQ58" s="385"/>
      <c r="BR58" s="385"/>
      <c r="BS58" s="385"/>
      <c r="BT58" s="385"/>
      <c r="BU58" s="385"/>
      <c r="BV58" s="385"/>
    </row>
    <row r="59" spans="1:74">
      <c r="BK59" s="385"/>
      <c r="BL59" s="385"/>
      <c r="BM59" s="385"/>
      <c r="BN59" s="385"/>
      <c r="BO59" s="385"/>
      <c r="BP59" s="385"/>
      <c r="BQ59" s="385"/>
      <c r="BR59" s="385"/>
      <c r="BS59" s="385"/>
      <c r="BT59" s="385"/>
      <c r="BU59" s="385"/>
      <c r="BV59" s="385"/>
    </row>
    <row r="60" spans="1:74">
      <c r="BK60" s="385"/>
      <c r="BL60" s="385"/>
      <c r="BM60" s="385"/>
      <c r="BN60" s="385"/>
      <c r="BO60" s="385"/>
      <c r="BP60" s="385"/>
      <c r="BQ60" s="385"/>
      <c r="BR60" s="385"/>
      <c r="BS60" s="385"/>
      <c r="BT60" s="385"/>
      <c r="BU60" s="385"/>
      <c r="BV60" s="385"/>
    </row>
    <row r="61" spans="1:74">
      <c r="BK61" s="385"/>
      <c r="BL61" s="385"/>
      <c r="BM61" s="385"/>
      <c r="BN61" s="385"/>
      <c r="BO61" s="385"/>
      <c r="BP61" s="385"/>
      <c r="BQ61" s="385"/>
      <c r="BR61" s="385"/>
      <c r="BS61" s="385"/>
      <c r="BT61" s="385"/>
      <c r="BU61" s="385"/>
      <c r="BV61" s="385"/>
    </row>
    <row r="62" spans="1:74">
      <c r="BK62" s="385"/>
      <c r="BL62" s="385"/>
      <c r="BM62" s="385"/>
      <c r="BN62" s="385"/>
      <c r="BO62" s="385"/>
      <c r="BP62" s="385"/>
      <c r="BQ62" s="385"/>
      <c r="BR62" s="385"/>
      <c r="BS62" s="385"/>
      <c r="BT62" s="385"/>
      <c r="BU62" s="385"/>
      <c r="BV62" s="385"/>
    </row>
    <row r="63" spans="1:74">
      <c r="BK63" s="385"/>
      <c r="BL63" s="385"/>
      <c r="BM63" s="385"/>
      <c r="BN63" s="385"/>
      <c r="BO63" s="385"/>
      <c r="BP63" s="385"/>
      <c r="BQ63" s="385"/>
      <c r="BR63" s="385"/>
      <c r="BS63" s="385"/>
      <c r="BT63" s="385"/>
      <c r="BU63" s="385"/>
      <c r="BV63" s="385"/>
    </row>
    <row r="64" spans="1:74">
      <c r="BK64" s="385"/>
      <c r="BL64" s="385"/>
      <c r="BM64" s="385"/>
      <c r="BN64" s="385"/>
      <c r="BO64" s="385"/>
      <c r="BP64" s="385"/>
      <c r="BQ64" s="385"/>
      <c r="BR64" s="385"/>
      <c r="BS64" s="385"/>
      <c r="BT64" s="385"/>
      <c r="BU64" s="385"/>
      <c r="BV64" s="385"/>
    </row>
    <row r="65" spans="63:74">
      <c r="BK65" s="385"/>
      <c r="BL65" s="385"/>
      <c r="BM65" s="385"/>
      <c r="BN65" s="385"/>
      <c r="BO65" s="385"/>
      <c r="BP65" s="385"/>
      <c r="BQ65" s="385"/>
      <c r="BR65" s="385"/>
      <c r="BS65" s="385"/>
      <c r="BT65" s="385"/>
      <c r="BU65" s="385"/>
      <c r="BV65" s="385"/>
    </row>
    <row r="66" spans="63:74">
      <c r="BK66" s="385"/>
      <c r="BL66" s="385"/>
      <c r="BM66" s="385"/>
      <c r="BN66" s="385"/>
      <c r="BO66" s="385"/>
      <c r="BP66" s="385"/>
      <c r="BQ66" s="385"/>
      <c r="BR66" s="385"/>
      <c r="BS66" s="385"/>
      <c r="BT66" s="385"/>
      <c r="BU66" s="385"/>
      <c r="BV66" s="385"/>
    </row>
    <row r="67" spans="63:74">
      <c r="BK67" s="385"/>
      <c r="BL67" s="385"/>
      <c r="BM67" s="385"/>
      <c r="BN67" s="385"/>
      <c r="BO67" s="385"/>
      <c r="BP67" s="385"/>
      <c r="BQ67" s="385"/>
      <c r="BR67" s="385"/>
      <c r="BS67" s="385"/>
      <c r="BT67" s="385"/>
      <c r="BU67" s="385"/>
      <c r="BV67" s="385"/>
    </row>
    <row r="68" spans="63:74">
      <c r="BK68" s="385"/>
      <c r="BL68" s="385"/>
      <c r="BM68" s="385"/>
      <c r="BN68" s="385"/>
      <c r="BO68" s="385"/>
      <c r="BP68" s="385"/>
      <c r="BQ68" s="385"/>
      <c r="BR68" s="385"/>
      <c r="BS68" s="385"/>
      <c r="BT68" s="385"/>
      <c r="BU68" s="385"/>
      <c r="BV68" s="385"/>
    </row>
    <row r="69" spans="63:74">
      <c r="BK69" s="385"/>
      <c r="BL69" s="385"/>
      <c r="BM69" s="385"/>
      <c r="BN69" s="385"/>
      <c r="BO69" s="385"/>
      <c r="BP69" s="385"/>
      <c r="BQ69" s="385"/>
      <c r="BR69" s="385"/>
      <c r="BS69" s="385"/>
      <c r="BT69" s="385"/>
      <c r="BU69" s="385"/>
      <c r="BV69" s="385"/>
    </row>
    <row r="70" spans="63:74">
      <c r="BK70" s="385"/>
      <c r="BL70" s="385"/>
      <c r="BM70" s="385"/>
      <c r="BN70" s="385"/>
      <c r="BO70" s="385"/>
      <c r="BP70" s="385"/>
      <c r="BQ70" s="385"/>
      <c r="BR70" s="385"/>
      <c r="BS70" s="385"/>
      <c r="BT70" s="385"/>
      <c r="BU70" s="385"/>
      <c r="BV70" s="385"/>
    </row>
    <row r="71" spans="63:74">
      <c r="BK71" s="385"/>
      <c r="BL71" s="385"/>
      <c r="BM71" s="385"/>
      <c r="BN71" s="385"/>
      <c r="BO71" s="385"/>
      <c r="BP71" s="385"/>
      <c r="BQ71" s="385"/>
      <c r="BR71" s="385"/>
      <c r="BS71" s="385"/>
      <c r="BT71" s="385"/>
      <c r="BU71" s="385"/>
      <c r="BV71" s="385"/>
    </row>
    <row r="72" spans="63:74">
      <c r="BK72" s="385"/>
      <c r="BL72" s="385"/>
      <c r="BM72" s="385"/>
      <c r="BN72" s="385"/>
      <c r="BO72" s="385"/>
      <c r="BP72" s="385"/>
      <c r="BQ72" s="385"/>
      <c r="BR72" s="385"/>
      <c r="BS72" s="385"/>
      <c r="BT72" s="385"/>
      <c r="BU72" s="385"/>
      <c r="BV72" s="385"/>
    </row>
    <row r="73" spans="63:74">
      <c r="BK73" s="385"/>
      <c r="BL73" s="385"/>
      <c r="BM73" s="385"/>
      <c r="BN73" s="385"/>
      <c r="BO73" s="385"/>
      <c r="BP73" s="385"/>
      <c r="BQ73" s="385"/>
      <c r="BR73" s="385"/>
      <c r="BS73" s="385"/>
      <c r="BT73" s="385"/>
      <c r="BU73" s="385"/>
      <c r="BV73" s="385"/>
    </row>
    <row r="74" spans="63:74">
      <c r="BK74" s="385"/>
      <c r="BL74" s="385"/>
      <c r="BM74" s="385"/>
      <c r="BN74" s="385"/>
      <c r="BO74" s="385"/>
      <c r="BP74" s="385"/>
      <c r="BQ74" s="385"/>
      <c r="BR74" s="385"/>
      <c r="BS74" s="385"/>
      <c r="BT74" s="385"/>
      <c r="BU74" s="385"/>
      <c r="BV74" s="385"/>
    </row>
    <row r="75" spans="63:74">
      <c r="BK75" s="385"/>
      <c r="BL75" s="385"/>
      <c r="BM75" s="385"/>
      <c r="BN75" s="385"/>
      <c r="BO75" s="385"/>
      <c r="BP75" s="385"/>
      <c r="BQ75" s="385"/>
      <c r="BR75" s="385"/>
      <c r="BS75" s="385"/>
      <c r="BT75" s="385"/>
      <c r="BU75" s="385"/>
      <c r="BV75" s="385"/>
    </row>
    <row r="76" spans="63:74">
      <c r="BK76" s="385"/>
      <c r="BL76" s="385"/>
      <c r="BM76" s="385"/>
      <c r="BN76" s="385"/>
      <c r="BO76" s="385"/>
      <c r="BP76" s="385"/>
      <c r="BQ76" s="385"/>
      <c r="BR76" s="385"/>
      <c r="BS76" s="385"/>
      <c r="BT76" s="385"/>
      <c r="BU76" s="385"/>
      <c r="BV76" s="385"/>
    </row>
    <row r="77" spans="63:74">
      <c r="BK77" s="385"/>
      <c r="BL77" s="385"/>
      <c r="BM77" s="385"/>
      <c r="BN77" s="385"/>
      <c r="BO77" s="385"/>
      <c r="BP77" s="385"/>
      <c r="BQ77" s="385"/>
      <c r="BR77" s="385"/>
      <c r="BS77" s="385"/>
      <c r="BT77" s="385"/>
      <c r="BU77" s="385"/>
      <c r="BV77" s="385"/>
    </row>
    <row r="78" spans="63:74">
      <c r="BK78" s="385"/>
      <c r="BL78" s="385"/>
      <c r="BM78" s="385"/>
      <c r="BN78" s="385"/>
      <c r="BO78" s="385"/>
      <c r="BP78" s="385"/>
      <c r="BQ78" s="385"/>
      <c r="BR78" s="385"/>
      <c r="BS78" s="385"/>
      <c r="BT78" s="385"/>
      <c r="BU78" s="385"/>
      <c r="BV78" s="385"/>
    </row>
    <row r="79" spans="63:74">
      <c r="BK79" s="385"/>
      <c r="BL79" s="385"/>
      <c r="BM79" s="385"/>
      <c r="BN79" s="385"/>
      <c r="BO79" s="385"/>
      <c r="BP79" s="385"/>
      <c r="BQ79" s="385"/>
      <c r="BR79" s="385"/>
      <c r="BS79" s="385"/>
      <c r="BT79" s="385"/>
      <c r="BU79" s="385"/>
      <c r="BV79" s="385"/>
    </row>
    <row r="80" spans="63:74">
      <c r="BK80" s="385"/>
      <c r="BL80" s="385"/>
      <c r="BM80" s="385"/>
      <c r="BN80" s="385"/>
      <c r="BO80" s="385"/>
      <c r="BP80" s="385"/>
      <c r="BQ80" s="385"/>
      <c r="BR80" s="385"/>
      <c r="BS80" s="385"/>
      <c r="BT80" s="385"/>
      <c r="BU80" s="385"/>
      <c r="BV80" s="385"/>
    </row>
    <row r="81" spans="63:74">
      <c r="BK81" s="385"/>
      <c r="BL81" s="385"/>
      <c r="BM81" s="385"/>
      <c r="BN81" s="385"/>
      <c r="BO81" s="385"/>
      <c r="BP81" s="385"/>
      <c r="BQ81" s="385"/>
      <c r="BR81" s="385"/>
      <c r="BS81" s="385"/>
      <c r="BT81" s="385"/>
      <c r="BU81" s="385"/>
      <c r="BV81" s="385"/>
    </row>
    <row r="82" spans="63:74">
      <c r="BK82" s="385"/>
      <c r="BL82" s="385"/>
      <c r="BM82" s="385"/>
      <c r="BN82" s="385"/>
      <c r="BO82" s="385"/>
      <c r="BP82" s="385"/>
      <c r="BQ82" s="385"/>
      <c r="BR82" s="385"/>
      <c r="BS82" s="385"/>
      <c r="BT82" s="385"/>
      <c r="BU82" s="385"/>
      <c r="BV82" s="385"/>
    </row>
    <row r="83" spans="63:74">
      <c r="BK83" s="385"/>
      <c r="BL83" s="385"/>
      <c r="BM83" s="385"/>
      <c r="BN83" s="385"/>
      <c r="BO83" s="385"/>
      <c r="BP83" s="385"/>
      <c r="BQ83" s="385"/>
      <c r="BR83" s="385"/>
      <c r="BS83" s="385"/>
      <c r="BT83" s="385"/>
      <c r="BU83" s="385"/>
      <c r="BV83" s="385"/>
    </row>
    <row r="84" spans="63:74">
      <c r="BK84" s="385"/>
      <c r="BL84" s="385"/>
      <c r="BM84" s="385"/>
      <c r="BN84" s="385"/>
      <c r="BO84" s="385"/>
      <c r="BP84" s="385"/>
      <c r="BQ84" s="385"/>
      <c r="BR84" s="385"/>
      <c r="BS84" s="385"/>
      <c r="BT84" s="385"/>
      <c r="BU84" s="385"/>
      <c r="BV84" s="385"/>
    </row>
    <row r="85" spans="63:74">
      <c r="BK85" s="385"/>
      <c r="BL85" s="385"/>
      <c r="BM85" s="385"/>
      <c r="BN85" s="385"/>
      <c r="BO85" s="385"/>
      <c r="BP85" s="385"/>
      <c r="BQ85" s="385"/>
      <c r="BR85" s="385"/>
      <c r="BS85" s="385"/>
      <c r="BT85" s="385"/>
      <c r="BU85" s="385"/>
      <c r="BV85" s="385"/>
    </row>
    <row r="86" spans="63:74">
      <c r="BK86" s="385"/>
      <c r="BL86" s="385"/>
      <c r="BM86" s="385"/>
      <c r="BN86" s="385"/>
      <c r="BO86" s="385"/>
      <c r="BP86" s="385"/>
      <c r="BQ86" s="385"/>
      <c r="BR86" s="385"/>
      <c r="BS86" s="385"/>
      <c r="BT86" s="385"/>
      <c r="BU86" s="385"/>
      <c r="BV86" s="385"/>
    </row>
    <row r="87" spans="63:74">
      <c r="BK87" s="385"/>
      <c r="BL87" s="385"/>
      <c r="BM87" s="385"/>
      <c r="BN87" s="385"/>
      <c r="BO87" s="385"/>
      <c r="BP87" s="385"/>
      <c r="BQ87" s="385"/>
      <c r="BR87" s="385"/>
      <c r="BS87" s="385"/>
      <c r="BT87" s="385"/>
      <c r="BU87" s="385"/>
      <c r="BV87" s="385"/>
    </row>
    <row r="88" spans="63:74">
      <c r="BK88" s="385"/>
      <c r="BL88" s="385"/>
      <c r="BM88" s="385"/>
      <c r="BN88" s="385"/>
      <c r="BO88" s="385"/>
      <c r="BP88" s="385"/>
      <c r="BQ88" s="385"/>
      <c r="BR88" s="385"/>
      <c r="BS88" s="385"/>
      <c r="BT88" s="385"/>
      <c r="BU88" s="385"/>
      <c r="BV88" s="385"/>
    </row>
    <row r="89" spans="63:74">
      <c r="BK89" s="385"/>
      <c r="BL89" s="385"/>
      <c r="BM89" s="385"/>
      <c r="BN89" s="385"/>
      <c r="BO89" s="385"/>
      <c r="BP89" s="385"/>
      <c r="BQ89" s="385"/>
      <c r="BR89" s="385"/>
      <c r="BS89" s="385"/>
      <c r="BT89" s="385"/>
      <c r="BU89" s="385"/>
      <c r="BV89" s="385"/>
    </row>
    <row r="90" spans="63:74">
      <c r="BK90" s="385"/>
      <c r="BL90" s="385"/>
      <c r="BM90" s="385"/>
      <c r="BN90" s="385"/>
      <c r="BO90" s="385"/>
      <c r="BP90" s="385"/>
      <c r="BQ90" s="385"/>
      <c r="BR90" s="385"/>
      <c r="BS90" s="385"/>
      <c r="BT90" s="385"/>
      <c r="BU90" s="385"/>
      <c r="BV90" s="385"/>
    </row>
    <row r="91" spans="63:74">
      <c r="BK91" s="385"/>
      <c r="BL91" s="385"/>
      <c r="BM91" s="385"/>
      <c r="BN91" s="385"/>
      <c r="BO91" s="385"/>
      <c r="BP91" s="385"/>
      <c r="BQ91" s="385"/>
      <c r="BR91" s="385"/>
      <c r="BS91" s="385"/>
      <c r="BT91" s="385"/>
      <c r="BU91" s="385"/>
      <c r="BV91" s="385"/>
    </row>
    <row r="92" spans="63:74">
      <c r="BK92" s="385"/>
      <c r="BL92" s="385"/>
      <c r="BM92" s="385"/>
      <c r="BN92" s="385"/>
      <c r="BO92" s="385"/>
      <c r="BP92" s="385"/>
      <c r="BQ92" s="385"/>
      <c r="BR92" s="385"/>
      <c r="BS92" s="385"/>
      <c r="BT92" s="385"/>
      <c r="BU92" s="385"/>
      <c r="BV92" s="385"/>
    </row>
    <row r="93" spans="63:74">
      <c r="BK93" s="385"/>
      <c r="BL93" s="385"/>
      <c r="BM93" s="385"/>
      <c r="BN93" s="385"/>
      <c r="BO93" s="385"/>
      <c r="BP93" s="385"/>
      <c r="BQ93" s="385"/>
      <c r="BR93" s="385"/>
      <c r="BS93" s="385"/>
      <c r="BT93" s="385"/>
      <c r="BU93" s="385"/>
      <c r="BV93" s="385"/>
    </row>
    <row r="94" spans="63:74">
      <c r="BK94" s="385"/>
      <c r="BL94" s="385"/>
      <c r="BM94" s="385"/>
      <c r="BN94" s="385"/>
      <c r="BO94" s="385"/>
      <c r="BP94" s="385"/>
      <c r="BQ94" s="385"/>
      <c r="BR94" s="385"/>
      <c r="BS94" s="385"/>
      <c r="BT94" s="385"/>
      <c r="BU94" s="385"/>
      <c r="BV94" s="385"/>
    </row>
    <row r="95" spans="63:74">
      <c r="BK95" s="385"/>
      <c r="BL95" s="385"/>
      <c r="BM95" s="385"/>
      <c r="BN95" s="385"/>
      <c r="BO95" s="385"/>
      <c r="BP95" s="385"/>
      <c r="BQ95" s="385"/>
      <c r="BR95" s="385"/>
      <c r="BS95" s="385"/>
      <c r="BT95" s="385"/>
      <c r="BU95" s="385"/>
      <c r="BV95" s="385"/>
    </row>
    <row r="96" spans="63:74">
      <c r="BK96" s="385"/>
      <c r="BL96" s="385"/>
      <c r="BM96" s="385"/>
      <c r="BN96" s="385"/>
      <c r="BO96" s="385"/>
      <c r="BP96" s="385"/>
      <c r="BQ96" s="385"/>
      <c r="BR96" s="385"/>
      <c r="BS96" s="385"/>
      <c r="BT96" s="385"/>
      <c r="BU96" s="385"/>
      <c r="BV96" s="385"/>
    </row>
    <row r="97" spans="63:74">
      <c r="BK97" s="385"/>
      <c r="BL97" s="385"/>
      <c r="BM97" s="385"/>
      <c r="BN97" s="385"/>
      <c r="BO97" s="385"/>
      <c r="BP97" s="385"/>
      <c r="BQ97" s="385"/>
      <c r="BR97" s="385"/>
      <c r="BS97" s="385"/>
      <c r="BT97" s="385"/>
      <c r="BU97" s="385"/>
      <c r="BV97" s="385"/>
    </row>
    <row r="98" spans="63:74">
      <c r="BK98" s="385"/>
      <c r="BL98" s="385"/>
      <c r="BM98" s="385"/>
      <c r="BN98" s="385"/>
      <c r="BO98" s="385"/>
      <c r="BP98" s="385"/>
      <c r="BQ98" s="385"/>
      <c r="BR98" s="385"/>
      <c r="BS98" s="385"/>
      <c r="BT98" s="385"/>
      <c r="BU98" s="385"/>
      <c r="BV98" s="385"/>
    </row>
    <row r="99" spans="63:74">
      <c r="BK99" s="385"/>
      <c r="BL99" s="385"/>
      <c r="BM99" s="385"/>
      <c r="BN99" s="385"/>
      <c r="BO99" s="385"/>
      <c r="BP99" s="385"/>
      <c r="BQ99" s="385"/>
      <c r="BR99" s="385"/>
      <c r="BS99" s="385"/>
      <c r="BT99" s="385"/>
      <c r="BU99" s="385"/>
      <c r="BV99" s="385"/>
    </row>
    <row r="100" spans="63:74">
      <c r="BK100" s="385"/>
      <c r="BL100" s="385"/>
      <c r="BM100" s="385"/>
      <c r="BN100" s="385"/>
      <c r="BO100" s="385"/>
      <c r="BP100" s="385"/>
      <c r="BQ100" s="385"/>
      <c r="BR100" s="385"/>
      <c r="BS100" s="385"/>
      <c r="BT100" s="385"/>
      <c r="BU100" s="385"/>
      <c r="BV100" s="385"/>
    </row>
    <row r="101" spans="63:74">
      <c r="BK101" s="385"/>
      <c r="BL101" s="385"/>
      <c r="BM101" s="385"/>
      <c r="BN101" s="385"/>
      <c r="BO101" s="385"/>
      <c r="BP101" s="385"/>
      <c r="BQ101" s="385"/>
      <c r="BR101" s="385"/>
      <c r="BS101" s="385"/>
      <c r="BT101" s="385"/>
      <c r="BU101" s="385"/>
      <c r="BV101" s="385"/>
    </row>
    <row r="102" spans="63:74">
      <c r="BK102" s="385"/>
      <c r="BL102" s="385"/>
      <c r="BM102" s="385"/>
      <c r="BN102" s="385"/>
      <c r="BO102" s="385"/>
      <c r="BP102" s="385"/>
      <c r="BQ102" s="385"/>
      <c r="BR102" s="385"/>
      <c r="BS102" s="385"/>
      <c r="BT102" s="385"/>
      <c r="BU102" s="385"/>
      <c r="BV102" s="385"/>
    </row>
    <row r="103" spans="63:74">
      <c r="BK103" s="385"/>
      <c r="BL103" s="385"/>
      <c r="BM103" s="385"/>
      <c r="BN103" s="385"/>
      <c r="BO103" s="385"/>
      <c r="BP103" s="385"/>
      <c r="BQ103" s="385"/>
      <c r="BR103" s="385"/>
      <c r="BS103" s="385"/>
      <c r="BT103" s="385"/>
      <c r="BU103" s="385"/>
      <c r="BV103" s="385"/>
    </row>
    <row r="104" spans="63:74">
      <c r="BK104" s="385"/>
      <c r="BL104" s="385"/>
      <c r="BM104" s="385"/>
      <c r="BN104" s="385"/>
      <c r="BO104" s="385"/>
      <c r="BP104" s="385"/>
      <c r="BQ104" s="385"/>
      <c r="BR104" s="385"/>
      <c r="BS104" s="385"/>
      <c r="BT104" s="385"/>
      <c r="BU104" s="385"/>
      <c r="BV104" s="385"/>
    </row>
    <row r="105" spans="63:74">
      <c r="BK105" s="385"/>
      <c r="BL105" s="385"/>
      <c r="BM105" s="385"/>
      <c r="BN105" s="385"/>
      <c r="BO105" s="385"/>
      <c r="BP105" s="385"/>
      <c r="BQ105" s="385"/>
      <c r="BR105" s="385"/>
      <c r="BS105" s="385"/>
      <c r="BT105" s="385"/>
      <c r="BU105" s="385"/>
      <c r="BV105" s="385"/>
    </row>
    <row r="106" spans="63:74">
      <c r="BK106" s="385"/>
      <c r="BL106" s="385"/>
      <c r="BM106" s="385"/>
      <c r="BN106" s="385"/>
      <c r="BO106" s="385"/>
      <c r="BP106" s="385"/>
      <c r="BQ106" s="385"/>
      <c r="BR106" s="385"/>
      <c r="BS106" s="385"/>
      <c r="BT106" s="385"/>
      <c r="BU106" s="385"/>
      <c r="BV106" s="385"/>
    </row>
    <row r="107" spans="63:74">
      <c r="BK107" s="385"/>
      <c r="BL107" s="385"/>
      <c r="BM107" s="385"/>
      <c r="BN107" s="385"/>
      <c r="BO107" s="385"/>
      <c r="BP107" s="385"/>
      <c r="BQ107" s="385"/>
      <c r="BR107" s="385"/>
      <c r="BS107" s="385"/>
      <c r="BT107" s="385"/>
      <c r="BU107" s="385"/>
      <c r="BV107" s="385"/>
    </row>
    <row r="108" spans="63:74">
      <c r="BK108" s="385"/>
      <c r="BL108" s="385"/>
      <c r="BM108" s="385"/>
      <c r="BN108" s="385"/>
      <c r="BO108" s="385"/>
      <c r="BP108" s="385"/>
      <c r="BQ108" s="385"/>
      <c r="BR108" s="385"/>
      <c r="BS108" s="385"/>
      <c r="BT108" s="385"/>
      <c r="BU108" s="385"/>
      <c r="BV108" s="385"/>
    </row>
    <row r="109" spans="63:74">
      <c r="BK109" s="385"/>
      <c r="BL109" s="385"/>
      <c r="BM109" s="385"/>
      <c r="BN109" s="385"/>
      <c r="BO109" s="385"/>
      <c r="BP109" s="385"/>
      <c r="BQ109" s="385"/>
      <c r="BR109" s="385"/>
      <c r="BS109" s="385"/>
      <c r="BT109" s="385"/>
      <c r="BU109" s="385"/>
      <c r="BV109" s="385"/>
    </row>
    <row r="110" spans="63:74">
      <c r="BK110" s="385"/>
      <c r="BL110" s="385"/>
      <c r="BM110" s="385"/>
      <c r="BN110" s="385"/>
      <c r="BO110" s="385"/>
      <c r="BP110" s="385"/>
      <c r="BQ110" s="385"/>
      <c r="BR110" s="385"/>
      <c r="BS110" s="385"/>
      <c r="BT110" s="385"/>
      <c r="BU110" s="385"/>
      <c r="BV110" s="385"/>
    </row>
    <row r="111" spans="63:74">
      <c r="BK111" s="385"/>
      <c r="BL111" s="385"/>
      <c r="BM111" s="385"/>
      <c r="BN111" s="385"/>
      <c r="BO111" s="385"/>
      <c r="BP111" s="385"/>
      <c r="BQ111" s="385"/>
      <c r="BR111" s="385"/>
      <c r="BS111" s="385"/>
      <c r="BT111" s="385"/>
      <c r="BU111" s="385"/>
      <c r="BV111" s="385"/>
    </row>
    <row r="112" spans="63:74">
      <c r="BK112" s="385"/>
      <c r="BL112" s="385"/>
      <c r="BM112" s="385"/>
      <c r="BN112" s="385"/>
      <c r="BO112" s="385"/>
      <c r="BP112" s="385"/>
      <c r="BQ112" s="385"/>
      <c r="BR112" s="385"/>
      <c r="BS112" s="385"/>
      <c r="BT112" s="385"/>
      <c r="BU112" s="385"/>
      <c r="BV112" s="385"/>
    </row>
    <row r="113" spans="63:74">
      <c r="BK113" s="385"/>
      <c r="BL113" s="385"/>
      <c r="BM113" s="385"/>
      <c r="BN113" s="385"/>
      <c r="BO113" s="385"/>
      <c r="BP113" s="385"/>
      <c r="BQ113" s="385"/>
      <c r="BR113" s="385"/>
      <c r="BS113" s="385"/>
      <c r="BT113" s="385"/>
      <c r="BU113" s="385"/>
      <c r="BV113" s="385"/>
    </row>
    <row r="114" spans="63:74">
      <c r="BK114" s="385"/>
      <c r="BL114" s="385"/>
      <c r="BM114" s="385"/>
      <c r="BN114" s="385"/>
      <c r="BO114" s="385"/>
      <c r="BP114" s="385"/>
      <c r="BQ114" s="385"/>
      <c r="BR114" s="385"/>
      <c r="BS114" s="385"/>
      <c r="BT114" s="385"/>
      <c r="BU114" s="385"/>
      <c r="BV114" s="385"/>
    </row>
    <row r="115" spans="63:74">
      <c r="BK115" s="385"/>
      <c r="BL115" s="385"/>
      <c r="BM115" s="385"/>
      <c r="BN115" s="385"/>
      <c r="BO115" s="385"/>
      <c r="BP115" s="385"/>
      <c r="BQ115" s="385"/>
      <c r="BR115" s="385"/>
      <c r="BS115" s="385"/>
      <c r="BT115" s="385"/>
      <c r="BU115" s="385"/>
      <c r="BV115" s="385"/>
    </row>
    <row r="116" spans="63:74">
      <c r="BK116" s="385"/>
      <c r="BL116" s="385"/>
      <c r="BM116" s="385"/>
      <c r="BN116" s="385"/>
      <c r="BO116" s="385"/>
      <c r="BP116" s="385"/>
      <c r="BQ116" s="385"/>
      <c r="BR116" s="385"/>
      <c r="BS116" s="385"/>
      <c r="BT116" s="385"/>
      <c r="BU116" s="385"/>
      <c r="BV116" s="385"/>
    </row>
    <row r="117" spans="63:74">
      <c r="BK117" s="385"/>
      <c r="BL117" s="385"/>
      <c r="BM117" s="385"/>
      <c r="BN117" s="385"/>
      <c r="BO117" s="385"/>
      <c r="BP117" s="385"/>
      <c r="BQ117" s="385"/>
      <c r="BR117" s="385"/>
      <c r="BS117" s="385"/>
      <c r="BT117" s="385"/>
      <c r="BU117" s="385"/>
      <c r="BV117" s="385"/>
    </row>
    <row r="118" spans="63:74">
      <c r="BK118" s="385"/>
      <c r="BL118" s="385"/>
      <c r="BM118" s="385"/>
      <c r="BN118" s="385"/>
      <c r="BO118" s="385"/>
      <c r="BP118" s="385"/>
      <c r="BQ118" s="385"/>
      <c r="BR118" s="385"/>
      <c r="BS118" s="385"/>
      <c r="BT118" s="385"/>
      <c r="BU118" s="385"/>
      <c r="BV118" s="385"/>
    </row>
    <row r="119" spans="63:74">
      <c r="BK119" s="385"/>
      <c r="BL119" s="385"/>
      <c r="BM119" s="385"/>
      <c r="BN119" s="385"/>
      <c r="BO119" s="385"/>
      <c r="BP119" s="385"/>
      <c r="BQ119" s="385"/>
      <c r="BR119" s="385"/>
      <c r="BS119" s="385"/>
      <c r="BT119" s="385"/>
      <c r="BU119" s="385"/>
      <c r="BV119" s="385"/>
    </row>
    <row r="120" spans="63:74">
      <c r="BK120" s="385"/>
      <c r="BL120" s="385"/>
      <c r="BM120" s="385"/>
      <c r="BN120" s="385"/>
      <c r="BO120" s="385"/>
      <c r="BP120" s="385"/>
      <c r="BQ120" s="385"/>
      <c r="BR120" s="385"/>
      <c r="BS120" s="385"/>
      <c r="BT120" s="385"/>
      <c r="BU120" s="385"/>
      <c r="BV120" s="385"/>
    </row>
    <row r="121" spans="63:74">
      <c r="BK121" s="385"/>
      <c r="BL121" s="385"/>
      <c r="BM121" s="385"/>
      <c r="BN121" s="385"/>
      <c r="BO121" s="385"/>
      <c r="BP121" s="385"/>
      <c r="BQ121" s="385"/>
      <c r="BR121" s="385"/>
      <c r="BS121" s="385"/>
      <c r="BT121" s="385"/>
      <c r="BU121" s="385"/>
      <c r="BV121" s="385"/>
    </row>
    <row r="122" spans="63:74">
      <c r="BK122" s="385"/>
      <c r="BL122" s="385"/>
      <c r="BM122" s="385"/>
      <c r="BN122" s="385"/>
      <c r="BO122" s="385"/>
      <c r="BP122" s="385"/>
      <c r="BQ122" s="385"/>
      <c r="BR122" s="385"/>
      <c r="BS122" s="385"/>
      <c r="BT122" s="385"/>
      <c r="BU122" s="385"/>
      <c r="BV122" s="385"/>
    </row>
    <row r="123" spans="63:74">
      <c r="BK123" s="385"/>
      <c r="BL123" s="385"/>
      <c r="BM123" s="385"/>
      <c r="BN123" s="385"/>
      <c r="BO123" s="385"/>
      <c r="BP123" s="385"/>
      <c r="BQ123" s="385"/>
      <c r="BR123" s="385"/>
      <c r="BS123" s="385"/>
      <c r="BT123" s="385"/>
      <c r="BU123" s="385"/>
      <c r="BV123" s="385"/>
    </row>
    <row r="124" spans="63:74">
      <c r="BK124" s="385"/>
      <c r="BL124" s="385"/>
      <c r="BM124" s="385"/>
      <c r="BN124" s="385"/>
      <c r="BO124" s="385"/>
      <c r="BP124" s="385"/>
      <c r="BQ124" s="385"/>
      <c r="BR124" s="385"/>
      <c r="BS124" s="385"/>
      <c r="BT124" s="385"/>
      <c r="BU124" s="385"/>
      <c r="BV124" s="385"/>
    </row>
    <row r="125" spans="63:74">
      <c r="BK125" s="385"/>
      <c r="BL125" s="385"/>
      <c r="BM125" s="385"/>
      <c r="BN125" s="385"/>
      <c r="BO125" s="385"/>
      <c r="BP125" s="385"/>
      <c r="BQ125" s="385"/>
      <c r="BR125" s="385"/>
      <c r="BS125" s="385"/>
      <c r="BT125" s="385"/>
      <c r="BU125" s="385"/>
      <c r="BV125" s="385"/>
    </row>
    <row r="126" spans="63:74">
      <c r="BK126" s="385"/>
      <c r="BL126" s="385"/>
      <c r="BM126" s="385"/>
      <c r="BN126" s="385"/>
      <c r="BO126" s="385"/>
      <c r="BP126" s="385"/>
      <c r="BQ126" s="385"/>
      <c r="BR126" s="385"/>
      <c r="BS126" s="385"/>
      <c r="BT126" s="385"/>
      <c r="BU126" s="385"/>
      <c r="BV126" s="385"/>
    </row>
    <row r="127" spans="63:74">
      <c r="BK127" s="385"/>
      <c r="BL127" s="385"/>
      <c r="BM127" s="385"/>
      <c r="BN127" s="385"/>
      <c r="BO127" s="385"/>
      <c r="BP127" s="385"/>
      <c r="BQ127" s="385"/>
      <c r="BR127" s="385"/>
      <c r="BS127" s="385"/>
      <c r="BT127" s="385"/>
      <c r="BU127" s="385"/>
      <c r="BV127" s="385"/>
    </row>
    <row r="128" spans="63:74">
      <c r="BK128" s="385"/>
      <c r="BL128" s="385"/>
      <c r="BM128" s="385"/>
      <c r="BN128" s="385"/>
      <c r="BO128" s="385"/>
      <c r="BP128" s="385"/>
      <c r="BQ128" s="385"/>
      <c r="BR128" s="385"/>
      <c r="BS128" s="385"/>
      <c r="BT128" s="385"/>
      <c r="BU128" s="385"/>
      <c r="BV128" s="385"/>
    </row>
    <row r="129" spans="63:74">
      <c r="BK129" s="385"/>
      <c r="BL129" s="385"/>
      <c r="BM129" s="385"/>
      <c r="BN129" s="385"/>
      <c r="BO129" s="385"/>
      <c r="BP129" s="385"/>
      <c r="BQ129" s="385"/>
      <c r="BR129" s="385"/>
      <c r="BS129" s="385"/>
      <c r="BT129" s="385"/>
      <c r="BU129" s="385"/>
      <c r="BV129" s="385"/>
    </row>
    <row r="130" spans="63:74">
      <c r="BK130" s="385"/>
      <c r="BL130" s="385"/>
      <c r="BM130" s="385"/>
      <c r="BN130" s="385"/>
      <c r="BO130" s="385"/>
      <c r="BP130" s="385"/>
      <c r="BQ130" s="385"/>
      <c r="BR130" s="385"/>
      <c r="BS130" s="385"/>
      <c r="BT130" s="385"/>
      <c r="BU130" s="385"/>
      <c r="BV130" s="385"/>
    </row>
    <row r="131" spans="63:74">
      <c r="BK131" s="385"/>
      <c r="BL131" s="385"/>
      <c r="BM131" s="385"/>
      <c r="BN131" s="385"/>
      <c r="BO131" s="385"/>
      <c r="BP131" s="385"/>
      <c r="BQ131" s="385"/>
      <c r="BR131" s="385"/>
      <c r="BS131" s="385"/>
      <c r="BT131" s="385"/>
      <c r="BU131" s="385"/>
      <c r="BV131" s="385"/>
    </row>
    <row r="132" spans="63:74">
      <c r="BK132" s="385"/>
      <c r="BL132" s="385"/>
      <c r="BM132" s="385"/>
      <c r="BN132" s="385"/>
      <c r="BO132" s="385"/>
      <c r="BP132" s="385"/>
      <c r="BQ132" s="385"/>
      <c r="BR132" s="385"/>
      <c r="BS132" s="385"/>
      <c r="BT132" s="385"/>
      <c r="BU132" s="385"/>
      <c r="BV132" s="385"/>
    </row>
    <row r="133" spans="63:74">
      <c r="BK133" s="385"/>
      <c r="BL133" s="385"/>
      <c r="BM133" s="385"/>
      <c r="BN133" s="385"/>
      <c r="BO133" s="385"/>
      <c r="BP133" s="385"/>
      <c r="BQ133" s="385"/>
      <c r="BR133" s="385"/>
      <c r="BS133" s="385"/>
      <c r="BT133" s="385"/>
      <c r="BU133" s="385"/>
      <c r="BV133" s="385"/>
    </row>
    <row r="134" spans="63:74">
      <c r="BK134" s="385"/>
      <c r="BL134" s="385"/>
      <c r="BM134" s="385"/>
      <c r="BN134" s="385"/>
      <c r="BO134" s="385"/>
      <c r="BP134" s="385"/>
      <c r="BQ134" s="385"/>
      <c r="BR134" s="385"/>
      <c r="BS134" s="385"/>
      <c r="BT134" s="385"/>
      <c r="BU134" s="385"/>
      <c r="BV134" s="385"/>
    </row>
    <row r="135" spans="63:74">
      <c r="BK135" s="385"/>
      <c r="BL135" s="385"/>
      <c r="BM135" s="385"/>
      <c r="BN135" s="385"/>
      <c r="BO135" s="385"/>
      <c r="BP135" s="385"/>
      <c r="BQ135" s="385"/>
      <c r="BR135" s="385"/>
      <c r="BS135" s="385"/>
      <c r="BT135" s="385"/>
      <c r="BU135" s="385"/>
      <c r="BV135" s="385"/>
    </row>
    <row r="136" spans="63:74">
      <c r="BK136" s="385"/>
      <c r="BL136" s="385"/>
      <c r="BM136" s="385"/>
      <c r="BN136" s="385"/>
      <c r="BO136" s="385"/>
      <c r="BP136" s="385"/>
      <c r="BQ136" s="385"/>
      <c r="BR136" s="385"/>
      <c r="BS136" s="385"/>
      <c r="BT136" s="385"/>
      <c r="BU136" s="385"/>
      <c r="BV136" s="385"/>
    </row>
    <row r="137" spans="63:74">
      <c r="BK137" s="385"/>
      <c r="BL137" s="385"/>
      <c r="BM137" s="385"/>
      <c r="BN137" s="385"/>
      <c r="BO137" s="385"/>
      <c r="BP137" s="385"/>
      <c r="BQ137" s="385"/>
      <c r="BR137" s="385"/>
      <c r="BS137" s="385"/>
      <c r="BT137" s="385"/>
      <c r="BU137" s="385"/>
      <c r="BV137" s="385"/>
    </row>
    <row r="138" spans="63:74">
      <c r="BK138" s="385"/>
      <c r="BL138" s="385"/>
      <c r="BM138" s="385"/>
      <c r="BN138" s="385"/>
      <c r="BO138" s="385"/>
      <c r="BP138" s="385"/>
      <c r="BQ138" s="385"/>
      <c r="BR138" s="385"/>
      <c r="BS138" s="385"/>
      <c r="BT138" s="385"/>
      <c r="BU138" s="385"/>
      <c r="BV138" s="385"/>
    </row>
    <row r="139" spans="63:74">
      <c r="BK139" s="385"/>
      <c r="BL139" s="385"/>
      <c r="BM139" s="385"/>
      <c r="BN139" s="385"/>
      <c r="BO139" s="385"/>
      <c r="BP139" s="385"/>
      <c r="BQ139" s="385"/>
      <c r="BR139" s="385"/>
      <c r="BS139" s="385"/>
      <c r="BT139" s="385"/>
      <c r="BU139" s="385"/>
      <c r="BV139" s="385"/>
    </row>
    <row r="140" spans="63:74">
      <c r="BK140" s="385"/>
      <c r="BL140" s="385"/>
      <c r="BM140" s="385"/>
      <c r="BN140" s="385"/>
      <c r="BO140" s="385"/>
      <c r="BP140" s="385"/>
      <c r="BQ140" s="385"/>
      <c r="BR140" s="385"/>
      <c r="BS140" s="385"/>
      <c r="BT140" s="385"/>
      <c r="BU140" s="385"/>
      <c r="BV140" s="385"/>
    </row>
    <row r="141" spans="63:74">
      <c r="BK141" s="385"/>
      <c r="BL141" s="385"/>
      <c r="BM141" s="385"/>
      <c r="BN141" s="385"/>
      <c r="BO141" s="385"/>
      <c r="BP141" s="385"/>
      <c r="BQ141" s="385"/>
      <c r="BR141" s="385"/>
      <c r="BS141" s="385"/>
      <c r="BT141" s="385"/>
      <c r="BU141" s="385"/>
      <c r="BV141" s="385"/>
    </row>
    <row r="142" spans="63:74">
      <c r="BK142" s="385"/>
      <c r="BL142" s="385"/>
      <c r="BM142" s="385"/>
      <c r="BN142" s="385"/>
      <c r="BO142" s="385"/>
      <c r="BP142" s="385"/>
      <c r="BQ142" s="385"/>
      <c r="BR142" s="385"/>
      <c r="BS142" s="385"/>
      <c r="BT142" s="385"/>
      <c r="BU142" s="385"/>
      <c r="BV142" s="385"/>
    </row>
    <row r="143" spans="63:74">
      <c r="BK143" s="385"/>
      <c r="BL143" s="385"/>
      <c r="BM143" s="385"/>
      <c r="BN143" s="385"/>
      <c r="BO143" s="385"/>
      <c r="BP143" s="385"/>
      <c r="BQ143" s="385"/>
      <c r="BR143" s="385"/>
      <c r="BS143" s="385"/>
      <c r="BT143" s="385"/>
      <c r="BU143" s="385"/>
      <c r="BV143" s="385"/>
    </row>
    <row r="144" spans="63:74">
      <c r="BK144" s="385"/>
      <c r="BL144" s="385"/>
      <c r="BM144" s="385"/>
      <c r="BN144" s="385"/>
      <c r="BO144" s="385"/>
      <c r="BP144" s="385"/>
      <c r="BQ144" s="385"/>
      <c r="BR144" s="385"/>
      <c r="BS144" s="385"/>
      <c r="BT144" s="385"/>
      <c r="BU144" s="385"/>
      <c r="BV144" s="385"/>
    </row>
    <row r="145" spans="63:74">
      <c r="BK145" s="385"/>
      <c r="BL145" s="385"/>
      <c r="BM145" s="385"/>
      <c r="BN145" s="385"/>
      <c r="BO145" s="385"/>
      <c r="BP145" s="385"/>
      <c r="BQ145" s="385"/>
      <c r="BR145" s="385"/>
      <c r="BS145" s="385"/>
      <c r="BT145" s="385"/>
      <c r="BU145" s="385"/>
      <c r="BV145" s="385"/>
    </row>
    <row r="146" spans="63:74">
      <c r="BK146" s="385"/>
      <c r="BL146" s="385"/>
      <c r="BM146" s="385"/>
      <c r="BN146" s="385"/>
      <c r="BO146" s="385"/>
      <c r="BP146" s="385"/>
      <c r="BQ146" s="385"/>
      <c r="BR146" s="385"/>
      <c r="BS146" s="385"/>
      <c r="BT146" s="385"/>
      <c r="BU146" s="385"/>
      <c r="BV146" s="385"/>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Y15" sqref="BY15"/>
    </sheetView>
  </sheetViews>
  <sheetFormatPr defaultColWidth="9.85546875" defaultRowHeight="11.25"/>
  <cols>
    <col min="1" max="1" width="11.42578125" style="112" customWidth="1"/>
    <col min="2" max="2" width="17" style="112" customWidth="1"/>
    <col min="3" max="50" width="6.7109375" style="112" customWidth="1"/>
    <col min="51" max="62" width="6.7109375" style="381" customWidth="1"/>
    <col min="63" max="74" width="6.7109375" style="112" customWidth="1"/>
    <col min="75" max="16384" width="9.85546875" style="112"/>
  </cols>
  <sheetData>
    <row r="1" spans="1:74" ht="15.6" customHeight="1">
      <c r="A1" s="654" t="s">
        <v>1102</v>
      </c>
      <c r="B1" s="700" t="s">
        <v>1121</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116"/>
    </row>
    <row r="2" spans="1:74" ht="13.15" customHeight="1">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c r="A6" s="111" t="s">
        <v>885</v>
      </c>
      <c r="B6" s="207" t="s">
        <v>630</v>
      </c>
      <c r="C6" s="243">
        <v>153.78670258</v>
      </c>
      <c r="D6" s="243">
        <v>150.70787536</v>
      </c>
      <c r="E6" s="243">
        <v>124.14392742</v>
      </c>
      <c r="F6" s="243">
        <v>110.58811767</v>
      </c>
      <c r="G6" s="243">
        <v>105.48162096999999</v>
      </c>
      <c r="H6" s="243">
        <v>129.26590132999999</v>
      </c>
      <c r="I6" s="243">
        <v>164.15652935</v>
      </c>
      <c r="J6" s="243">
        <v>153.47728968000001</v>
      </c>
      <c r="K6" s="243">
        <v>136.78493467000001</v>
      </c>
      <c r="L6" s="243">
        <v>109.85245064999999</v>
      </c>
      <c r="M6" s="243">
        <v>116.75323967</v>
      </c>
      <c r="N6" s="243">
        <v>142.51246968000001</v>
      </c>
      <c r="O6" s="243">
        <v>154.14122613000001</v>
      </c>
      <c r="P6" s="243">
        <v>149.46425786</v>
      </c>
      <c r="Q6" s="243">
        <v>127.81609580999999</v>
      </c>
      <c r="R6" s="243">
        <v>119.735957</v>
      </c>
      <c r="S6" s="243">
        <v>104.15046547999999</v>
      </c>
      <c r="T6" s="243">
        <v>125.21622499999999</v>
      </c>
      <c r="U6" s="243">
        <v>153.30730516</v>
      </c>
      <c r="V6" s="243">
        <v>149.13655161</v>
      </c>
      <c r="W6" s="243">
        <v>128.35247067</v>
      </c>
      <c r="X6" s="243">
        <v>107.93905805999999</v>
      </c>
      <c r="Y6" s="243">
        <v>112.90383667</v>
      </c>
      <c r="Z6" s="243">
        <v>129.62727000000001</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151.83113036</v>
      </c>
      <c r="AO6" s="243">
        <v>130.27373226</v>
      </c>
      <c r="AP6" s="243">
        <v>117.45603233</v>
      </c>
      <c r="AQ6" s="243">
        <v>101.98414806</v>
      </c>
      <c r="AR6" s="243">
        <v>127.03776567</v>
      </c>
      <c r="AS6" s="243">
        <v>168.02342290000001</v>
      </c>
      <c r="AT6" s="243">
        <v>143.07495258</v>
      </c>
      <c r="AU6" s="243">
        <v>125.13714367</v>
      </c>
      <c r="AV6" s="243">
        <v>104.87595</v>
      </c>
      <c r="AW6" s="243">
        <v>121.3394</v>
      </c>
      <c r="AX6" s="243">
        <v>146.9442</v>
      </c>
      <c r="AY6" s="337">
        <v>153.3886</v>
      </c>
      <c r="AZ6" s="337">
        <v>149.29689999999999</v>
      </c>
      <c r="BA6" s="337">
        <v>127.06059999999999</v>
      </c>
      <c r="BB6" s="337">
        <v>112.1472</v>
      </c>
      <c r="BC6" s="337">
        <v>102.9323</v>
      </c>
      <c r="BD6" s="337">
        <v>125.0239</v>
      </c>
      <c r="BE6" s="337">
        <v>151.90180000000001</v>
      </c>
      <c r="BF6" s="337">
        <v>150.57910000000001</v>
      </c>
      <c r="BG6" s="337">
        <v>127.40560000000001</v>
      </c>
      <c r="BH6" s="337">
        <v>107.82640000000001</v>
      </c>
      <c r="BI6" s="337">
        <v>117.6748</v>
      </c>
      <c r="BJ6" s="337">
        <v>143.61000000000001</v>
      </c>
      <c r="BK6" s="337">
        <v>153.17359999999999</v>
      </c>
      <c r="BL6" s="337">
        <v>149.0883</v>
      </c>
      <c r="BM6" s="337">
        <v>127.52070000000001</v>
      </c>
      <c r="BN6" s="337">
        <v>112.5538</v>
      </c>
      <c r="BO6" s="337">
        <v>103.30589999999999</v>
      </c>
      <c r="BP6" s="337">
        <v>124.8516</v>
      </c>
      <c r="BQ6" s="337">
        <v>151.69309999999999</v>
      </c>
      <c r="BR6" s="337">
        <v>150.37289999999999</v>
      </c>
      <c r="BS6" s="337">
        <v>127.23180000000001</v>
      </c>
      <c r="BT6" s="337">
        <v>108.4366</v>
      </c>
      <c r="BU6" s="337">
        <v>118.3413</v>
      </c>
      <c r="BV6" s="337">
        <v>143.71960000000001</v>
      </c>
    </row>
    <row r="7" spans="1:74" ht="11.1" customHeight="1">
      <c r="A7" s="111" t="s">
        <v>886</v>
      </c>
      <c r="B7" s="189" t="s">
        <v>664</v>
      </c>
      <c r="C7" s="243">
        <v>428.21224225999998</v>
      </c>
      <c r="D7" s="243">
        <v>414.26763999999997</v>
      </c>
      <c r="E7" s="243">
        <v>338.43821645000003</v>
      </c>
      <c r="F7" s="243">
        <v>289.15075100000001</v>
      </c>
      <c r="G7" s="243">
        <v>294.15764129000002</v>
      </c>
      <c r="H7" s="243">
        <v>393.38299167000002</v>
      </c>
      <c r="I7" s="243">
        <v>490.71578065</v>
      </c>
      <c r="J7" s="243">
        <v>463.83830934999997</v>
      </c>
      <c r="K7" s="243">
        <v>372.03483467000001</v>
      </c>
      <c r="L7" s="243">
        <v>295.41384323</v>
      </c>
      <c r="M7" s="243">
        <v>313.68425400000001</v>
      </c>
      <c r="N7" s="243">
        <v>394.34248742</v>
      </c>
      <c r="O7" s="243">
        <v>445.91410934999999</v>
      </c>
      <c r="P7" s="243">
        <v>420.10089606999998</v>
      </c>
      <c r="Q7" s="243">
        <v>349.16590418999999</v>
      </c>
      <c r="R7" s="243">
        <v>312.82106733000001</v>
      </c>
      <c r="S7" s="243">
        <v>296.00076710000002</v>
      </c>
      <c r="T7" s="243">
        <v>368.77000399999997</v>
      </c>
      <c r="U7" s="243">
        <v>472.25788870999997</v>
      </c>
      <c r="V7" s="243">
        <v>452.65184032000002</v>
      </c>
      <c r="W7" s="243">
        <v>383.57503200000002</v>
      </c>
      <c r="X7" s="243">
        <v>298.18607902999997</v>
      </c>
      <c r="Y7" s="243">
        <v>302.54015167</v>
      </c>
      <c r="Z7" s="243">
        <v>351.63274258000001</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415.58960071000001</v>
      </c>
      <c r="AO7" s="243">
        <v>355.28490902999999</v>
      </c>
      <c r="AP7" s="243">
        <v>316.80167833000002</v>
      </c>
      <c r="AQ7" s="243">
        <v>289.74278484000001</v>
      </c>
      <c r="AR7" s="243">
        <v>365.25722400000001</v>
      </c>
      <c r="AS7" s="243">
        <v>472.46720839</v>
      </c>
      <c r="AT7" s="243">
        <v>415.71461515999999</v>
      </c>
      <c r="AU7" s="243">
        <v>358.966003</v>
      </c>
      <c r="AV7" s="243">
        <v>290.76930935000001</v>
      </c>
      <c r="AW7" s="243">
        <v>321.00369999999998</v>
      </c>
      <c r="AX7" s="243">
        <v>379.76229999999998</v>
      </c>
      <c r="AY7" s="337">
        <v>417.6189</v>
      </c>
      <c r="AZ7" s="337">
        <v>412.2638</v>
      </c>
      <c r="BA7" s="337">
        <v>350.11869999999999</v>
      </c>
      <c r="BB7" s="337">
        <v>306.8186</v>
      </c>
      <c r="BC7" s="337">
        <v>287.9443</v>
      </c>
      <c r="BD7" s="337">
        <v>354.96769999999998</v>
      </c>
      <c r="BE7" s="337">
        <v>438.87310000000002</v>
      </c>
      <c r="BF7" s="337">
        <v>436.84320000000002</v>
      </c>
      <c r="BG7" s="337">
        <v>364.94479999999999</v>
      </c>
      <c r="BH7" s="337">
        <v>295.86770000000001</v>
      </c>
      <c r="BI7" s="337">
        <v>314.63589999999999</v>
      </c>
      <c r="BJ7" s="337">
        <v>377.42160000000001</v>
      </c>
      <c r="BK7" s="337">
        <v>414.03840000000002</v>
      </c>
      <c r="BL7" s="337">
        <v>408.72370000000001</v>
      </c>
      <c r="BM7" s="337">
        <v>350.61380000000003</v>
      </c>
      <c r="BN7" s="337">
        <v>307.24829999999997</v>
      </c>
      <c r="BO7" s="337">
        <v>288.34370000000001</v>
      </c>
      <c r="BP7" s="337">
        <v>355.09989999999999</v>
      </c>
      <c r="BQ7" s="337">
        <v>439.03070000000002</v>
      </c>
      <c r="BR7" s="337">
        <v>436.99430000000001</v>
      </c>
      <c r="BS7" s="337">
        <v>365.06610000000001</v>
      </c>
      <c r="BT7" s="337">
        <v>296.55459999999999</v>
      </c>
      <c r="BU7" s="337">
        <v>315.36219999999997</v>
      </c>
      <c r="BV7" s="337">
        <v>376.7894</v>
      </c>
    </row>
    <row r="8" spans="1:74" ht="11.1" customHeight="1">
      <c r="A8" s="111" t="s">
        <v>887</v>
      </c>
      <c r="B8" s="207" t="s">
        <v>631</v>
      </c>
      <c r="C8" s="243">
        <v>654.02482194000004</v>
      </c>
      <c r="D8" s="243">
        <v>596.29498214</v>
      </c>
      <c r="E8" s="243">
        <v>482.67715677000001</v>
      </c>
      <c r="F8" s="243">
        <v>387.07574799999998</v>
      </c>
      <c r="G8" s="243">
        <v>416.24658548000002</v>
      </c>
      <c r="H8" s="243">
        <v>557.6277</v>
      </c>
      <c r="I8" s="243">
        <v>707.84201418999999</v>
      </c>
      <c r="J8" s="243">
        <v>688.67345838999995</v>
      </c>
      <c r="K8" s="243">
        <v>481.68273067000001</v>
      </c>
      <c r="L8" s="243">
        <v>388.69115968</v>
      </c>
      <c r="M8" s="243">
        <v>443.07681700000001</v>
      </c>
      <c r="N8" s="243">
        <v>607.51550323000004</v>
      </c>
      <c r="O8" s="243">
        <v>649.99674226000002</v>
      </c>
      <c r="P8" s="243">
        <v>587.84759107000002</v>
      </c>
      <c r="Q8" s="243">
        <v>491.01447676999999</v>
      </c>
      <c r="R8" s="243">
        <v>418.25987266999999</v>
      </c>
      <c r="S8" s="243">
        <v>418.64608548000001</v>
      </c>
      <c r="T8" s="243">
        <v>532.43348900000001</v>
      </c>
      <c r="U8" s="243">
        <v>719.02995741999996</v>
      </c>
      <c r="V8" s="243">
        <v>643.15378452000004</v>
      </c>
      <c r="W8" s="243">
        <v>462.71210767000002</v>
      </c>
      <c r="X8" s="243">
        <v>383.08264161</v>
      </c>
      <c r="Y8" s="243">
        <v>443.71647767000002</v>
      </c>
      <c r="Z8" s="243">
        <v>548.11173418999999</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570.06688428999996</v>
      </c>
      <c r="AO8" s="243">
        <v>526.93660258</v>
      </c>
      <c r="AP8" s="243">
        <v>431.614732</v>
      </c>
      <c r="AQ8" s="243">
        <v>416.92120581</v>
      </c>
      <c r="AR8" s="243">
        <v>493.80951933</v>
      </c>
      <c r="AS8" s="243">
        <v>612.04458387</v>
      </c>
      <c r="AT8" s="243">
        <v>566.69460774000004</v>
      </c>
      <c r="AU8" s="243">
        <v>476.85654899999997</v>
      </c>
      <c r="AV8" s="243">
        <v>408.83328065000001</v>
      </c>
      <c r="AW8" s="243">
        <v>477.42290000000003</v>
      </c>
      <c r="AX8" s="243">
        <v>606.33309999999994</v>
      </c>
      <c r="AY8" s="337">
        <v>610.70979999999997</v>
      </c>
      <c r="AZ8" s="337">
        <v>572.29359999999997</v>
      </c>
      <c r="BA8" s="337">
        <v>497.38990000000001</v>
      </c>
      <c r="BB8" s="337">
        <v>413.70800000000003</v>
      </c>
      <c r="BC8" s="337">
        <v>408.51209999999998</v>
      </c>
      <c r="BD8" s="337">
        <v>502.73500000000001</v>
      </c>
      <c r="BE8" s="337">
        <v>617.46310000000005</v>
      </c>
      <c r="BF8" s="337">
        <v>595.77909999999997</v>
      </c>
      <c r="BG8" s="337">
        <v>464.13580000000002</v>
      </c>
      <c r="BH8" s="337">
        <v>403.7063</v>
      </c>
      <c r="BI8" s="337">
        <v>452.91890000000001</v>
      </c>
      <c r="BJ8" s="337">
        <v>559.20420000000001</v>
      </c>
      <c r="BK8" s="337">
        <v>604.87009999999998</v>
      </c>
      <c r="BL8" s="337">
        <v>566.81719999999996</v>
      </c>
      <c r="BM8" s="337">
        <v>496.61959999999999</v>
      </c>
      <c r="BN8" s="337">
        <v>413.0643</v>
      </c>
      <c r="BO8" s="337">
        <v>407.87360000000001</v>
      </c>
      <c r="BP8" s="337">
        <v>497.40550000000002</v>
      </c>
      <c r="BQ8" s="337">
        <v>610.91290000000004</v>
      </c>
      <c r="BR8" s="337">
        <v>589.45479999999998</v>
      </c>
      <c r="BS8" s="337">
        <v>459.20569999999998</v>
      </c>
      <c r="BT8" s="337">
        <v>403.06110000000001</v>
      </c>
      <c r="BU8" s="337">
        <v>452.19189999999998</v>
      </c>
      <c r="BV8" s="337">
        <v>555.22209999999995</v>
      </c>
    </row>
    <row r="9" spans="1:74" ht="11.1" customHeight="1">
      <c r="A9" s="111" t="s">
        <v>888</v>
      </c>
      <c r="B9" s="207" t="s">
        <v>632</v>
      </c>
      <c r="C9" s="243">
        <v>386.61258226000001</v>
      </c>
      <c r="D9" s="243">
        <v>341.58941356999998</v>
      </c>
      <c r="E9" s="243">
        <v>279.40307354999999</v>
      </c>
      <c r="F9" s="243">
        <v>219.50867500000001</v>
      </c>
      <c r="G9" s="243">
        <v>218.65391160999999</v>
      </c>
      <c r="H9" s="243">
        <v>309.07780632999999</v>
      </c>
      <c r="I9" s="243">
        <v>363.35811612999998</v>
      </c>
      <c r="J9" s="243">
        <v>374.83663741999999</v>
      </c>
      <c r="K9" s="243">
        <v>265.11168033000001</v>
      </c>
      <c r="L9" s="243">
        <v>206.66453064999999</v>
      </c>
      <c r="M9" s="243">
        <v>236.95918867</v>
      </c>
      <c r="N9" s="243">
        <v>341.41366419000002</v>
      </c>
      <c r="O9" s="243">
        <v>370.17500774000001</v>
      </c>
      <c r="P9" s="243">
        <v>345.25794679000001</v>
      </c>
      <c r="Q9" s="243">
        <v>280.20850483999999</v>
      </c>
      <c r="R9" s="243">
        <v>229.78514067</v>
      </c>
      <c r="S9" s="243">
        <v>225.61201839</v>
      </c>
      <c r="T9" s="243">
        <v>295.70593932999998</v>
      </c>
      <c r="U9" s="243">
        <v>384.16682032</v>
      </c>
      <c r="V9" s="243">
        <v>357.27453580999997</v>
      </c>
      <c r="W9" s="243">
        <v>255.35050000000001</v>
      </c>
      <c r="X9" s="243">
        <v>203.16115386999999</v>
      </c>
      <c r="Y9" s="243">
        <v>239.41069899999999</v>
      </c>
      <c r="Z9" s="243">
        <v>308.63689935000002</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325.73479679000002</v>
      </c>
      <c r="AO9" s="243">
        <v>294.58672194000002</v>
      </c>
      <c r="AP9" s="243">
        <v>248.95707766999999</v>
      </c>
      <c r="AQ9" s="243">
        <v>224.43449258000001</v>
      </c>
      <c r="AR9" s="243">
        <v>268.66974167000001</v>
      </c>
      <c r="AS9" s="243">
        <v>330.48704290000001</v>
      </c>
      <c r="AT9" s="243">
        <v>315.90805031999997</v>
      </c>
      <c r="AU9" s="243">
        <v>282.91392033</v>
      </c>
      <c r="AV9" s="243">
        <v>221.29441677</v>
      </c>
      <c r="AW9" s="243">
        <v>255.3614</v>
      </c>
      <c r="AX9" s="243">
        <v>336.27760000000001</v>
      </c>
      <c r="AY9" s="337">
        <v>347.37990000000002</v>
      </c>
      <c r="AZ9" s="337">
        <v>334.24470000000002</v>
      </c>
      <c r="BA9" s="337">
        <v>277.48970000000003</v>
      </c>
      <c r="BB9" s="337">
        <v>233.58439999999999</v>
      </c>
      <c r="BC9" s="337">
        <v>227.6824</v>
      </c>
      <c r="BD9" s="337">
        <v>274.21730000000002</v>
      </c>
      <c r="BE9" s="337">
        <v>341.5181</v>
      </c>
      <c r="BF9" s="337">
        <v>330.01940000000002</v>
      </c>
      <c r="BG9" s="337">
        <v>260.31020000000001</v>
      </c>
      <c r="BH9" s="337">
        <v>218.18450000000001</v>
      </c>
      <c r="BI9" s="337">
        <v>244.1069</v>
      </c>
      <c r="BJ9" s="337">
        <v>311.76139999999998</v>
      </c>
      <c r="BK9" s="337">
        <v>341.11130000000003</v>
      </c>
      <c r="BL9" s="337">
        <v>328.20440000000002</v>
      </c>
      <c r="BM9" s="337">
        <v>280.85140000000001</v>
      </c>
      <c r="BN9" s="337">
        <v>236.40780000000001</v>
      </c>
      <c r="BO9" s="337">
        <v>230.42840000000001</v>
      </c>
      <c r="BP9" s="337">
        <v>273.65129999999999</v>
      </c>
      <c r="BQ9" s="337">
        <v>340.80419999999998</v>
      </c>
      <c r="BR9" s="337">
        <v>329.32089999999999</v>
      </c>
      <c r="BS9" s="337">
        <v>259.7525</v>
      </c>
      <c r="BT9" s="337">
        <v>220.56739999999999</v>
      </c>
      <c r="BU9" s="337">
        <v>246.76650000000001</v>
      </c>
      <c r="BV9" s="337">
        <v>311.12830000000002</v>
      </c>
    </row>
    <row r="10" spans="1:74" ht="11.1" customHeight="1">
      <c r="A10" s="111" t="s">
        <v>889</v>
      </c>
      <c r="B10" s="207" t="s">
        <v>633</v>
      </c>
      <c r="C10" s="243">
        <v>1279.9504761000001</v>
      </c>
      <c r="D10" s="243">
        <v>1161.0569039</v>
      </c>
      <c r="E10" s="243">
        <v>932.8272829</v>
      </c>
      <c r="F10" s="243">
        <v>707.61975832999997</v>
      </c>
      <c r="G10" s="243">
        <v>787.13512967999998</v>
      </c>
      <c r="H10" s="243">
        <v>1141.6159067000001</v>
      </c>
      <c r="I10" s="243">
        <v>1297.3522974</v>
      </c>
      <c r="J10" s="243">
        <v>1263.8869148000001</v>
      </c>
      <c r="K10" s="243">
        <v>1113.0877803000001</v>
      </c>
      <c r="L10" s="243">
        <v>794.05365194000001</v>
      </c>
      <c r="M10" s="243">
        <v>768.58669033000001</v>
      </c>
      <c r="N10" s="243">
        <v>1098.7730773999999</v>
      </c>
      <c r="O10" s="243">
        <v>1245.9304612999999</v>
      </c>
      <c r="P10" s="243">
        <v>1031.2321254000001</v>
      </c>
      <c r="Q10" s="243">
        <v>777.08268257999998</v>
      </c>
      <c r="R10" s="243">
        <v>764.71561532999999</v>
      </c>
      <c r="S10" s="243">
        <v>801.88050290000001</v>
      </c>
      <c r="T10" s="243">
        <v>1128.391699</v>
      </c>
      <c r="U10" s="243">
        <v>1238.0203994000001</v>
      </c>
      <c r="V10" s="243">
        <v>1238.9090034999999</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996.08866064999995</v>
      </c>
      <c r="AN10" s="243">
        <v>988.13841821000005</v>
      </c>
      <c r="AO10" s="243">
        <v>904.49015968000003</v>
      </c>
      <c r="AP10" s="243">
        <v>783.40840266999999</v>
      </c>
      <c r="AQ10" s="243">
        <v>753.65680452000004</v>
      </c>
      <c r="AR10" s="243">
        <v>1005.1496303</v>
      </c>
      <c r="AS10" s="243">
        <v>1121.9511322999999</v>
      </c>
      <c r="AT10" s="243">
        <v>1100.0933018999999</v>
      </c>
      <c r="AU10" s="243">
        <v>1000.6362283</v>
      </c>
      <c r="AV10" s="243">
        <v>800.58761742000002</v>
      </c>
      <c r="AW10" s="243">
        <v>818.56799999999998</v>
      </c>
      <c r="AX10" s="243">
        <v>938.31899999999996</v>
      </c>
      <c r="AY10" s="337">
        <v>1081.2070000000001</v>
      </c>
      <c r="AZ10" s="337">
        <v>1049.9369999999999</v>
      </c>
      <c r="BA10" s="337">
        <v>830.38580000000002</v>
      </c>
      <c r="BB10" s="337">
        <v>729.80259999999998</v>
      </c>
      <c r="BC10" s="337">
        <v>764.30769999999995</v>
      </c>
      <c r="BD10" s="337">
        <v>1012.623</v>
      </c>
      <c r="BE10" s="337">
        <v>1157.145</v>
      </c>
      <c r="BF10" s="337">
        <v>1156.72</v>
      </c>
      <c r="BG10" s="337">
        <v>1028.3489999999999</v>
      </c>
      <c r="BH10" s="337">
        <v>795.44500000000005</v>
      </c>
      <c r="BI10" s="337">
        <v>775.27599999999995</v>
      </c>
      <c r="BJ10" s="337">
        <v>972.26009999999997</v>
      </c>
      <c r="BK10" s="337">
        <v>1104.4480000000001</v>
      </c>
      <c r="BL10" s="337">
        <v>1072.4659999999999</v>
      </c>
      <c r="BM10" s="337">
        <v>833.89610000000005</v>
      </c>
      <c r="BN10" s="337">
        <v>732.86069999999995</v>
      </c>
      <c r="BO10" s="337">
        <v>767.48220000000003</v>
      </c>
      <c r="BP10" s="337">
        <v>1018.8390000000001</v>
      </c>
      <c r="BQ10" s="337">
        <v>1164.2059999999999</v>
      </c>
      <c r="BR10" s="337">
        <v>1163.7360000000001</v>
      </c>
      <c r="BS10" s="337">
        <v>1034.549</v>
      </c>
      <c r="BT10" s="337">
        <v>799.40750000000003</v>
      </c>
      <c r="BU10" s="337">
        <v>779.10979999999995</v>
      </c>
      <c r="BV10" s="337">
        <v>981.44299999999998</v>
      </c>
    </row>
    <row r="11" spans="1:74" ht="11.1" customHeight="1">
      <c r="A11" s="111" t="s">
        <v>890</v>
      </c>
      <c r="B11" s="207" t="s">
        <v>634</v>
      </c>
      <c r="C11" s="243">
        <v>451.33124484000001</v>
      </c>
      <c r="D11" s="243">
        <v>437.12286642999999</v>
      </c>
      <c r="E11" s="243">
        <v>334.24156226000002</v>
      </c>
      <c r="F11" s="243">
        <v>248.54228699999999</v>
      </c>
      <c r="G11" s="243">
        <v>253.03073742000001</v>
      </c>
      <c r="H11" s="243">
        <v>379.44211266999997</v>
      </c>
      <c r="I11" s="243">
        <v>447.95905902999999</v>
      </c>
      <c r="J11" s="243">
        <v>453.94221419000002</v>
      </c>
      <c r="K11" s="243">
        <v>387.13791800000001</v>
      </c>
      <c r="L11" s="243">
        <v>258.17096451999998</v>
      </c>
      <c r="M11" s="243">
        <v>248.33284732999999</v>
      </c>
      <c r="N11" s="243">
        <v>378.37479225999999</v>
      </c>
      <c r="O11" s="243">
        <v>444.05496452</v>
      </c>
      <c r="P11" s="243">
        <v>402.32175071</v>
      </c>
      <c r="Q11" s="243">
        <v>272.97762839000001</v>
      </c>
      <c r="R11" s="243">
        <v>255.72950299999999</v>
      </c>
      <c r="S11" s="243">
        <v>258.99312548</v>
      </c>
      <c r="T11" s="243">
        <v>374.11103800000001</v>
      </c>
      <c r="U11" s="243">
        <v>427.36809903</v>
      </c>
      <c r="V11" s="243">
        <v>441.02697225999998</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351.71979893000002</v>
      </c>
      <c r="AO11" s="243">
        <v>318.56895355</v>
      </c>
      <c r="AP11" s="243">
        <v>269.54569067</v>
      </c>
      <c r="AQ11" s="243">
        <v>243.78851484</v>
      </c>
      <c r="AR11" s="243">
        <v>329.32726967000002</v>
      </c>
      <c r="AS11" s="243">
        <v>372.35083677</v>
      </c>
      <c r="AT11" s="243">
        <v>371.54355773999998</v>
      </c>
      <c r="AU11" s="243">
        <v>353.57412067000001</v>
      </c>
      <c r="AV11" s="243">
        <v>259.57430452</v>
      </c>
      <c r="AW11" s="243">
        <v>273.69200000000001</v>
      </c>
      <c r="AX11" s="243">
        <v>327.27760000000001</v>
      </c>
      <c r="AY11" s="337">
        <v>382.93849999999998</v>
      </c>
      <c r="AZ11" s="337">
        <v>383.16210000000001</v>
      </c>
      <c r="BA11" s="337">
        <v>290.28640000000001</v>
      </c>
      <c r="BB11" s="337">
        <v>246.24789999999999</v>
      </c>
      <c r="BC11" s="337">
        <v>249.59870000000001</v>
      </c>
      <c r="BD11" s="337">
        <v>328.84710000000001</v>
      </c>
      <c r="BE11" s="337">
        <v>386.91539999999998</v>
      </c>
      <c r="BF11" s="337">
        <v>391.27480000000003</v>
      </c>
      <c r="BG11" s="337">
        <v>350.43790000000001</v>
      </c>
      <c r="BH11" s="337">
        <v>256.52480000000003</v>
      </c>
      <c r="BI11" s="337">
        <v>252.4273</v>
      </c>
      <c r="BJ11" s="337">
        <v>331.92649999999998</v>
      </c>
      <c r="BK11" s="337">
        <v>387.54340000000002</v>
      </c>
      <c r="BL11" s="337">
        <v>387.78800000000001</v>
      </c>
      <c r="BM11" s="337">
        <v>292.05079999999998</v>
      </c>
      <c r="BN11" s="337">
        <v>247.75630000000001</v>
      </c>
      <c r="BO11" s="337">
        <v>251.1395</v>
      </c>
      <c r="BP11" s="337">
        <v>327.24919999999997</v>
      </c>
      <c r="BQ11" s="337">
        <v>385.05349999999999</v>
      </c>
      <c r="BR11" s="337">
        <v>389.41019999999997</v>
      </c>
      <c r="BS11" s="337">
        <v>348.78429999999997</v>
      </c>
      <c r="BT11" s="337">
        <v>257.91059999999999</v>
      </c>
      <c r="BU11" s="337">
        <v>253.80289999999999</v>
      </c>
      <c r="BV11" s="337">
        <v>333.2063</v>
      </c>
    </row>
    <row r="12" spans="1:74" ht="11.1" customHeight="1">
      <c r="A12" s="111" t="s">
        <v>891</v>
      </c>
      <c r="B12" s="207" t="s">
        <v>635</v>
      </c>
      <c r="C12" s="243">
        <v>670.69053289999999</v>
      </c>
      <c r="D12" s="243">
        <v>605.66950428999996</v>
      </c>
      <c r="E12" s="243">
        <v>491.11221483999998</v>
      </c>
      <c r="F12" s="243">
        <v>396.56179866999997</v>
      </c>
      <c r="G12" s="243">
        <v>450.37829806000002</v>
      </c>
      <c r="H12" s="243">
        <v>692.38409133000005</v>
      </c>
      <c r="I12" s="243">
        <v>765.12551742000005</v>
      </c>
      <c r="J12" s="243">
        <v>823.74931129000004</v>
      </c>
      <c r="K12" s="243">
        <v>707.38449833000004</v>
      </c>
      <c r="L12" s="243">
        <v>483.00528645000003</v>
      </c>
      <c r="M12" s="243">
        <v>396.04090500000001</v>
      </c>
      <c r="N12" s="243">
        <v>510.46368031999998</v>
      </c>
      <c r="O12" s="243">
        <v>622.37441548000004</v>
      </c>
      <c r="P12" s="243">
        <v>647.89509142999998</v>
      </c>
      <c r="Q12" s="243">
        <v>431.27090032000001</v>
      </c>
      <c r="R12" s="243">
        <v>435.61465167</v>
      </c>
      <c r="S12" s="243">
        <v>490.06621774000001</v>
      </c>
      <c r="T12" s="243">
        <v>741.60142732999998</v>
      </c>
      <c r="U12" s="243">
        <v>852.47974452000005</v>
      </c>
      <c r="V12" s="243">
        <v>893.61830710000004</v>
      </c>
      <c r="W12" s="243">
        <v>735.11881667</v>
      </c>
      <c r="X12" s="243">
        <v>489.6603829</v>
      </c>
      <c r="Y12" s="243">
        <v>412.86806999999999</v>
      </c>
      <c r="Z12" s="243">
        <v>510.48141644999998</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661.37930132999998</v>
      </c>
      <c r="AS12" s="243">
        <v>753.54004419</v>
      </c>
      <c r="AT12" s="243">
        <v>780.80185031999997</v>
      </c>
      <c r="AU12" s="243">
        <v>729.59492233000003</v>
      </c>
      <c r="AV12" s="243">
        <v>526.40502613000001</v>
      </c>
      <c r="AW12" s="243">
        <v>465.52159999999998</v>
      </c>
      <c r="AX12" s="243">
        <v>562.2165</v>
      </c>
      <c r="AY12" s="337">
        <v>595.54369999999994</v>
      </c>
      <c r="AZ12" s="337">
        <v>579.19029999999998</v>
      </c>
      <c r="BA12" s="337">
        <v>455.51420000000002</v>
      </c>
      <c r="BB12" s="337">
        <v>429.02839999999998</v>
      </c>
      <c r="BC12" s="337">
        <v>486.0376</v>
      </c>
      <c r="BD12" s="337">
        <v>659.5752</v>
      </c>
      <c r="BE12" s="337">
        <v>754.03459999999995</v>
      </c>
      <c r="BF12" s="337">
        <v>777.84169999999995</v>
      </c>
      <c r="BG12" s="337">
        <v>686.39200000000005</v>
      </c>
      <c r="BH12" s="337">
        <v>507.37479999999999</v>
      </c>
      <c r="BI12" s="337">
        <v>429.89850000000001</v>
      </c>
      <c r="BJ12" s="337">
        <v>513.3877</v>
      </c>
      <c r="BK12" s="337">
        <v>599.07050000000004</v>
      </c>
      <c r="BL12" s="337">
        <v>582.61680000000001</v>
      </c>
      <c r="BM12" s="337">
        <v>460.05020000000002</v>
      </c>
      <c r="BN12" s="337">
        <v>433.29809999999998</v>
      </c>
      <c r="BO12" s="337">
        <v>490.87169999999998</v>
      </c>
      <c r="BP12" s="337">
        <v>662.79399999999998</v>
      </c>
      <c r="BQ12" s="337">
        <v>757.70989999999995</v>
      </c>
      <c r="BR12" s="337">
        <v>781.62840000000006</v>
      </c>
      <c r="BS12" s="337">
        <v>689.72940000000006</v>
      </c>
      <c r="BT12" s="337">
        <v>509.83879999999999</v>
      </c>
      <c r="BU12" s="337">
        <v>431.9837</v>
      </c>
      <c r="BV12" s="337">
        <v>516.52440000000001</v>
      </c>
    </row>
    <row r="13" spans="1:74" ht="11.1" customHeight="1">
      <c r="A13" s="111" t="s">
        <v>892</v>
      </c>
      <c r="B13" s="207" t="s">
        <v>636</v>
      </c>
      <c r="C13" s="243">
        <v>270.81212226000002</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272.23019452</v>
      </c>
      <c r="P13" s="243">
        <v>256.54431749999998</v>
      </c>
      <c r="Q13" s="243">
        <v>216.13330225999999</v>
      </c>
      <c r="R13" s="243">
        <v>205.53371100000001</v>
      </c>
      <c r="S13" s="243">
        <v>207.80776710000001</v>
      </c>
      <c r="T13" s="243">
        <v>269.226786</v>
      </c>
      <c r="U13" s="243">
        <v>349.12852484000001</v>
      </c>
      <c r="V13" s="243">
        <v>353.30358934999998</v>
      </c>
      <c r="W13" s="243">
        <v>296.68519832999999</v>
      </c>
      <c r="X13" s="243">
        <v>215.02027580999999</v>
      </c>
      <c r="Y13" s="243">
        <v>207.76165066999999</v>
      </c>
      <c r="Z13" s="243">
        <v>264.30801580999997</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289.05494419000001</v>
      </c>
      <c r="AN13" s="243">
        <v>252.70900786000001</v>
      </c>
      <c r="AO13" s="243">
        <v>216.05571097000001</v>
      </c>
      <c r="AP13" s="243">
        <v>206.70059867000001</v>
      </c>
      <c r="AQ13" s="243">
        <v>229.42466612999999</v>
      </c>
      <c r="AR13" s="243">
        <v>309.83986499999997</v>
      </c>
      <c r="AS13" s="243">
        <v>361.8689129</v>
      </c>
      <c r="AT13" s="243">
        <v>337.79448129000002</v>
      </c>
      <c r="AU13" s="243">
        <v>282.21769499999999</v>
      </c>
      <c r="AV13" s="243">
        <v>205.90649999999999</v>
      </c>
      <c r="AW13" s="243">
        <v>207.876</v>
      </c>
      <c r="AX13" s="243">
        <v>256.40069999999997</v>
      </c>
      <c r="AY13" s="337">
        <v>268.0505</v>
      </c>
      <c r="AZ13" s="337">
        <v>245.92179999999999</v>
      </c>
      <c r="BA13" s="337">
        <v>216.30350000000001</v>
      </c>
      <c r="BB13" s="337">
        <v>201.53909999999999</v>
      </c>
      <c r="BC13" s="337">
        <v>218.6182</v>
      </c>
      <c r="BD13" s="337">
        <v>291.67169999999999</v>
      </c>
      <c r="BE13" s="337">
        <v>360.14569999999998</v>
      </c>
      <c r="BF13" s="337">
        <v>350.42849999999999</v>
      </c>
      <c r="BG13" s="337">
        <v>297.0197</v>
      </c>
      <c r="BH13" s="337">
        <v>214.84299999999999</v>
      </c>
      <c r="BI13" s="337">
        <v>205.35900000000001</v>
      </c>
      <c r="BJ13" s="337">
        <v>249.82169999999999</v>
      </c>
      <c r="BK13" s="337">
        <v>266.35660000000001</v>
      </c>
      <c r="BL13" s="337">
        <v>244.3638</v>
      </c>
      <c r="BM13" s="337">
        <v>218.86529999999999</v>
      </c>
      <c r="BN13" s="337">
        <v>203.92269999999999</v>
      </c>
      <c r="BO13" s="337">
        <v>221.2002</v>
      </c>
      <c r="BP13" s="337">
        <v>295.99619999999999</v>
      </c>
      <c r="BQ13" s="337">
        <v>365.4796</v>
      </c>
      <c r="BR13" s="337">
        <v>355.61270000000002</v>
      </c>
      <c r="BS13" s="337">
        <v>301.40899999999999</v>
      </c>
      <c r="BT13" s="337">
        <v>217.79730000000001</v>
      </c>
      <c r="BU13" s="337">
        <v>208.17959999999999</v>
      </c>
      <c r="BV13" s="337">
        <v>252.02340000000001</v>
      </c>
    </row>
    <row r="14" spans="1:74" ht="11.1" customHeight="1">
      <c r="A14" s="111" t="s">
        <v>893</v>
      </c>
      <c r="B14" s="207" t="s">
        <v>282</v>
      </c>
      <c r="C14" s="243">
        <v>446.87649128999999</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457.99199838999999</v>
      </c>
      <c r="P14" s="243">
        <v>434.43400464000001</v>
      </c>
      <c r="Q14" s="243">
        <v>424.20777871000001</v>
      </c>
      <c r="R14" s="243">
        <v>367.61589600000002</v>
      </c>
      <c r="S14" s="243">
        <v>335.12313194000001</v>
      </c>
      <c r="T14" s="243">
        <v>351.31661532999999</v>
      </c>
      <c r="U14" s="243">
        <v>382.66625161000002</v>
      </c>
      <c r="V14" s="243">
        <v>417.23397</v>
      </c>
      <c r="W14" s="243">
        <v>411.79993432999999</v>
      </c>
      <c r="X14" s="243">
        <v>344.00254547999998</v>
      </c>
      <c r="Y14" s="243">
        <v>370.34051899999997</v>
      </c>
      <c r="Z14" s="243">
        <v>445.46441935000001</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381.3346229</v>
      </c>
      <c r="AP14" s="243">
        <v>350.39063433000001</v>
      </c>
      <c r="AQ14" s="243">
        <v>337.27690612999999</v>
      </c>
      <c r="AR14" s="243">
        <v>351.46619433000001</v>
      </c>
      <c r="AS14" s="243">
        <v>422.42016194000001</v>
      </c>
      <c r="AT14" s="243">
        <v>399.33291451999997</v>
      </c>
      <c r="AU14" s="243">
        <v>415.117639</v>
      </c>
      <c r="AV14" s="243">
        <v>351.64794354999998</v>
      </c>
      <c r="AW14" s="243">
        <v>359.61869999999999</v>
      </c>
      <c r="AX14" s="243">
        <v>423.7201</v>
      </c>
      <c r="AY14" s="337">
        <v>452.01170000000002</v>
      </c>
      <c r="AZ14" s="337">
        <v>425.83679999999998</v>
      </c>
      <c r="BA14" s="337">
        <v>392.0478</v>
      </c>
      <c r="BB14" s="337">
        <v>353.18400000000003</v>
      </c>
      <c r="BC14" s="337">
        <v>325.42599999999999</v>
      </c>
      <c r="BD14" s="337">
        <v>357.89949999999999</v>
      </c>
      <c r="BE14" s="337">
        <v>398.16419999999999</v>
      </c>
      <c r="BF14" s="337">
        <v>416.42189999999999</v>
      </c>
      <c r="BG14" s="337">
        <v>403.74689999999998</v>
      </c>
      <c r="BH14" s="337">
        <v>363.14060000000001</v>
      </c>
      <c r="BI14" s="337">
        <v>366.60329999999999</v>
      </c>
      <c r="BJ14" s="337">
        <v>417.8578</v>
      </c>
      <c r="BK14" s="337">
        <v>446.67950000000002</v>
      </c>
      <c r="BL14" s="337">
        <v>420.80630000000002</v>
      </c>
      <c r="BM14" s="337">
        <v>391.7405</v>
      </c>
      <c r="BN14" s="337">
        <v>352.90109999999999</v>
      </c>
      <c r="BO14" s="337">
        <v>325.15980000000002</v>
      </c>
      <c r="BP14" s="337">
        <v>359.75700000000001</v>
      </c>
      <c r="BQ14" s="337">
        <v>400.22390000000001</v>
      </c>
      <c r="BR14" s="337">
        <v>418.56889999999999</v>
      </c>
      <c r="BS14" s="337">
        <v>405.82159999999999</v>
      </c>
      <c r="BT14" s="337">
        <v>364.27120000000002</v>
      </c>
      <c r="BU14" s="337">
        <v>367.73849999999999</v>
      </c>
      <c r="BV14" s="337">
        <v>417.31029999999998</v>
      </c>
    </row>
    <row r="15" spans="1:74" ht="11.1" customHeight="1">
      <c r="A15" s="111" t="s">
        <v>915</v>
      </c>
      <c r="B15" s="207" t="s">
        <v>283</v>
      </c>
      <c r="C15" s="243">
        <v>15.762544194</v>
      </c>
      <c r="D15" s="243">
        <v>14.544596786</v>
      </c>
      <c r="E15" s="243">
        <v>14.070205161000001</v>
      </c>
      <c r="F15" s="243">
        <v>13.484470667</v>
      </c>
      <c r="G15" s="243">
        <v>12.892363226000001</v>
      </c>
      <c r="H15" s="243">
        <v>12.850702</v>
      </c>
      <c r="I15" s="243">
        <v>13.201644516</v>
      </c>
      <c r="J15" s="243">
        <v>13.371432258</v>
      </c>
      <c r="K15" s="243">
        <v>13.112533666999999</v>
      </c>
      <c r="L15" s="243">
        <v>13.569164516000001</v>
      </c>
      <c r="M15" s="243">
        <v>14.396279</v>
      </c>
      <c r="N15" s="243">
        <v>15.847089355</v>
      </c>
      <c r="O15" s="243">
        <v>16.351337096999998</v>
      </c>
      <c r="P15" s="243">
        <v>14.947017857000001</v>
      </c>
      <c r="Q15" s="243">
        <v>14.665015484</v>
      </c>
      <c r="R15" s="243">
        <v>13.533654</v>
      </c>
      <c r="S15" s="243">
        <v>12.959901613</v>
      </c>
      <c r="T15" s="243">
        <v>12.648899999999999</v>
      </c>
      <c r="U15" s="243">
        <v>12.826155483999999</v>
      </c>
      <c r="V15" s="243">
        <v>13.001372258</v>
      </c>
      <c r="W15" s="243">
        <v>12.983269667</v>
      </c>
      <c r="X15" s="243">
        <v>13.123316451999999</v>
      </c>
      <c r="Y15" s="243">
        <v>14.357013332999999</v>
      </c>
      <c r="Z15" s="243">
        <v>15.103979032</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12.984561935</v>
      </c>
      <c r="AP15" s="243">
        <v>12.967478</v>
      </c>
      <c r="AQ15" s="243">
        <v>12.164605161000001</v>
      </c>
      <c r="AR15" s="243">
        <v>11.678774333</v>
      </c>
      <c r="AS15" s="243">
        <v>11.872667742000001</v>
      </c>
      <c r="AT15" s="243">
        <v>12.081126128999999</v>
      </c>
      <c r="AU15" s="243">
        <v>12.129654</v>
      </c>
      <c r="AV15" s="243">
        <v>12.568072902999999</v>
      </c>
      <c r="AW15" s="243">
        <v>13.70471</v>
      </c>
      <c r="AX15" s="243">
        <v>14.32052</v>
      </c>
      <c r="AY15" s="337">
        <v>14.9054</v>
      </c>
      <c r="AZ15" s="337">
        <v>14.020849999999999</v>
      </c>
      <c r="BA15" s="337">
        <v>13.002929999999999</v>
      </c>
      <c r="BB15" s="337">
        <v>12.624230000000001</v>
      </c>
      <c r="BC15" s="337">
        <v>11.87382</v>
      </c>
      <c r="BD15" s="337">
        <v>11.59432</v>
      </c>
      <c r="BE15" s="337">
        <v>11.6792</v>
      </c>
      <c r="BF15" s="337">
        <v>11.91611</v>
      </c>
      <c r="BG15" s="337">
        <v>11.90789</v>
      </c>
      <c r="BH15" s="337">
        <v>12.45368</v>
      </c>
      <c r="BI15" s="337">
        <v>13.348420000000001</v>
      </c>
      <c r="BJ15" s="337">
        <v>14.19319</v>
      </c>
      <c r="BK15" s="337">
        <v>14.770300000000001</v>
      </c>
      <c r="BL15" s="337">
        <v>13.894019999999999</v>
      </c>
      <c r="BM15" s="337">
        <v>12.88538</v>
      </c>
      <c r="BN15" s="337">
        <v>12.509980000000001</v>
      </c>
      <c r="BO15" s="337">
        <v>11.76614</v>
      </c>
      <c r="BP15" s="337">
        <v>11.488860000000001</v>
      </c>
      <c r="BQ15" s="337">
        <v>11.5726</v>
      </c>
      <c r="BR15" s="337">
        <v>11.806950000000001</v>
      </c>
      <c r="BS15" s="337">
        <v>11.79838</v>
      </c>
      <c r="BT15" s="337">
        <v>12.338710000000001</v>
      </c>
      <c r="BU15" s="337">
        <v>13.2247</v>
      </c>
      <c r="BV15" s="337">
        <v>14.06113</v>
      </c>
    </row>
    <row r="16" spans="1:74" ht="11.1" customHeight="1">
      <c r="A16" s="111" t="s">
        <v>916</v>
      </c>
      <c r="B16" s="207" t="s">
        <v>638</v>
      </c>
      <c r="C16" s="243">
        <v>4758.0597606000001</v>
      </c>
      <c r="D16" s="243">
        <v>4387.1506074999998</v>
      </c>
      <c r="E16" s="243">
        <v>3606.1323229</v>
      </c>
      <c r="F16" s="243">
        <v>2934.8829906999999</v>
      </c>
      <c r="G16" s="243">
        <v>3059.4539141999999</v>
      </c>
      <c r="H16" s="243">
        <v>4249.8517646999999</v>
      </c>
      <c r="I16" s="243">
        <v>4989.9450616000004</v>
      </c>
      <c r="J16" s="243">
        <v>4969.4605309999997</v>
      </c>
      <c r="K16" s="243">
        <v>4152.7497467000003</v>
      </c>
      <c r="L16" s="243">
        <v>3118.9696389999999</v>
      </c>
      <c r="M16" s="243">
        <v>3105.5380322999999</v>
      </c>
      <c r="N16" s="243">
        <v>4194.0274922999997</v>
      </c>
      <c r="O16" s="243">
        <v>4679.1604568000002</v>
      </c>
      <c r="P16" s="243">
        <v>4290.0449993000002</v>
      </c>
      <c r="Q16" s="243">
        <v>3384.5422893999998</v>
      </c>
      <c r="R16" s="243">
        <v>3123.3450687</v>
      </c>
      <c r="S16" s="243">
        <v>3151.2399832000001</v>
      </c>
      <c r="T16" s="243">
        <v>4199.4221230000003</v>
      </c>
      <c r="U16" s="243">
        <v>4991.2511464999998</v>
      </c>
      <c r="V16" s="243">
        <v>4959.3099267999996</v>
      </c>
      <c r="W16" s="243">
        <v>4090.6541910000001</v>
      </c>
      <c r="X16" s="243">
        <v>3051.1310939</v>
      </c>
      <c r="Y16" s="243">
        <v>3107.341226</v>
      </c>
      <c r="Z16" s="243">
        <v>3752.9443110000002</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4237.2307848</v>
      </c>
      <c r="AN16" s="243">
        <v>4030.5913807000002</v>
      </c>
      <c r="AO16" s="243">
        <v>3605.9374161000001</v>
      </c>
      <c r="AP16" s="243">
        <v>3176.5540537000002</v>
      </c>
      <c r="AQ16" s="243">
        <v>3063.8159835000001</v>
      </c>
      <c r="AR16" s="243">
        <v>3923.6152857000002</v>
      </c>
      <c r="AS16" s="243">
        <v>4627.0260134999999</v>
      </c>
      <c r="AT16" s="243">
        <v>4443.0394574000002</v>
      </c>
      <c r="AU16" s="243">
        <v>4037.1438757000001</v>
      </c>
      <c r="AV16" s="243">
        <v>3182.4624210000002</v>
      </c>
      <c r="AW16" s="243">
        <v>3314.1080000000002</v>
      </c>
      <c r="AX16" s="243">
        <v>3991.5720000000001</v>
      </c>
      <c r="AY16" s="337">
        <v>4323.7539999999999</v>
      </c>
      <c r="AZ16" s="337">
        <v>4166.1679999999997</v>
      </c>
      <c r="BA16" s="337">
        <v>3449.6</v>
      </c>
      <c r="BB16" s="337">
        <v>3038.6840000000002</v>
      </c>
      <c r="BC16" s="337">
        <v>3082.933</v>
      </c>
      <c r="BD16" s="337">
        <v>3919.1550000000002</v>
      </c>
      <c r="BE16" s="337">
        <v>4617.84</v>
      </c>
      <c r="BF16" s="337">
        <v>4617.8239999999996</v>
      </c>
      <c r="BG16" s="337">
        <v>3994.65</v>
      </c>
      <c r="BH16" s="337">
        <v>3175.3670000000002</v>
      </c>
      <c r="BI16" s="337">
        <v>3172.2489999999998</v>
      </c>
      <c r="BJ16" s="337">
        <v>3891.444</v>
      </c>
      <c r="BK16" s="337">
        <v>4332.0609999999997</v>
      </c>
      <c r="BL16" s="337">
        <v>4174.768</v>
      </c>
      <c r="BM16" s="337">
        <v>3465.0940000000001</v>
      </c>
      <c r="BN16" s="337">
        <v>3052.5230000000001</v>
      </c>
      <c r="BO16" s="337">
        <v>3097.5709999999999</v>
      </c>
      <c r="BP16" s="337">
        <v>3927.1329999999998</v>
      </c>
      <c r="BQ16" s="337">
        <v>4626.6859999999997</v>
      </c>
      <c r="BR16" s="337">
        <v>4626.9059999999999</v>
      </c>
      <c r="BS16" s="337">
        <v>4003.348</v>
      </c>
      <c r="BT16" s="337">
        <v>3190.1840000000002</v>
      </c>
      <c r="BU16" s="337">
        <v>3186.701</v>
      </c>
      <c r="BV16" s="337">
        <v>3901.4279999999999</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377"/>
      <c r="AZ17" s="377"/>
      <c r="BA17" s="377"/>
      <c r="BB17" s="377"/>
      <c r="BC17" s="377"/>
      <c r="BD17" s="377"/>
      <c r="BE17" s="377"/>
      <c r="BF17" s="377"/>
      <c r="BG17" s="377"/>
      <c r="BH17" s="377"/>
      <c r="BI17" s="377"/>
      <c r="BJ17" s="377"/>
      <c r="BK17" s="377"/>
      <c r="BL17" s="377"/>
      <c r="BM17" s="377"/>
      <c r="BN17" s="377"/>
      <c r="BO17" s="377"/>
      <c r="BP17" s="377"/>
      <c r="BQ17" s="377"/>
      <c r="BR17" s="377"/>
      <c r="BS17" s="377"/>
      <c r="BT17" s="377"/>
      <c r="BU17" s="377"/>
      <c r="BV17" s="377"/>
    </row>
    <row r="18" spans="1:74" ht="11.1" customHeight="1">
      <c r="A18" s="111" t="s">
        <v>894</v>
      </c>
      <c r="B18" s="207" t="s">
        <v>630</v>
      </c>
      <c r="C18" s="243">
        <v>124.68825871</v>
      </c>
      <c r="D18" s="243">
        <v>131.07555821</v>
      </c>
      <c r="E18" s="243">
        <v>118.1208829</v>
      </c>
      <c r="F18" s="243">
        <v>114.21685533</v>
      </c>
      <c r="G18" s="243">
        <v>115.94756839</v>
      </c>
      <c r="H18" s="243">
        <v>133.521084</v>
      </c>
      <c r="I18" s="243">
        <v>141.30297838999999</v>
      </c>
      <c r="J18" s="243">
        <v>137.98954839000001</v>
      </c>
      <c r="K18" s="243">
        <v>135.06448467000001</v>
      </c>
      <c r="L18" s="243">
        <v>118.27254483999999</v>
      </c>
      <c r="M18" s="243">
        <v>116.80467933</v>
      </c>
      <c r="N18" s="243">
        <v>124.00522805999999</v>
      </c>
      <c r="O18" s="243">
        <v>123.72609935</v>
      </c>
      <c r="P18" s="243">
        <v>127.13887357</v>
      </c>
      <c r="Q18" s="243">
        <v>118.28950548</v>
      </c>
      <c r="R18" s="243">
        <v>114.92181667</v>
      </c>
      <c r="S18" s="243">
        <v>112.94936161</v>
      </c>
      <c r="T18" s="243">
        <v>131.03151800000001</v>
      </c>
      <c r="U18" s="243">
        <v>139.26544548000001</v>
      </c>
      <c r="V18" s="243">
        <v>134.72566710000001</v>
      </c>
      <c r="W18" s="243">
        <v>129.11674067000001</v>
      </c>
      <c r="X18" s="243">
        <v>117.52911871000001</v>
      </c>
      <c r="Y18" s="243">
        <v>113.178083</v>
      </c>
      <c r="Z18" s="243">
        <v>118.39044226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121.67306161</v>
      </c>
      <c r="AN18" s="243">
        <v>128.31195213999999</v>
      </c>
      <c r="AO18" s="243">
        <v>115.13264065</v>
      </c>
      <c r="AP18" s="243">
        <v>113.51696200000001</v>
      </c>
      <c r="AQ18" s="243">
        <v>112.56138161</v>
      </c>
      <c r="AR18" s="243">
        <v>129.32090700000001</v>
      </c>
      <c r="AS18" s="243">
        <v>144.26365258000001</v>
      </c>
      <c r="AT18" s="243">
        <v>132.29919387000001</v>
      </c>
      <c r="AU18" s="243">
        <v>127.46885133000001</v>
      </c>
      <c r="AV18" s="243">
        <v>116.14600161</v>
      </c>
      <c r="AW18" s="243">
        <v>116.0569</v>
      </c>
      <c r="AX18" s="243">
        <v>124.3417</v>
      </c>
      <c r="AY18" s="337">
        <v>122.36620000000001</v>
      </c>
      <c r="AZ18" s="337">
        <v>126.7696</v>
      </c>
      <c r="BA18" s="337">
        <v>115.6656</v>
      </c>
      <c r="BB18" s="337">
        <v>113.74120000000001</v>
      </c>
      <c r="BC18" s="337">
        <v>113.2979</v>
      </c>
      <c r="BD18" s="337">
        <v>127.55240000000001</v>
      </c>
      <c r="BE18" s="337">
        <v>136.30170000000001</v>
      </c>
      <c r="BF18" s="337">
        <v>135.50049999999999</v>
      </c>
      <c r="BG18" s="337">
        <v>127.25490000000001</v>
      </c>
      <c r="BH18" s="337">
        <v>116.6957</v>
      </c>
      <c r="BI18" s="337">
        <v>113.6443</v>
      </c>
      <c r="BJ18" s="337">
        <v>118.87260000000001</v>
      </c>
      <c r="BK18" s="337">
        <v>122.1234</v>
      </c>
      <c r="BL18" s="337">
        <v>126.5188</v>
      </c>
      <c r="BM18" s="337">
        <v>115.4362</v>
      </c>
      <c r="BN18" s="337">
        <v>113.629</v>
      </c>
      <c r="BO18" s="337">
        <v>113.1858</v>
      </c>
      <c r="BP18" s="337">
        <v>127.426</v>
      </c>
      <c r="BQ18" s="337">
        <v>136.16640000000001</v>
      </c>
      <c r="BR18" s="337">
        <v>135.36580000000001</v>
      </c>
      <c r="BS18" s="337">
        <v>127.1283</v>
      </c>
      <c r="BT18" s="337">
        <v>116.5795</v>
      </c>
      <c r="BU18" s="337">
        <v>113.53100000000001</v>
      </c>
      <c r="BV18" s="337">
        <v>118.754</v>
      </c>
    </row>
    <row r="19" spans="1:74" ht="11.1" customHeight="1">
      <c r="A19" s="111" t="s">
        <v>895</v>
      </c>
      <c r="B19" s="189" t="s">
        <v>664</v>
      </c>
      <c r="C19" s="243">
        <v>448.76427452000001</v>
      </c>
      <c r="D19" s="243">
        <v>461.03665179000001</v>
      </c>
      <c r="E19" s="243">
        <v>421.48261355</v>
      </c>
      <c r="F19" s="243">
        <v>406.77094032999997</v>
      </c>
      <c r="G19" s="243">
        <v>417.72091354999998</v>
      </c>
      <c r="H19" s="243">
        <v>479.26750500000003</v>
      </c>
      <c r="I19" s="243">
        <v>518.74929096999995</v>
      </c>
      <c r="J19" s="243">
        <v>505.22674903000001</v>
      </c>
      <c r="K19" s="243">
        <v>491.05729233</v>
      </c>
      <c r="L19" s="243">
        <v>417.38797645</v>
      </c>
      <c r="M19" s="243">
        <v>411.31852433</v>
      </c>
      <c r="N19" s="243">
        <v>438.51124419000001</v>
      </c>
      <c r="O19" s="243">
        <v>434.65713871000003</v>
      </c>
      <c r="P19" s="243">
        <v>454.03357356999999</v>
      </c>
      <c r="Q19" s="243">
        <v>414.98708386999999</v>
      </c>
      <c r="R19" s="243">
        <v>398.68274200000002</v>
      </c>
      <c r="S19" s="243">
        <v>402.76499031999998</v>
      </c>
      <c r="T19" s="243">
        <v>459.25595933</v>
      </c>
      <c r="U19" s="243">
        <v>497.08938870999998</v>
      </c>
      <c r="V19" s="243">
        <v>485.88285645000002</v>
      </c>
      <c r="W19" s="243">
        <v>464.27373467000001</v>
      </c>
      <c r="X19" s="243">
        <v>411.97510677000002</v>
      </c>
      <c r="Y19" s="243">
        <v>395.57051267000003</v>
      </c>
      <c r="Z19" s="243">
        <v>411.12577419000002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407.47243032</v>
      </c>
      <c r="AP19" s="243">
        <v>396.46093932999997</v>
      </c>
      <c r="AQ19" s="243">
        <v>395.56043839</v>
      </c>
      <c r="AR19" s="243">
        <v>449.84505300000001</v>
      </c>
      <c r="AS19" s="243">
        <v>492.44966581</v>
      </c>
      <c r="AT19" s="243">
        <v>475.47529161</v>
      </c>
      <c r="AU19" s="243">
        <v>454.53877067000002</v>
      </c>
      <c r="AV19" s="243">
        <v>409.05833903000001</v>
      </c>
      <c r="AW19" s="243">
        <v>399.9649</v>
      </c>
      <c r="AX19" s="243">
        <v>420.29399999999998</v>
      </c>
      <c r="AY19" s="337">
        <v>431.64769999999999</v>
      </c>
      <c r="AZ19" s="337">
        <v>450.11470000000003</v>
      </c>
      <c r="BA19" s="337">
        <v>409.45859999999999</v>
      </c>
      <c r="BB19" s="337">
        <v>394.03390000000002</v>
      </c>
      <c r="BC19" s="337">
        <v>398.79</v>
      </c>
      <c r="BD19" s="337">
        <v>448.9384</v>
      </c>
      <c r="BE19" s="337">
        <v>481.84390000000002</v>
      </c>
      <c r="BF19" s="337">
        <v>479.39</v>
      </c>
      <c r="BG19" s="337">
        <v>457.3501</v>
      </c>
      <c r="BH19" s="337">
        <v>401.73340000000002</v>
      </c>
      <c r="BI19" s="337">
        <v>393.31630000000001</v>
      </c>
      <c r="BJ19" s="337">
        <v>411.0378</v>
      </c>
      <c r="BK19" s="337">
        <v>432.51100000000002</v>
      </c>
      <c r="BL19" s="337">
        <v>451.01499999999999</v>
      </c>
      <c r="BM19" s="337">
        <v>410.27749999999997</v>
      </c>
      <c r="BN19" s="337">
        <v>395.21600000000001</v>
      </c>
      <c r="BO19" s="337">
        <v>399.98630000000003</v>
      </c>
      <c r="BP19" s="337">
        <v>450.28519999999997</v>
      </c>
      <c r="BQ19" s="337">
        <v>483.2894</v>
      </c>
      <c r="BR19" s="337">
        <v>480.82810000000001</v>
      </c>
      <c r="BS19" s="337">
        <v>458.72219999999999</v>
      </c>
      <c r="BT19" s="337">
        <v>402.93860000000001</v>
      </c>
      <c r="BU19" s="337">
        <v>394.49619999999999</v>
      </c>
      <c r="BV19" s="337">
        <v>412.27089999999998</v>
      </c>
    </row>
    <row r="20" spans="1:74" ht="11.1" customHeight="1">
      <c r="A20" s="111" t="s">
        <v>899</v>
      </c>
      <c r="B20" s="207" t="s">
        <v>631</v>
      </c>
      <c r="C20" s="243">
        <v>500.46748418999999</v>
      </c>
      <c r="D20" s="243">
        <v>502.89682035999999</v>
      </c>
      <c r="E20" s="243">
        <v>464.81831226000003</v>
      </c>
      <c r="F20" s="243">
        <v>454.72621866999998</v>
      </c>
      <c r="G20" s="243">
        <v>476.70979806000003</v>
      </c>
      <c r="H20" s="243">
        <v>536.95110666999994</v>
      </c>
      <c r="I20" s="243">
        <v>567.75781226000004</v>
      </c>
      <c r="J20" s="243">
        <v>578.23865096999998</v>
      </c>
      <c r="K20" s="243">
        <v>508.33823699999999</v>
      </c>
      <c r="L20" s="243">
        <v>476.94647128999998</v>
      </c>
      <c r="M20" s="243">
        <v>476.27857232999997</v>
      </c>
      <c r="N20" s="243">
        <v>486.09405226000001</v>
      </c>
      <c r="O20" s="243">
        <v>505.50086515999999</v>
      </c>
      <c r="P20" s="243">
        <v>507.85342321000002</v>
      </c>
      <c r="Q20" s="243">
        <v>478.62614354999999</v>
      </c>
      <c r="R20" s="243">
        <v>450.73294933</v>
      </c>
      <c r="S20" s="243">
        <v>479.45415677</v>
      </c>
      <c r="T20" s="243">
        <v>526.25345032999996</v>
      </c>
      <c r="U20" s="243">
        <v>592.29113742000004</v>
      </c>
      <c r="V20" s="243">
        <v>560.34728902999996</v>
      </c>
      <c r="W20" s="243">
        <v>502.99390833000001</v>
      </c>
      <c r="X20" s="243">
        <v>479.14458581000002</v>
      </c>
      <c r="Y20" s="243">
        <v>466.47539432999997</v>
      </c>
      <c r="Z20" s="243">
        <v>477.06072903</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494.06998644999999</v>
      </c>
      <c r="AN20" s="243">
        <v>502.71466571000002</v>
      </c>
      <c r="AO20" s="243">
        <v>480.47990451999999</v>
      </c>
      <c r="AP20" s="243">
        <v>463.94158566999999</v>
      </c>
      <c r="AQ20" s="243">
        <v>482.62613613000002</v>
      </c>
      <c r="AR20" s="243">
        <v>525.16533833000005</v>
      </c>
      <c r="AS20" s="243">
        <v>551.71440968000002</v>
      </c>
      <c r="AT20" s="243">
        <v>548.12135225999998</v>
      </c>
      <c r="AU20" s="243">
        <v>515.27105467000001</v>
      </c>
      <c r="AV20" s="243">
        <v>492.07280128999997</v>
      </c>
      <c r="AW20" s="243">
        <v>469.82229999999998</v>
      </c>
      <c r="AX20" s="243">
        <v>499.54270000000002</v>
      </c>
      <c r="AY20" s="337">
        <v>497.14179999999999</v>
      </c>
      <c r="AZ20" s="337">
        <v>500.51670000000001</v>
      </c>
      <c r="BA20" s="337">
        <v>470.09690000000001</v>
      </c>
      <c r="BB20" s="337">
        <v>454.30529999999999</v>
      </c>
      <c r="BC20" s="337">
        <v>477.3861</v>
      </c>
      <c r="BD20" s="337">
        <v>530.55970000000002</v>
      </c>
      <c r="BE20" s="337">
        <v>556.48180000000002</v>
      </c>
      <c r="BF20" s="337">
        <v>547.25170000000003</v>
      </c>
      <c r="BG20" s="337">
        <v>499.32409999999999</v>
      </c>
      <c r="BH20" s="337">
        <v>473.86950000000002</v>
      </c>
      <c r="BI20" s="337">
        <v>458.3603</v>
      </c>
      <c r="BJ20" s="337">
        <v>474.73739999999998</v>
      </c>
      <c r="BK20" s="337">
        <v>491.67329999999998</v>
      </c>
      <c r="BL20" s="337">
        <v>495.01100000000002</v>
      </c>
      <c r="BM20" s="337">
        <v>464.92579999999998</v>
      </c>
      <c r="BN20" s="337">
        <v>450.67070000000001</v>
      </c>
      <c r="BO20" s="337">
        <v>473.56689999999998</v>
      </c>
      <c r="BP20" s="337">
        <v>526.31500000000005</v>
      </c>
      <c r="BQ20" s="337">
        <v>552.58619999999996</v>
      </c>
      <c r="BR20" s="337">
        <v>543.42070000000001</v>
      </c>
      <c r="BS20" s="337">
        <v>495.82859999999999</v>
      </c>
      <c r="BT20" s="337">
        <v>470.5523</v>
      </c>
      <c r="BU20" s="337">
        <v>455.15170000000001</v>
      </c>
      <c r="BV20" s="337">
        <v>471.41419999999999</v>
      </c>
    </row>
    <row r="21" spans="1:74" ht="11.1" customHeight="1">
      <c r="A21" s="111" t="s">
        <v>900</v>
      </c>
      <c r="B21" s="207" t="s">
        <v>632</v>
      </c>
      <c r="C21" s="243">
        <v>274.34160386999997</v>
      </c>
      <c r="D21" s="243">
        <v>278.32437213999998</v>
      </c>
      <c r="E21" s="243">
        <v>251.02772709999999</v>
      </c>
      <c r="F21" s="243">
        <v>250.24749133</v>
      </c>
      <c r="G21" s="243">
        <v>256.77858064999998</v>
      </c>
      <c r="H21" s="243">
        <v>295.48097032999999</v>
      </c>
      <c r="I21" s="243">
        <v>304.26797871000002</v>
      </c>
      <c r="J21" s="243">
        <v>314.77952677000002</v>
      </c>
      <c r="K21" s="243">
        <v>277.29962367000002</v>
      </c>
      <c r="L21" s="243">
        <v>256.89486839</v>
      </c>
      <c r="M21" s="243">
        <v>257.14790866999999</v>
      </c>
      <c r="N21" s="243">
        <v>271.68638451999999</v>
      </c>
      <c r="O21" s="243">
        <v>272.65666419000001</v>
      </c>
      <c r="P21" s="243">
        <v>282.07377786000001</v>
      </c>
      <c r="Q21" s="243">
        <v>257.43654773999998</v>
      </c>
      <c r="R21" s="243">
        <v>247.03438166999999</v>
      </c>
      <c r="S21" s="243">
        <v>253.14205774000001</v>
      </c>
      <c r="T21" s="243">
        <v>288.99588</v>
      </c>
      <c r="U21" s="243">
        <v>313.10580290000001</v>
      </c>
      <c r="V21" s="243">
        <v>305.20965387000001</v>
      </c>
      <c r="W21" s="243">
        <v>275.723838</v>
      </c>
      <c r="X21" s="243">
        <v>260.82466935000002</v>
      </c>
      <c r="Y21" s="243">
        <v>253.69537567</v>
      </c>
      <c r="Z21" s="243">
        <v>260.89312000000001</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270.84921967999998</v>
      </c>
      <c r="AN21" s="243">
        <v>279.44282035999998</v>
      </c>
      <c r="AO21" s="243">
        <v>261.46380871000002</v>
      </c>
      <c r="AP21" s="243">
        <v>256.90783599999997</v>
      </c>
      <c r="AQ21" s="243">
        <v>257.85383547999999</v>
      </c>
      <c r="AR21" s="243">
        <v>283.27575632999998</v>
      </c>
      <c r="AS21" s="243">
        <v>298.30718581000002</v>
      </c>
      <c r="AT21" s="243">
        <v>304.75496032000001</v>
      </c>
      <c r="AU21" s="243">
        <v>291.35006900000002</v>
      </c>
      <c r="AV21" s="243">
        <v>266.94207225999997</v>
      </c>
      <c r="AW21" s="243">
        <v>260.81319999999999</v>
      </c>
      <c r="AX21" s="243">
        <v>274.37439999999998</v>
      </c>
      <c r="AY21" s="337">
        <v>273.25299999999999</v>
      </c>
      <c r="AZ21" s="337">
        <v>278.96809999999999</v>
      </c>
      <c r="BA21" s="337">
        <v>256.37090000000001</v>
      </c>
      <c r="BB21" s="337">
        <v>250.74680000000001</v>
      </c>
      <c r="BC21" s="337">
        <v>256.6628</v>
      </c>
      <c r="BD21" s="337">
        <v>289.74099999999999</v>
      </c>
      <c r="BE21" s="337">
        <v>306.40350000000001</v>
      </c>
      <c r="BF21" s="337">
        <v>305.49160000000001</v>
      </c>
      <c r="BG21" s="337">
        <v>281.673</v>
      </c>
      <c r="BH21" s="337">
        <v>259.60559999999998</v>
      </c>
      <c r="BI21" s="337">
        <v>254.2287</v>
      </c>
      <c r="BJ21" s="337">
        <v>266.9615</v>
      </c>
      <c r="BK21" s="337">
        <v>272.70650000000001</v>
      </c>
      <c r="BL21" s="337">
        <v>278.4101</v>
      </c>
      <c r="BM21" s="337">
        <v>255.85820000000001</v>
      </c>
      <c r="BN21" s="337">
        <v>250.99760000000001</v>
      </c>
      <c r="BO21" s="337">
        <v>256.91950000000003</v>
      </c>
      <c r="BP21" s="337">
        <v>290.03070000000002</v>
      </c>
      <c r="BQ21" s="337">
        <v>307.0163</v>
      </c>
      <c r="BR21" s="337">
        <v>306.10250000000002</v>
      </c>
      <c r="BS21" s="337">
        <v>282.23630000000003</v>
      </c>
      <c r="BT21" s="337">
        <v>260.12479999999999</v>
      </c>
      <c r="BU21" s="337">
        <v>254.7371</v>
      </c>
      <c r="BV21" s="337">
        <v>267.49540000000002</v>
      </c>
    </row>
    <row r="22" spans="1:74" ht="11.1" customHeight="1">
      <c r="A22" s="111" t="s">
        <v>901</v>
      </c>
      <c r="B22" s="207" t="s">
        <v>633</v>
      </c>
      <c r="C22" s="243">
        <v>813.89863161000005</v>
      </c>
      <c r="D22" s="243">
        <v>831.87778714000001</v>
      </c>
      <c r="E22" s="243">
        <v>725.55683581000005</v>
      </c>
      <c r="F22" s="243">
        <v>761.452585</v>
      </c>
      <c r="G22" s="243">
        <v>821.08750741999995</v>
      </c>
      <c r="H22" s="243">
        <v>964.12547267000002</v>
      </c>
      <c r="I22" s="243">
        <v>971.78583676999995</v>
      </c>
      <c r="J22" s="243">
        <v>963.88286484000002</v>
      </c>
      <c r="K22" s="243">
        <v>940.36261100000002</v>
      </c>
      <c r="L22" s="243">
        <v>802.13677934999998</v>
      </c>
      <c r="M22" s="243">
        <v>775.90564932999996</v>
      </c>
      <c r="N22" s="243">
        <v>821.50278484</v>
      </c>
      <c r="O22" s="243">
        <v>798.20151612999996</v>
      </c>
      <c r="P22" s="243">
        <v>786.51179929</v>
      </c>
      <c r="Q22" s="243">
        <v>752.23508484000001</v>
      </c>
      <c r="R22" s="243">
        <v>785.04095267000002</v>
      </c>
      <c r="S22" s="243">
        <v>834.63836838999998</v>
      </c>
      <c r="T22" s="243">
        <v>941.20188732999998</v>
      </c>
      <c r="U22" s="243">
        <v>963.93336968000006</v>
      </c>
      <c r="V22" s="243">
        <v>948.00534934999996</v>
      </c>
      <c r="W22" s="243">
        <v>910.26176066999994</v>
      </c>
      <c r="X22" s="243">
        <v>800.32339451999997</v>
      </c>
      <c r="Y22" s="243">
        <v>761.65105167000002</v>
      </c>
      <c r="Z22" s="243">
        <v>760.59424354999999</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805.46511821000001</v>
      </c>
      <c r="AO22" s="243">
        <v>763.70795452000004</v>
      </c>
      <c r="AP22" s="243">
        <v>759.58377499999995</v>
      </c>
      <c r="AQ22" s="243">
        <v>820.42922452000005</v>
      </c>
      <c r="AR22" s="243">
        <v>916.89786000000004</v>
      </c>
      <c r="AS22" s="243">
        <v>933.20425354999998</v>
      </c>
      <c r="AT22" s="243">
        <v>926.59572226</v>
      </c>
      <c r="AU22" s="243">
        <v>891.97498267000003</v>
      </c>
      <c r="AV22" s="243">
        <v>825.44446968</v>
      </c>
      <c r="AW22" s="243">
        <v>786.46849999999995</v>
      </c>
      <c r="AX22" s="243">
        <v>770.40179999999998</v>
      </c>
      <c r="AY22" s="337">
        <v>792.19979999999998</v>
      </c>
      <c r="AZ22" s="337">
        <v>795.58130000000006</v>
      </c>
      <c r="BA22" s="337">
        <v>744.47519999999997</v>
      </c>
      <c r="BB22" s="337">
        <v>770.15779999999995</v>
      </c>
      <c r="BC22" s="337">
        <v>821.19460000000004</v>
      </c>
      <c r="BD22" s="337">
        <v>924.79060000000004</v>
      </c>
      <c r="BE22" s="337">
        <v>943.47159999999997</v>
      </c>
      <c r="BF22" s="337">
        <v>936.90120000000002</v>
      </c>
      <c r="BG22" s="337">
        <v>897.50250000000005</v>
      </c>
      <c r="BH22" s="337">
        <v>799.84649999999999</v>
      </c>
      <c r="BI22" s="337">
        <v>765.60400000000004</v>
      </c>
      <c r="BJ22" s="337">
        <v>775.09299999999996</v>
      </c>
      <c r="BK22" s="337">
        <v>791.40809999999999</v>
      </c>
      <c r="BL22" s="337">
        <v>794.78800000000001</v>
      </c>
      <c r="BM22" s="337">
        <v>743.73220000000003</v>
      </c>
      <c r="BN22" s="337">
        <v>770.92899999999997</v>
      </c>
      <c r="BO22" s="337">
        <v>822.01660000000004</v>
      </c>
      <c r="BP22" s="337">
        <v>925.71590000000003</v>
      </c>
      <c r="BQ22" s="337">
        <v>945.35889999999995</v>
      </c>
      <c r="BR22" s="337">
        <v>938.77520000000004</v>
      </c>
      <c r="BS22" s="337">
        <v>899.29750000000001</v>
      </c>
      <c r="BT22" s="337">
        <v>801.4461</v>
      </c>
      <c r="BU22" s="337">
        <v>767.13509999999997</v>
      </c>
      <c r="BV22" s="337">
        <v>776.64300000000003</v>
      </c>
    </row>
    <row r="23" spans="1:74" ht="11.1" customHeight="1">
      <c r="A23" s="111" t="s">
        <v>902</v>
      </c>
      <c r="B23" s="207" t="s">
        <v>634</v>
      </c>
      <c r="C23" s="243">
        <v>223.32449194</v>
      </c>
      <c r="D23" s="243">
        <v>237.76277035999999</v>
      </c>
      <c r="E23" s="243">
        <v>203.34270323000001</v>
      </c>
      <c r="F23" s="243">
        <v>208.34680399999999</v>
      </c>
      <c r="G23" s="243">
        <v>216.86786194000001</v>
      </c>
      <c r="H23" s="243">
        <v>263.60839199999998</v>
      </c>
      <c r="I23" s="243">
        <v>275.10987581000001</v>
      </c>
      <c r="J23" s="243">
        <v>279.72371773999998</v>
      </c>
      <c r="K23" s="243">
        <v>264.33722067000002</v>
      </c>
      <c r="L23" s="243">
        <v>215.28658870999999</v>
      </c>
      <c r="M23" s="243">
        <v>205.34848532999999</v>
      </c>
      <c r="N23" s="243">
        <v>221.56145000000001</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229.64312967999999</v>
      </c>
      <c r="AR23" s="243">
        <v>276.91281633</v>
      </c>
      <c r="AS23" s="243">
        <v>289.09740290000002</v>
      </c>
      <c r="AT23" s="243">
        <v>291.46775547999999</v>
      </c>
      <c r="AU23" s="243">
        <v>283.77942632999998</v>
      </c>
      <c r="AV23" s="243">
        <v>239.80182128999999</v>
      </c>
      <c r="AW23" s="243">
        <v>226.23990000000001</v>
      </c>
      <c r="AX23" s="243">
        <v>221.869</v>
      </c>
      <c r="AY23" s="337">
        <v>231.6541</v>
      </c>
      <c r="AZ23" s="337">
        <v>239.1086</v>
      </c>
      <c r="BA23" s="337">
        <v>215.24680000000001</v>
      </c>
      <c r="BB23" s="337">
        <v>221.96010000000001</v>
      </c>
      <c r="BC23" s="337">
        <v>231.10489999999999</v>
      </c>
      <c r="BD23" s="337">
        <v>271.99549999999999</v>
      </c>
      <c r="BE23" s="337">
        <v>282.9178</v>
      </c>
      <c r="BF23" s="337">
        <v>285.66660000000002</v>
      </c>
      <c r="BG23" s="337">
        <v>270.43329999999997</v>
      </c>
      <c r="BH23" s="337">
        <v>222.96770000000001</v>
      </c>
      <c r="BI23" s="337">
        <v>211.67760000000001</v>
      </c>
      <c r="BJ23" s="337">
        <v>213.3947</v>
      </c>
      <c r="BK23" s="337">
        <v>234.2022</v>
      </c>
      <c r="BL23" s="337">
        <v>241.73859999999999</v>
      </c>
      <c r="BM23" s="337">
        <v>217.61429999999999</v>
      </c>
      <c r="BN23" s="337">
        <v>224.4014</v>
      </c>
      <c r="BO23" s="337">
        <v>233.64680000000001</v>
      </c>
      <c r="BP23" s="337">
        <v>274.9871</v>
      </c>
      <c r="BQ23" s="337">
        <v>286.02949999999998</v>
      </c>
      <c r="BR23" s="337">
        <v>288.80860000000001</v>
      </c>
      <c r="BS23" s="337">
        <v>273.40769999999998</v>
      </c>
      <c r="BT23" s="337">
        <v>225.64320000000001</v>
      </c>
      <c r="BU23" s="337">
        <v>214.2176</v>
      </c>
      <c r="BV23" s="337">
        <v>215.9555</v>
      </c>
    </row>
    <row r="24" spans="1:74" ht="11.1" customHeight="1">
      <c r="A24" s="111" t="s">
        <v>903</v>
      </c>
      <c r="B24" s="207" t="s">
        <v>635</v>
      </c>
      <c r="C24" s="243">
        <v>441.07967871</v>
      </c>
      <c r="D24" s="243">
        <v>454.344515</v>
      </c>
      <c r="E24" s="243">
        <v>423.42072870999999</v>
      </c>
      <c r="F24" s="243">
        <v>433.74674567</v>
      </c>
      <c r="G24" s="243">
        <v>454.61864677</v>
      </c>
      <c r="H24" s="243">
        <v>547.34151367000004</v>
      </c>
      <c r="I24" s="243">
        <v>561.87280902999998</v>
      </c>
      <c r="J24" s="243">
        <v>591.22950226</v>
      </c>
      <c r="K24" s="243">
        <v>563.07572300000004</v>
      </c>
      <c r="L24" s="243">
        <v>484.52577774000002</v>
      </c>
      <c r="M24" s="243">
        <v>437.85193633</v>
      </c>
      <c r="N24" s="243">
        <v>420.08079355000001</v>
      </c>
      <c r="O24" s="243">
        <v>444.79839355000001</v>
      </c>
      <c r="P24" s="243">
        <v>461.89038285999999</v>
      </c>
      <c r="Q24" s="243">
        <v>441.91352676999998</v>
      </c>
      <c r="R24" s="243">
        <v>462.34001167000002</v>
      </c>
      <c r="S24" s="243">
        <v>479.83312710000001</v>
      </c>
      <c r="T24" s="243">
        <v>578.66941999999995</v>
      </c>
      <c r="U24" s="243">
        <v>583.99058258000002</v>
      </c>
      <c r="V24" s="243">
        <v>625.85476355000003</v>
      </c>
      <c r="W24" s="243">
        <v>589.82284400000003</v>
      </c>
      <c r="X24" s="243">
        <v>499.40461065</v>
      </c>
      <c r="Y24" s="243">
        <v>446.16602699999999</v>
      </c>
      <c r="Z24" s="243">
        <v>440.67730934999997</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480.38648286</v>
      </c>
      <c r="AO24" s="243">
        <v>442.31962773999999</v>
      </c>
      <c r="AP24" s="243">
        <v>471.27498632999999</v>
      </c>
      <c r="AQ24" s="243">
        <v>493.85060773999999</v>
      </c>
      <c r="AR24" s="243">
        <v>578.32075199999997</v>
      </c>
      <c r="AS24" s="243">
        <v>602.81471806000002</v>
      </c>
      <c r="AT24" s="243">
        <v>615.45785806000004</v>
      </c>
      <c r="AU24" s="243">
        <v>611.85325933000001</v>
      </c>
      <c r="AV24" s="243">
        <v>543.24707290000003</v>
      </c>
      <c r="AW24" s="243">
        <v>512.89409999999998</v>
      </c>
      <c r="AX24" s="243">
        <v>496.84640000000002</v>
      </c>
      <c r="AY24" s="337">
        <v>478.11959999999999</v>
      </c>
      <c r="AZ24" s="337">
        <v>486.68720000000002</v>
      </c>
      <c r="BA24" s="337">
        <v>463.97969999999998</v>
      </c>
      <c r="BB24" s="337">
        <v>490.56990000000002</v>
      </c>
      <c r="BC24" s="337">
        <v>512.69150000000002</v>
      </c>
      <c r="BD24" s="337">
        <v>602.72500000000002</v>
      </c>
      <c r="BE24" s="337">
        <v>603.09429999999998</v>
      </c>
      <c r="BF24" s="337">
        <v>628.86649999999997</v>
      </c>
      <c r="BG24" s="337">
        <v>605.10889999999995</v>
      </c>
      <c r="BH24" s="337">
        <v>546.04</v>
      </c>
      <c r="BI24" s="337">
        <v>495.32799999999997</v>
      </c>
      <c r="BJ24" s="337">
        <v>483.51979999999998</v>
      </c>
      <c r="BK24" s="337">
        <v>491.98500000000001</v>
      </c>
      <c r="BL24" s="337">
        <v>500.80110000000002</v>
      </c>
      <c r="BM24" s="337">
        <v>477.43509999999998</v>
      </c>
      <c r="BN24" s="337">
        <v>503.8152</v>
      </c>
      <c r="BO24" s="337">
        <v>526.53409999999997</v>
      </c>
      <c r="BP24" s="337">
        <v>618.99850000000004</v>
      </c>
      <c r="BQ24" s="337">
        <v>618.77470000000005</v>
      </c>
      <c r="BR24" s="337">
        <v>645.21699999999998</v>
      </c>
      <c r="BS24" s="337">
        <v>620.84169999999995</v>
      </c>
      <c r="BT24" s="337">
        <v>560.23699999999997</v>
      </c>
      <c r="BU24" s="337">
        <v>508.20659999999998</v>
      </c>
      <c r="BV24" s="337">
        <v>496.09140000000002</v>
      </c>
    </row>
    <row r="25" spans="1:74" ht="11.1" customHeight="1">
      <c r="A25" s="111" t="s">
        <v>904</v>
      </c>
      <c r="B25" s="207" t="s">
        <v>636</v>
      </c>
      <c r="C25" s="243">
        <v>232.85976386999999</v>
      </c>
      <c r="D25" s="243">
        <v>238.68802857</v>
      </c>
      <c r="E25" s="243">
        <v>227.8034471</v>
      </c>
      <c r="F25" s="243">
        <v>236.03549599999999</v>
      </c>
      <c r="G25" s="243">
        <v>240.10510839</v>
      </c>
      <c r="H25" s="243">
        <v>270.52527167</v>
      </c>
      <c r="I25" s="243">
        <v>291.43763289999998</v>
      </c>
      <c r="J25" s="243">
        <v>282.49923805999998</v>
      </c>
      <c r="K25" s="243">
        <v>278.59176732999998</v>
      </c>
      <c r="L25" s="243">
        <v>246.69298548</v>
      </c>
      <c r="M25" s="243">
        <v>240.84075899999999</v>
      </c>
      <c r="N25" s="243">
        <v>233.49170935000001</v>
      </c>
      <c r="O25" s="243">
        <v>240.27171806000001</v>
      </c>
      <c r="P25" s="243">
        <v>248.71914892999999</v>
      </c>
      <c r="Q25" s="243">
        <v>231.36583451999999</v>
      </c>
      <c r="R25" s="243">
        <v>239.896413</v>
      </c>
      <c r="S25" s="243">
        <v>242.45266484000001</v>
      </c>
      <c r="T25" s="243">
        <v>268.55975267000002</v>
      </c>
      <c r="U25" s="243">
        <v>287.79439129000002</v>
      </c>
      <c r="V25" s="243">
        <v>299.34515064999999</v>
      </c>
      <c r="W25" s="243">
        <v>278.36192167000002</v>
      </c>
      <c r="X25" s="243">
        <v>248.00824935</v>
      </c>
      <c r="Y25" s="243">
        <v>240.77837367000001</v>
      </c>
      <c r="Z25" s="243">
        <v>245.00286419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238.34441258000001</v>
      </c>
      <c r="AN25" s="243">
        <v>244.02597179</v>
      </c>
      <c r="AO25" s="243">
        <v>230.49034097000001</v>
      </c>
      <c r="AP25" s="243">
        <v>243.84247332999999</v>
      </c>
      <c r="AQ25" s="243">
        <v>255.14035451999999</v>
      </c>
      <c r="AR25" s="243">
        <v>286.13398167000003</v>
      </c>
      <c r="AS25" s="243">
        <v>289.50691</v>
      </c>
      <c r="AT25" s="243">
        <v>295.90402323000001</v>
      </c>
      <c r="AU25" s="243">
        <v>275.61830966999997</v>
      </c>
      <c r="AV25" s="243">
        <v>242.48433258</v>
      </c>
      <c r="AW25" s="243">
        <v>237.34200000000001</v>
      </c>
      <c r="AX25" s="243">
        <v>245.77350000000001</v>
      </c>
      <c r="AY25" s="337">
        <v>235.9701</v>
      </c>
      <c r="AZ25" s="337">
        <v>244.2653</v>
      </c>
      <c r="BA25" s="337">
        <v>231.48750000000001</v>
      </c>
      <c r="BB25" s="337">
        <v>240.09280000000001</v>
      </c>
      <c r="BC25" s="337">
        <v>249.96559999999999</v>
      </c>
      <c r="BD25" s="337">
        <v>275.43540000000002</v>
      </c>
      <c r="BE25" s="337">
        <v>287.48860000000002</v>
      </c>
      <c r="BF25" s="337">
        <v>290.67779999999999</v>
      </c>
      <c r="BG25" s="337">
        <v>276.39789999999999</v>
      </c>
      <c r="BH25" s="337">
        <v>243.9639</v>
      </c>
      <c r="BI25" s="337">
        <v>236.9297</v>
      </c>
      <c r="BJ25" s="337">
        <v>237.60890000000001</v>
      </c>
      <c r="BK25" s="337">
        <v>236.20609999999999</v>
      </c>
      <c r="BL25" s="337">
        <v>244.50960000000001</v>
      </c>
      <c r="BM25" s="337">
        <v>231.71889999999999</v>
      </c>
      <c r="BN25" s="337">
        <v>240.09280000000001</v>
      </c>
      <c r="BO25" s="337">
        <v>249.96559999999999</v>
      </c>
      <c r="BP25" s="337">
        <v>275.43540000000002</v>
      </c>
      <c r="BQ25" s="337">
        <v>287.77609999999999</v>
      </c>
      <c r="BR25" s="337">
        <v>290.96850000000001</v>
      </c>
      <c r="BS25" s="337">
        <v>276.67430000000002</v>
      </c>
      <c r="BT25" s="337">
        <v>244.2079</v>
      </c>
      <c r="BU25" s="337">
        <v>237.16659999999999</v>
      </c>
      <c r="BV25" s="337">
        <v>237.84649999999999</v>
      </c>
    </row>
    <row r="26" spans="1:74" ht="11.1" customHeight="1">
      <c r="A26" s="111" t="s">
        <v>905</v>
      </c>
      <c r="B26" s="207" t="s">
        <v>282</v>
      </c>
      <c r="C26" s="243">
        <v>411.26725742000002</v>
      </c>
      <c r="D26" s="243">
        <v>444.64921356999997</v>
      </c>
      <c r="E26" s="243">
        <v>430.37757548000002</v>
      </c>
      <c r="F26" s="243">
        <v>444.26426266999999</v>
      </c>
      <c r="G26" s="243">
        <v>408.75000258</v>
      </c>
      <c r="H26" s="243">
        <v>472.124211</v>
      </c>
      <c r="I26" s="243">
        <v>477.65152839000001</v>
      </c>
      <c r="J26" s="243">
        <v>495.07333999999997</v>
      </c>
      <c r="K26" s="243">
        <v>495.90632067000001</v>
      </c>
      <c r="L26" s="243">
        <v>463.67755774</v>
      </c>
      <c r="M26" s="243">
        <v>445.325695</v>
      </c>
      <c r="N26" s="243">
        <v>450.61478258</v>
      </c>
      <c r="O26" s="243">
        <v>430.02205484000001</v>
      </c>
      <c r="P26" s="243">
        <v>450.57803036000001</v>
      </c>
      <c r="Q26" s="243">
        <v>448.68688193999998</v>
      </c>
      <c r="R26" s="243">
        <v>423.39158166999999</v>
      </c>
      <c r="S26" s="243">
        <v>433.74488676999999</v>
      </c>
      <c r="T26" s="243">
        <v>472.17036232999999</v>
      </c>
      <c r="U26" s="243">
        <v>467.92433065</v>
      </c>
      <c r="V26" s="243">
        <v>519.88565903000006</v>
      </c>
      <c r="W26" s="243">
        <v>514.20991766999998</v>
      </c>
      <c r="X26" s="243">
        <v>458.64854645000003</v>
      </c>
      <c r="Y26" s="243">
        <v>451.43764133000002</v>
      </c>
      <c r="Z26" s="243">
        <v>450.49409451999998</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415.65538967999998</v>
      </c>
      <c r="AP26" s="243">
        <v>434.86513200000002</v>
      </c>
      <c r="AQ26" s="243">
        <v>448.32228902999998</v>
      </c>
      <c r="AR26" s="243">
        <v>460.23974033000002</v>
      </c>
      <c r="AS26" s="243">
        <v>502.58871194</v>
      </c>
      <c r="AT26" s="243">
        <v>501.58802709999998</v>
      </c>
      <c r="AU26" s="243">
        <v>497.12178799999998</v>
      </c>
      <c r="AV26" s="243">
        <v>466.5430829</v>
      </c>
      <c r="AW26" s="243">
        <v>440.20600000000002</v>
      </c>
      <c r="AX26" s="243">
        <v>435.85079999999999</v>
      </c>
      <c r="AY26" s="337">
        <v>421.73289999999997</v>
      </c>
      <c r="AZ26" s="337">
        <v>439.05160000000001</v>
      </c>
      <c r="BA26" s="337">
        <v>425.57299999999998</v>
      </c>
      <c r="BB26" s="337">
        <v>431.25479999999999</v>
      </c>
      <c r="BC26" s="337">
        <v>429.87389999999999</v>
      </c>
      <c r="BD26" s="337">
        <v>471.483</v>
      </c>
      <c r="BE26" s="337">
        <v>481.9923</v>
      </c>
      <c r="BF26" s="337">
        <v>501.11649999999997</v>
      </c>
      <c r="BG26" s="337">
        <v>499.10809999999998</v>
      </c>
      <c r="BH26" s="337">
        <v>461.76530000000002</v>
      </c>
      <c r="BI26" s="337">
        <v>432.28800000000001</v>
      </c>
      <c r="BJ26" s="337">
        <v>435.47210000000001</v>
      </c>
      <c r="BK26" s="337">
        <v>419.20330000000001</v>
      </c>
      <c r="BL26" s="337">
        <v>436.41800000000001</v>
      </c>
      <c r="BM26" s="337">
        <v>423.02010000000001</v>
      </c>
      <c r="BN26" s="337">
        <v>428.2364</v>
      </c>
      <c r="BO26" s="337">
        <v>426.86509999999998</v>
      </c>
      <c r="BP26" s="337">
        <v>468.18290000000002</v>
      </c>
      <c r="BQ26" s="337">
        <v>478.61849999999998</v>
      </c>
      <c r="BR26" s="337">
        <v>497.60890000000001</v>
      </c>
      <c r="BS26" s="337">
        <v>495.61450000000002</v>
      </c>
      <c r="BT26" s="337">
        <v>458.53300000000002</v>
      </c>
      <c r="BU26" s="337">
        <v>429.26209999999998</v>
      </c>
      <c r="BV26" s="337">
        <v>432.4239</v>
      </c>
    </row>
    <row r="27" spans="1:74" ht="11.1" customHeight="1">
      <c r="A27" s="111" t="s">
        <v>917</v>
      </c>
      <c r="B27" s="207" t="s">
        <v>283</v>
      </c>
      <c r="C27" s="243">
        <v>16.968681289999999</v>
      </c>
      <c r="D27" s="243">
        <v>17.428774285999999</v>
      </c>
      <c r="E27" s="243">
        <v>16.586687419</v>
      </c>
      <c r="F27" s="243">
        <v>16.567305999999999</v>
      </c>
      <c r="G27" s="243">
        <v>16.367313547999998</v>
      </c>
      <c r="H27" s="243">
        <v>16.623538332999999</v>
      </c>
      <c r="I27" s="243">
        <v>16.622030323000001</v>
      </c>
      <c r="J27" s="243">
        <v>17.245969355</v>
      </c>
      <c r="K27" s="243">
        <v>17.185119332999999</v>
      </c>
      <c r="L27" s="243">
        <v>16.999098064999998</v>
      </c>
      <c r="M27" s="243">
        <v>17.307477667000001</v>
      </c>
      <c r="N27" s="243">
        <v>17.460287741999998</v>
      </c>
      <c r="O27" s="243">
        <v>17.261586452</v>
      </c>
      <c r="P27" s="243">
        <v>18.398541785999999</v>
      </c>
      <c r="Q27" s="243">
        <v>17.328037419000001</v>
      </c>
      <c r="R27" s="243">
        <v>17.054435667</v>
      </c>
      <c r="S27" s="243">
        <v>16.626488386999998</v>
      </c>
      <c r="T27" s="243">
        <v>16.339935333</v>
      </c>
      <c r="U27" s="243">
        <v>16.383847097</v>
      </c>
      <c r="V27" s="243">
        <v>17.098413871000002</v>
      </c>
      <c r="W27" s="243">
        <v>17.116589333</v>
      </c>
      <c r="X27" s="243">
        <v>16.837364838999999</v>
      </c>
      <c r="Y27" s="243">
        <v>17.392625333000002</v>
      </c>
      <c r="Z27" s="243">
        <v>16.860205484000002</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16.020326451999999</v>
      </c>
      <c r="AP27" s="243">
        <v>16.405179333</v>
      </c>
      <c r="AQ27" s="243">
        <v>16.369166452000002</v>
      </c>
      <c r="AR27" s="243">
        <v>16.219442999999998</v>
      </c>
      <c r="AS27" s="243">
        <v>16.541105161000001</v>
      </c>
      <c r="AT27" s="243">
        <v>17.004706773999999</v>
      </c>
      <c r="AU27" s="243">
        <v>16.918290667000001</v>
      </c>
      <c r="AV27" s="243">
        <v>16.685002903000001</v>
      </c>
      <c r="AW27" s="243">
        <v>17.35108</v>
      </c>
      <c r="AX27" s="243">
        <v>17.28445</v>
      </c>
      <c r="AY27" s="337">
        <v>16.450330000000001</v>
      </c>
      <c r="AZ27" s="337">
        <v>17.17651</v>
      </c>
      <c r="BA27" s="337">
        <v>16.008179999999999</v>
      </c>
      <c r="BB27" s="337">
        <v>16.39669</v>
      </c>
      <c r="BC27" s="337">
        <v>16.172049999999999</v>
      </c>
      <c r="BD27" s="337">
        <v>16.253990000000002</v>
      </c>
      <c r="BE27" s="337">
        <v>16.317399999999999</v>
      </c>
      <c r="BF27" s="337">
        <v>16.933119999999999</v>
      </c>
      <c r="BG27" s="337">
        <v>16.890809999999998</v>
      </c>
      <c r="BH27" s="337">
        <v>16.83953</v>
      </c>
      <c r="BI27" s="337">
        <v>17.229849999999999</v>
      </c>
      <c r="BJ27" s="337">
        <v>17.071169999999999</v>
      </c>
      <c r="BK27" s="337">
        <v>16.36806</v>
      </c>
      <c r="BL27" s="337">
        <v>17.090730000000001</v>
      </c>
      <c r="BM27" s="337">
        <v>15.92831</v>
      </c>
      <c r="BN27" s="337">
        <v>16.314910000000001</v>
      </c>
      <c r="BO27" s="337">
        <v>16.09141</v>
      </c>
      <c r="BP27" s="337">
        <v>16.172940000000001</v>
      </c>
      <c r="BQ27" s="337">
        <v>16.23603</v>
      </c>
      <c r="BR27" s="337">
        <v>16.848659999999999</v>
      </c>
      <c r="BS27" s="337">
        <v>16.806539999999998</v>
      </c>
      <c r="BT27" s="337">
        <v>16.755500000000001</v>
      </c>
      <c r="BU27" s="337">
        <v>17.14385</v>
      </c>
      <c r="BV27" s="337">
        <v>16.985939999999999</v>
      </c>
    </row>
    <row r="28" spans="1:74" ht="11.1" customHeight="1">
      <c r="A28" s="111" t="s">
        <v>918</v>
      </c>
      <c r="B28" s="207" t="s">
        <v>638</v>
      </c>
      <c r="C28" s="243">
        <v>3487.6601261000001</v>
      </c>
      <c r="D28" s="243">
        <v>3598.0844913999999</v>
      </c>
      <c r="E28" s="243">
        <v>3282.5375134999999</v>
      </c>
      <c r="F28" s="243">
        <v>3326.3747050000002</v>
      </c>
      <c r="G28" s="243">
        <v>3424.9533013</v>
      </c>
      <c r="H28" s="243">
        <v>3979.5690653000001</v>
      </c>
      <c r="I28" s="243">
        <v>4126.5577734999997</v>
      </c>
      <c r="J28" s="243">
        <v>4165.8891074000003</v>
      </c>
      <c r="K28" s="243">
        <v>3971.2183997000002</v>
      </c>
      <c r="L28" s="243">
        <v>3498.8206481000002</v>
      </c>
      <c r="M28" s="243">
        <v>3384.1296873000001</v>
      </c>
      <c r="N28" s="243">
        <v>3485.0087171</v>
      </c>
      <c r="O28" s="243">
        <v>3491.7134529</v>
      </c>
      <c r="P28" s="243">
        <v>3563.8884813999998</v>
      </c>
      <c r="Q28" s="243">
        <v>3363.3239681</v>
      </c>
      <c r="R28" s="243">
        <v>3350.1616677000002</v>
      </c>
      <c r="S28" s="243">
        <v>3471.7500067999999</v>
      </c>
      <c r="T28" s="243">
        <v>3938.9623182999999</v>
      </c>
      <c r="U28" s="243">
        <v>4131.0554615999999</v>
      </c>
      <c r="V28" s="243">
        <v>4173.2508384000002</v>
      </c>
      <c r="W28" s="243">
        <v>3931.6901776999998</v>
      </c>
      <c r="X28" s="243">
        <v>3505.0133300000002</v>
      </c>
      <c r="Y28" s="243">
        <v>3351.7355232999998</v>
      </c>
      <c r="Z28" s="243">
        <v>3382.9919983999998</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3464.5022460999999</v>
      </c>
      <c r="AN28" s="243">
        <v>3597.2250321000001</v>
      </c>
      <c r="AO28" s="243">
        <v>3349.6294809999999</v>
      </c>
      <c r="AP28" s="243">
        <v>3379.4909867000001</v>
      </c>
      <c r="AQ28" s="243">
        <v>3512.3565635</v>
      </c>
      <c r="AR28" s="243">
        <v>3922.3316473</v>
      </c>
      <c r="AS28" s="243">
        <v>4120.4880155000001</v>
      </c>
      <c r="AT28" s="243">
        <v>4108.6688916000003</v>
      </c>
      <c r="AU28" s="243">
        <v>3965.8948019999998</v>
      </c>
      <c r="AV28" s="243">
        <v>3618.4249964999999</v>
      </c>
      <c r="AW28" s="243">
        <v>3467.1590000000001</v>
      </c>
      <c r="AX28" s="243">
        <v>3506.5790000000002</v>
      </c>
      <c r="AY28" s="337">
        <v>3500.5360000000001</v>
      </c>
      <c r="AZ28" s="337">
        <v>3578.24</v>
      </c>
      <c r="BA28" s="337">
        <v>3348.3620000000001</v>
      </c>
      <c r="BB28" s="337">
        <v>3383.259</v>
      </c>
      <c r="BC28" s="337">
        <v>3507.1390000000001</v>
      </c>
      <c r="BD28" s="337">
        <v>3959.4749999999999</v>
      </c>
      <c r="BE28" s="337">
        <v>4096.3130000000001</v>
      </c>
      <c r="BF28" s="337">
        <v>4127.7960000000003</v>
      </c>
      <c r="BG28" s="337">
        <v>3931.0439999999999</v>
      </c>
      <c r="BH28" s="337">
        <v>3543.3270000000002</v>
      </c>
      <c r="BI28" s="337">
        <v>3378.607</v>
      </c>
      <c r="BJ28" s="337">
        <v>3433.7689999999998</v>
      </c>
      <c r="BK28" s="337">
        <v>3508.3870000000002</v>
      </c>
      <c r="BL28" s="337">
        <v>3586.3009999999999</v>
      </c>
      <c r="BM28" s="337">
        <v>3355.9470000000001</v>
      </c>
      <c r="BN28" s="337">
        <v>3394.3029999999999</v>
      </c>
      <c r="BO28" s="337">
        <v>3518.7779999999998</v>
      </c>
      <c r="BP28" s="337">
        <v>3973.55</v>
      </c>
      <c r="BQ28" s="337">
        <v>4111.8519999999999</v>
      </c>
      <c r="BR28" s="337">
        <v>4143.9440000000004</v>
      </c>
      <c r="BS28" s="337">
        <v>3946.558</v>
      </c>
      <c r="BT28" s="337">
        <v>3557.018</v>
      </c>
      <c r="BU28" s="337">
        <v>3391.0479999999998</v>
      </c>
      <c r="BV28" s="337">
        <v>3445.8809999999999</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377"/>
      <c r="AZ29" s="377"/>
      <c r="BA29" s="377"/>
      <c r="BB29" s="377"/>
      <c r="BC29" s="377"/>
      <c r="BD29" s="377"/>
      <c r="BE29" s="377"/>
      <c r="BF29" s="377"/>
      <c r="BG29" s="377"/>
      <c r="BH29" s="377"/>
      <c r="BI29" s="377"/>
      <c r="BJ29" s="377"/>
      <c r="BK29" s="377"/>
      <c r="BL29" s="377"/>
      <c r="BM29" s="377"/>
      <c r="BN29" s="377"/>
      <c r="BO29" s="377"/>
      <c r="BP29" s="377"/>
      <c r="BQ29" s="377"/>
      <c r="BR29" s="377"/>
      <c r="BS29" s="377"/>
      <c r="BT29" s="377"/>
      <c r="BU29" s="377"/>
      <c r="BV29" s="377"/>
    </row>
    <row r="30" spans="1:74" ht="11.1" customHeight="1">
      <c r="A30" s="111" t="s">
        <v>906</v>
      </c>
      <c r="B30" s="207" t="s">
        <v>630</v>
      </c>
      <c r="C30" s="243">
        <v>73.257850968</v>
      </c>
      <c r="D30" s="243">
        <v>78.244332857000003</v>
      </c>
      <c r="E30" s="243">
        <v>74.236064838999994</v>
      </c>
      <c r="F30" s="243">
        <v>72.928595999999999</v>
      </c>
      <c r="G30" s="243">
        <v>76.338038065000006</v>
      </c>
      <c r="H30" s="243">
        <v>80.044304332999999</v>
      </c>
      <c r="I30" s="243">
        <v>80.301556129000005</v>
      </c>
      <c r="J30" s="243">
        <v>81.882669676999996</v>
      </c>
      <c r="K30" s="243">
        <v>84.483551000000006</v>
      </c>
      <c r="L30" s="243">
        <v>78.236163547999993</v>
      </c>
      <c r="M30" s="243">
        <v>77.024661667000004</v>
      </c>
      <c r="N30" s="243">
        <v>71.606440645000006</v>
      </c>
      <c r="O30" s="243">
        <v>71.623065161</v>
      </c>
      <c r="P30" s="243">
        <v>78.164057142999994</v>
      </c>
      <c r="Q30" s="243">
        <v>75.041579677000001</v>
      </c>
      <c r="R30" s="243">
        <v>75.74494</v>
      </c>
      <c r="S30" s="243">
        <v>73.301823870999996</v>
      </c>
      <c r="T30" s="243">
        <v>78.426704999999998</v>
      </c>
      <c r="U30" s="243">
        <v>81.100741935000002</v>
      </c>
      <c r="V30" s="243">
        <v>79.840683225999996</v>
      </c>
      <c r="W30" s="243">
        <v>83.755366667000004</v>
      </c>
      <c r="X30" s="243">
        <v>76.128734194000003</v>
      </c>
      <c r="Y30" s="243">
        <v>74.412137333000004</v>
      </c>
      <c r="Z30" s="243">
        <v>70.965595484000005</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72.420794999999998</v>
      </c>
      <c r="AQ30" s="243">
        <v>71.306568064999993</v>
      </c>
      <c r="AR30" s="243">
        <v>75.666460333000003</v>
      </c>
      <c r="AS30" s="243">
        <v>80.302399031999997</v>
      </c>
      <c r="AT30" s="243">
        <v>76.535209355000006</v>
      </c>
      <c r="AU30" s="243">
        <v>77.674035333000006</v>
      </c>
      <c r="AV30" s="243">
        <v>71.529315483999994</v>
      </c>
      <c r="AW30" s="243">
        <v>74.460059999999999</v>
      </c>
      <c r="AX30" s="243">
        <v>74.547129999999996</v>
      </c>
      <c r="AY30" s="337">
        <v>71.441869999999994</v>
      </c>
      <c r="AZ30" s="337">
        <v>75.507900000000006</v>
      </c>
      <c r="BA30" s="337">
        <v>70.785420000000002</v>
      </c>
      <c r="BB30" s="337">
        <v>72.299189999999996</v>
      </c>
      <c r="BC30" s="337">
        <v>72.149379999999994</v>
      </c>
      <c r="BD30" s="337">
        <v>75.752250000000004</v>
      </c>
      <c r="BE30" s="337">
        <v>78.528940000000006</v>
      </c>
      <c r="BF30" s="337">
        <v>79.099310000000003</v>
      </c>
      <c r="BG30" s="337">
        <v>79.782660000000007</v>
      </c>
      <c r="BH30" s="337">
        <v>74.785659999999993</v>
      </c>
      <c r="BI30" s="337">
        <v>74.436729999999997</v>
      </c>
      <c r="BJ30" s="337">
        <v>70.863960000000006</v>
      </c>
      <c r="BK30" s="337">
        <v>71.638570000000001</v>
      </c>
      <c r="BL30" s="337">
        <v>75.689880000000002</v>
      </c>
      <c r="BM30" s="337">
        <v>70.942809999999994</v>
      </c>
      <c r="BN30" s="337">
        <v>72.814269999999993</v>
      </c>
      <c r="BO30" s="337">
        <v>72.659670000000006</v>
      </c>
      <c r="BP30" s="337">
        <v>76.285520000000005</v>
      </c>
      <c r="BQ30" s="337">
        <v>79.080250000000007</v>
      </c>
      <c r="BR30" s="337">
        <v>79.653880000000001</v>
      </c>
      <c r="BS30" s="337">
        <v>80.341579999999993</v>
      </c>
      <c r="BT30" s="337">
        <v>75.533730000000006</v>
      </c>
      <c r="BU30" s="337">
        <v>75.181219999999996</v>
      </c>
      <c r="BV30" s="337">
        <v>71.572640000000007</v>
      </c>
    </row>
    <row r="31" spans="1:74" ht="11.1" customHeight="1">
      <c r="A31" s="111" t="s">
        <v>907</v>
      </c>
      <c r="B31" s="189" t="s">
        <v>664</v>
      </c>
      <c r="C31" s="243">
        <v>174.53820644999999</v>
      </c>
      <c r="D31" s="243">
        <v>183.06934214</v>
      </c>
      <c r="E31" s="243">
        <v>180.36807160999999</v>
      </c>
      <c r="F31" s="243">
        <v>186.062443</v>
      </c>
      <c r="G31" s="243">
        <v>181.37121968</v>
      </c>
      <c r="H31" s="243">
        <v>194.003344</v>
      </c>
      <c r="I31" s="243">
        <v>193.47345290000001</v>
      </c>
      <c r="J31" s="243">
        <v>191.93506871</v>
      </c>
      <c r="K31" s="243">
        <v>191.063829</v>
      </c>
      <c r="L31" s="243">
        <v>180.57144258</v>
      </c>
      <c r="M31" s="243">
        <v>176.55480567000001</v>
      </c>
      <c r="N31" s="243">
        <v>181.94427289999999</v>
      </c>
      <c r="O31" s="243">
        <v>202.62492194000001</v>
      </c>
      <c r="P31" s="243">
        <v>207.21635286</v>
      </c>
      <c r="Q31" s="243">
        <v>189.16738548000001</v>
      </c>
      <c r="R31" s="243">
        <v>189.05336632999999</v>
      </c>
      <c r="S31" s="243">
        <v>188.75402258</v>
      </c>
      <c r="T31" s="243">
        <v>202.87748300000001</v>
      </c>
      <c r="U31" s="243">
        <v>195.87246354999999</v>
      </c>
      <c r="V31" s="243">
        <v>198.67442613</v>
      </c>
      <c r="W31" s="243">
        <v>198.04018966999999</v>
      </c>
      <c r="X31" s="243">
        <v>191.56601935</v>
      </c>
      <c r="Y31" s="243">
        <v>191.373086</v>
      </c>
      <c r="Z31" s="243">
        <v>181.61396547999999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184.90451096999999</v>
      </c>
      <c r="AP31" s="243">
        <v>184.394792</v>
      </c>
      <c r="AQ31" s="243">
        <v>182.97304258</v>
      </c>
      <c r="AR31" s="243">
        <v>191.61289567</v>
      </c>
      <c r="AS31" s="243">
        <v>198.53333419000001</v>
      </c>
      <c r="AT31" s="243">
        <v>190.18592193999999</v>
      </c>
      <c r="AU31" s="243">
        <v>189.752656</v>
      </c>
      <c r="AV31" s="243">
        <v>186.81702612999999</v>
      </c>
      <c r="AW31" s="243">
        <v>191.23310000000001</v>
      </c>
      <c r="AX31" s="243">
        <v>188.78739999999999</v>
      </c>
      <c r="AY31" s="337">
        <v>187.2139</v>
      </c>
      <c r="AZ31" s="337">
        <v>195.76410000000001</v>
      </c>
      <c r="BA31" s="337">
        <v>188.8073</v>
      </c>
      <c r="BB31" s="337">
        <v>188.7671</v>
      </c>
      <c r="BC31" s="337">
        <v>190.9365</v>
      </c>
      <c r="BD31" s="337">
        <v>196.98910000000001</v>
      </c>
      <c r="BE31" s="337">
        <v>201.8176</v>
      </c>
      <c r="BF31" s="337">
        <v>202.47989999999999</v>
      </c>
      <c r="BG31" s="337">
        <v>200.9014</v>
      </c>
      <c r="BH31" s="337">
        <v>194.78890000000001</v>
      </c>
      <c r="BI31" s="337">
        <v>193.17070000000001</v>
      </c>
      <c r="BJ31" s="337">
        <v>189.44120000000001</v>
      </c>
      <c r="BK31" s="337">
        <v>193.20529999999999</v>
      </c>
      <c r="BL31" s="337">
        <v>202.02789999999999</v>
      </c>
      <c r="BM31" s="337">
        <v>194.8484</v>
      </c>
      <c r="BN31" s="337">
        <v>193.48570000000001</v>
      </c>
      <c r="BO31" s="337">
        <v>195.70949999999999</v>
      </c>
      <c r="BP31" s="337">
        <v>201.9136</v>
      </c>
      <c r="BQ31" s="337">
        <v>206.8629</v>
      </c>
      <c r="BR31" s="337">
        <v>207.54179999999999</v>
      </c>
      <c r="BS31" s="337">
        <v>205.73310000000001</v>
      </c>
      <c r="BT31" s="337">
        <v>202.4605</v>
      </c>
      <c r="BU31" s="337">
        <v>200.8407</v>
      </c>
      <c r="BV31" s="337">
        <v>196.99520000000001</v>
      </c>
    </row>
    <row r="32" spans="1:74" ht="11.1" customHeight="1">
      <c r="A32" s="111" t="s">
        <v>908</v>
      </c>
      <c r="B32" s="207" t="s">
        <v>631</v>
      </c>
      <c r="C32" s="243">
        <v>505.28252451999998</v>
      </c>
      <c r="D32" s="243">
        <v>557.91665393000005</v>
      </c>
      <c r="E32" s="243">
        <v>518.48358581000002</v>
      </c>
      <c r="F32" s="243">
        <v>534.13849232999996</v>
      </c>
      <c r="G32" s="243">
        <v>547.97404452000001</v>
      </c>
      <c r="H32" s="243">
        <v>564.89397499999995</v>
      </c>
      <c r="I32" s="243">
        <v>554.28990773999999</v>
      </c>
      <c r="J32" s="243">
        <v>576.35152418999996</v>
      </c>
      <c r="K32" s="243">
        <v>542.22971967000001</v>
      </c>
      <c r="L32" s="243">
        <v>537.16362805999995</v>
      </c>
      <c r="M32" s="243">
        <v>534.21120067000004</v>
      </c>
      <c r="N32" s="243">
        <v>542.63594967999995</v>
      </c>
      <c r="O32" s="243">
        <v>528.95325742</v>
      </c>
      <c r="P32" s="243">
        <v>552.59275929</v>
      </c>
      <c r="Q32" s="243">
        <v>558.40288032000001</v>
      </c>
      <c r="R32" s="243">
        <v>539.99166833000004</v>
      </c>
      <c r="S32" s="243">
        <v>539.94141387000002</v>
      </c>
      <c r="T32" s="243">
        <v>561.41018867000003</v>
      </c>
      <c r="U32" s="243">
        <v>571.27757161</v>
      </c>
      <c r="V32" s="243">
        <v>570.41130741999996</v>
      </c>
      <c r="W32" s="243">
        <v>577.82841467000003</v>
      </c>
      <c r="X32" s="243">
        <v>556.87687774000005</v>
      </c>
      <c r="Y32" s="243">
        <v>546.88147633000005</v>
      </c>
      <c r="Z32" s="243">
        <v>522.73708870999997</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521.72951999999998</v>
      </c>
      <c r="AN32" s="243">
        <v>554.68180749999999</v>
      </c>
      <c r="AO32" s="243">
        <v>523.63965097000005</v>
      </c>
      <c r="AP32" s="243">
        <v>523.81780600000002</v>
      </c>
      <c r="AQ32" s="243">
        <v>538.08718839000005</v>
      </c>
      <c r="AR32" s="243">
        <v>540.04829632999997</v>
      </c>
      <c r="AS32" s="243">
        <v>535.10481805999996</v>
      </c>
      <c r="AT32" s="243">
        <v>549.52583226000002</v>
      </c>
      <c r="AU32" s="243">
        <v>533.14943832999995</v>
      </c>
      <c r="AV32" s="243">
        <v>525.51925226000003</v>
      </c>
      <c r="AW32" s="243">
        <v>540.6558</v>
      </c>
      <c r="AX32" s="243">
        <v>522.02760000000001</v>
      </c>
      <c r="AY32" s="337">
        <v>527.20630000000006</v>
      </c>
      <c r="AZ32" s="337">
        <v>564.70839999999998</v>
      </c>
      <c r="BA32" s="337">
        <v>538.06129999999996</v>
      </c>
      <c r="BB32" s="337">
        <v>546.78819999999996</v>
      </c>
      <c r="BC32" s="337">
        <v>549.5172</v>
      </c>
      <c r="BD32" s="337">
        <v>560.90189999999996</v>
      </c>
      <c r="BE32" s="337">
        <v>551.35320000000002</v>
      </c>
      <c r="BF32" s="337">
        <v>569.43949999999995</v>
      </c>
      <c r="BG32" s="337">
        <v>555.74419999999998</v>
      </c>
      <c r="BH32" s="337">
        <v>543.07100000000003</v>
      </c>
      <c r="BI32" s="337">
        <v>538.71320000000003</v>
      </c>
      <c r="BJ32" s="337">
        <v>525.18140000000005</v>
      </c>
      <c r="BK32" s="337">
        <v>537.75080000000003</v>
      </c>
      <c r="BL32" s="337">
        <v>576.00279999999998</v>
      </c>
      <c r="BM32" s="337">
        <v>548.82249999999999</v>
      </c>
      <c r="BN32" s="337">
        <v>560.45770000000005</v>
      </c>
      <c r="BO32" s="337">
        <v>563.25480000000005</v>
      </c>
      <c r="BP32" s="337">
        <v>574.92420000000004</v>
      </c>
      <c r="BQ32" s="337">
        <v>567.89329999999995</v>
      </c>
      <c r="BR32" s="337">
        <v>586.52229999999997</v>
      </c>
      <c r="BS32" s="337">
        <v>572.41610000000003</v>
      </c>
      <c r="BT32" s="337">
        <v>562.07759999999996</v>
      </c>
      <c r="BU32" s="337">
        <v>557.56769999999995</v>
      </c>
      <c r="BV32" s="337">
        <v>543.56240000000003</v>
      </c>
    </row>
    <row r="33" spans="1:74" ht="11.1" customHeight="1">
      <c r="A33" s="111" t="s">
        <v>909</v>
      </c>
      <c r="B33" s="207" t="s">
        <v>632</v>
      </c>
      <c r="C33" s="243">
        <v>212.41465613</v>
      </c>
      <c r="D33" s="243">
        <v>233.95172178999999</v>
      </c>
      <c r="E33" s="243">
        <v>220.89808128999999</v>
      </c>
      <c r="F33" s="243">
        <v>234.52094033</v>
      </c>
      <c r="G33" s="243">
        <v>235.46267548</v>
      </c>
      <c r="H33" s="243">
        <v>241.21718933</v>
      </c>
      <c r="I33" s="243">
        <v>247.64751161000001</v>
      </c>
      <c r="J33" s="243">
        <v>256.86971097000003</v>
      </c>
      <c r="K33" s="243">
        <v>244.48775133000001</v>
      </c>
      <c r="L33" s="243">
        <v>233.16338322999999</v>
      </c>
      <c r="M33" s="243">
        <v>241.77216132999999</v>
      </c>
      <c r="N33" s="243">
        <v>227.52325805999999</v>
      </c>
      <c r="O33" s="243">
        <v>229.23066903</v>
      </c>
      <c r="P33" s="243">
        <v>242.94126786000001</v>
      </c>
      <c r="Q33" s="243">
        <v>233.77756613</v>
      </c>
      <c r="R33" s="243">
        <v>236.58306167000001</v>
      </c>
      <c r="S33" s="243">
        <v>232.75632193999999</v>
      </c>
      <c r="T33" s="243">
        <v>246.11637933</v>
      </c>
      <c r="U33" s="243">
        <v>260.71001968000002</v>
      </c>
      <c r="V33" s="243">
        <v>256.82411031999999</v>
      </c>
      <c r="W33" s="243">
        <v>251.63813200000001</v>
      </c>
      <c r="X33" s="243">
        <v>240.73394225999999</v>
      </c>
      <c r="Y33" s="243">
        <v>245.87820766999999</v>
      </c>
      <c r="Z33" s="243">
        <v>232.47482484</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226.58545226000001</v>
      </c>
      <c r="AN33" s="243">
        <v>238.36950071000001</v>
      </c>
      <c r="AO33" s="243">
        <v>227.26954194000001</v>
      </c>
      <c r="AP33" s="243">
        <v>228.73792767</v>
      </c>
      <c r="AQ33" s="243">
        <v>240.32773258</v>
      </c>
      <c r="AR33" s="243">
        <v>248.041054</v>
      </c>
      <c r="AS33" s="243">
        <v>250.31521548000001</v>
      </c>
      <c r="AT33" s="243">
        <v>258.00385225999997</v>
      </c>
      <c r="AU33" s="243">
        <v>244.13097833</v>
      </c>
      <c r="AV33" s="243">
        <v>237.02840419</v>
      </c>
      <c r="AW33" s="243">
        <v>248.4153</v>
      </c>
      <c r="AX33" s="243">
        <v>242.43279999999999</v>
      </c>
      <c r="AY33" s="337">
        <v>234.81479999999999</v>
      </c>
      <c r="AZ33" s="337">
        <v>248.43010000000001</v>
      </c>
      <c r="BA33" s="337">
        <v>237.143</v>
      </c>
      <c r="BB33" s="337">
        <v>243.6241</v>
      </c>
      <c r="BC33" s="337">
        <v>246.5986</v>
      </c>
      <c r="BD33" s="337">
        <v>256.79640000000001</v>
      </c>
      <c r="BE33" s="337">
        <v>262.1499</v>
      </c>
      <c r="BF33" s="337">
        <v>267.1189</v>
      </c>
      <c r="BG33" s="337">
        <v>258.46539999999999</v>
      </c>
      <c r="BH33" s="337">
        <v>253.95249999999999</v>
      </c>
      <c r="BI33" s="337">
        <v>260.87220000000002</v>
      </c>
      <c r="BJ33" s="337">
        <v>251.53460000000001</v>
      </c>
      <c r="BK33" s="337">
        <v>243.73310000000001</v>
      </c>
      <c r="BL33" s="337">
        <v>257.86680000000001</v>
      </c>
      <c r="BM33" s="337">
        <v>246.15209999999999</v>
      </c>
      <c r="BN33" s="337">
        <v>249.46960000000001</v>
      </c>
      <c r="BO33" s="337">
        <v>252.51599999999999</v>
      </c>
      <c r="BP33" s="337">
        <v>262.95890000000003</v>
      </c>
      <c r="BQ33" s="337">
        <v>264.77089999999998</v>
      </c>
      <c r="BR33" s="337">
        <v>269.78980000000001</v>
      </c>
      <c r="BS33" s="337">
        <v>261.05160000000001</v>
      </c>
      <c r="BT33" s="337">
        <v>260.56540000000001</v>
      </c>
      <c r="BU33" s="337">
        <v>267.66980000000001</v>
      </c>
      <c r="BV33" s="337">
        <v>258.089</v>
      </c>
    </row>
    <row r="34" spans="1:74" ht="11.1" customHeight="1">
      <c r="A34" s="111" t="s">
        <v>910</v>
      </c>
      <c r="B34" s="207" t="s">
        <v>633</v>
      </c>
      <c r="C34" s="243">
        <v>336.20955902999998</v>
      </c>
      <c r="D34" s="243">
        <v>374.87150821</v>
      </c>
      <c r="E34" s="243">
        <v>356.21546129000001</v>
      </c>
      <c r="F34" s="243">
        <v>374.56294333</v>
      </c>
      <c r="G34" s="243">
        <v>390.6135271</v>
      </c>
      <c r="H34" s="243">
        <v>407.63064100000003</v>
      </c>
      <c r="I34" s="243">
        <v>391.01134741999999</v>
      </c>
      <c r="J34" s="243">
        <v>410.14570902999998</v>
      </c>
      <c r="K34" s="243">
        <v>394.83924632999998</v>
      </c>
      <c r="L34" s="243">
        <v>373.31126741999998</v>
      </c>
      <c r="M34" s="243">
        <v>382.67702333</v>
      </c>
      <c r="N34" s="243">
        <v>363.46771516000001</v>
      </c>
      <c r="O34" s="243">
        <v>346.43561484000003</v>
      </c>
      <c r="P34" s="243">
        <v>386.41914464000001</v>
      </c>
      <c r="Q34" s="243">
        <v>372.51384065000002</v>
      </c>
      <c r="R34" s="243">
        <v>385.694661</v>
      </c>
      <c r="S34" s="243">
        <v>398.68202645000002</v>
      </c>
      <c r="T34" s="243">
        <v>392.66312866999999</v>
      </c>
      <c r="U34" s="243">
        <v>400.19517645000002</v>
      </c>
      <c r="V34" s="243">
        <v>407.56204838999997</v>
      </c>
      <c r="W34" s="243">
        <v>391.98003199999999</v>
      </c>
      <c r="X34" s="243">
        <v>382.69715418999999</v>
      </c>
      <c r="Y34" s="243">
        <v>376.94492200000002</v>
      </c>
      <c r="Z34" s="243">
        <v>355.47719418999998</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382.19158463999997</v>
      </c>
      <c r="AO34" s="243">
        <v>365.90271805999998</v>
      </c>
      <c r="AP34" s="243">
        <v>371.51549633000002</v>
      </c>
      <c r="AQ34" s="243">
        <v>392.42953</v>
      </c>
      <c r="AR34" s="243">
        <v>398.75168667000003</v>
      </c>
      <c r="AS34" s="243">
        <v>402.40860355000001</v>
      </c>
      <c r="AT34" s="243">
        <v>397.58895258000001</v>
      </c>
      <c r="AU34" s="243">
        <v>389.31897400000003</v>
      </c>
      <c r="AV34" s="243">
        <v>388.12277289999997</v>
      </c>
      <c r="AW34" s="243">
        <v>375.1454</v>
      </c>
      <c r="AX34" s="243">
        <v>356.50479999999999</v>
      </c>
      <c r="AY34" s="337">
        <v>358.16989999999998</v>
      </c>
      <c r="AZ34" s="337">
        <v>390.10410000000002</v>
      </c>
      <c r="BA34" s="337">
        <v>370.31700000000001</v>
      </c>
      <c r="BB34" s="337">
        <v>383.91890000000001</v>
      </c>
      <c r="BC34" s="337">
        <v>397.49110000000002</v>
      </c>
      <c r="BD34" s="337">
        <v>406.28440000000001</v>
      </c>
      <c r="BE34" s="337">
        <v>396.51440000000002</v>
      </c>
      <c r="BF34" s="337">
        <v>407.68</v>
      </c>
      <c r="BG34" s="337">
        <v>393.72210000000001</v>
      </c>
      <c r="BH34" s="337">
        <v>387.62189999999998</v>
      </c>
      <c r="BI34" s="337">
        <v>382.62369999999999</v>
      </c>
      <c r="BJ34" s="337">
        <v>360.99329999999998</v>
      </c>
      <c r="BK34" s="337">
        <v>365.33319999999998</v>
      </c>
      <c r="BL34" s="337">
        <v>397.90629999999999</v>
      </c>
      <c r="BM34" s="337">
        <v>377.72340000000003</v>
      </c>
      <c r="BN34" s="337">
        <v>391.59719999999999</v>
      </c>
      <c r="BO34" s="337">
        <v>405.44069999999999</v>
      </c>
      <c r="BP34" s="337">
        <v>414.40989999999999</v>
      </c>
      <c r="BQ34" s="337">
        <v>406.4271</v>
      </c>
      <c r="BR34" s="337">
        <v>417.87180000000001</v>
      </c>
      <c r="BS34" s="337">
        <v>403.56490000000002</v>
      </c>
      <c r="BT34" s="337">
        <v>399.24149999999997</v>
      </c>
      <c r="BU34" s="337">
        <v>394.09960000000001</v>
      </c>
      <c r="BV34" s="337">
        <v>371.82240000000002</v>
      </c>
    </row>
    <row r="35" spans="1:74" ht="11.1" customHeight="1">
      <c r="A35" s="111" t="s">
        <v>911</v>
      </c>
      <c r="B35" s="207" t="s">
        <v>634</v>
      </c>
      <c r="C35" s="243">
        <v>323.30198516000002</v>
      </c>
      <c r="D35" s="243">
        <v>351.30651642999999</v>
      </c>
      <c r="E35" s="243">
        <v>334.32593871</v>
      </c>
      <c r="F35" s="243">
        <v>343.79922467</v>
      </c>
      <c r="G35" s="243">
        <v>335.84709515999998</v>
      </c>
      <c r="H35" s="243">
        <v>322.582695</v>
      </c>
      <c r="I35" s="243">
        <v>322.10967226000002</v>
      </c>
      <c r="J35" s="243">
        <v>330.28488580999999</v>
      </c>
      <c r="K35" s="243">
        <v>346.47695733</v>
      </c>
      <c r="L35" s="243">
        <v>336.37482</v>
      </c>
      <c r="M35" s="243">
        <v>332.20273266999999</v>
      </c>
      <c r="N35" s="243">
        <v>334.54690290000002</v>
      </c>
      <c r="O35" s="243">
        <v>337.04842226</v>
      </c>
      <c r="P35" s="243">
        <v>349.18345213999999</v>
      </c>
      <c r="Q35" s="243">
        <v>345.54522322999998</v>
      </c>
      <c r="R35" s="243">
        <v>331.25791133000001</v>
      </c>
      <c r="S35" s="243">
        <v>305.70978676999999</v>
      </c>
      <c r="T35" s="243">
        <v>326.89888332999999</v>
      </c>
      <c r="U35" s="243">
        <v>328.28683483999998</v>
      </c>
      <c r="V35" s="243">
        <v>336.94291580999999</v>
      </c>
      <c r="W35" s="243">
        <v>348.36701667</v>
      </c>
      <c r="X35" s="243">
        <v>339.34893323</v>
      </c>
      <c r="Y35" s="243">
        <v>341.01248800000002</v>
      </c>
      <c r="Z35" s="243">
        <v>331.41728323000001</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313.83700548000002</v>
      </c>
      <c r="AN35" s="243">
        <v>325.74132286000003</v>
      </c>
      <c r="AO35" s="243">
        <v>313.61135194000002</v>
      </c>
      <c r="AP35" s="243">
        <v>323.00920632999998</v>
      </c>
      <c r="AQ35" s="243">
        <v>315.58416870999997</v>
      </c>
      <c r="AR35" s="243">
        <v>298.63474033</v>
      </c>
      <c r="AS35" s="243">
        <v>279.23719225999997</v>
      </c>
      <c r="AT35" s="243">
        <v>293.54419516000002</v>
      </c>
      <c r="AU35" s="243">
        <v>285.68027999999998</v>
      </c>
      <c r="AV35" s="243">
        <v>284.02205322999998</v>
      </c>
      <c r="AW35" s="243">
        <v>304.63400000000001</v>
      </c>
      <c r="AX35" s="243">
        <v>308.3793</v>
      </c>
      <c r="AY35" s="337">
        <v>315.04289999999997</v>
      </c>
      <c r="AZ35" s="337">
        <v>331.14600000000002</v>
      </c>
      <c r="BA35" s="337">
        <v>319.63729999999998</v>
      </c>
      <c r="BB35" s="337">
        <v>330.52670000000001</v>
      </c>
      <c r="BC35" s="337">
        <v>318.82049999999998</v>
      </c>
      <c r="BD35" s="337">
        <v>311.20400000000001</v>
      </c>
      <c r="BE35" s="337">
        <v>289.53320000000002</v>
      </c>
      <c r="BF35" s="337">
        <v>297.58589999999998</v>
      </c>
      <c r="BG35" s="337">
        <v>307.74560000000002</v>
      </c>
      <c r="BH35" s="337">
        <v>306.64569999999998</v>
      </c>
      <c r="BI35" s="337">
        <v>307.45780000000002</v>
      </c>
      <c r="BJ35" s="337">
        <v>304.14679999999998</v>
      </c>
      <c r="BK35" s="337">
        <v>319.77080000000001</v>
      </c>
      <c r="BL35" s="337">
        <v>336.11529999999999</v>
      </c>
      <c r="BM35" s="337">
        <v>324.43360000000001</v>
      </c>
      <c r="BN35" s="337">
        <v>336.47770000000003</v>
      </c>
      <c r="BO35" s="337">
        <v>324.56040000000002</v>
      </c>
      <c r="BP35" s="337">
        <v>316.8066</v>
      </c>
      <c r="BQ35" s="337">
        <v>295.3245</v>
      </c>
      <c r="BR35" s="337">
        <v>303.53829999999999</v>
      </c>
      <c r="BS35" s="337">
        <v>313.90100000000001</v>
      </c>
      <c r="BT35" s="337">
        <v>314.31189999999998</v>
      </c>
      <c r="BU35" s="337">
        <v>315.14400000000001</v>
      </c>
      <c r="BV35" s="337">
        <v>311.74990000000003</v>
      </c>
    </row>
    <row r="36" spans="1:74" ht="11.1" customHeight="1">
      <c r="A36" s="111" t="s">
        <v>912</v>
      </c>
      <c r="B36" s="207" t="s">
        <v>635</v>
      </c>
      <c r="C36" s="243">
        <v>391.84177613000003</v>
      </c>
      <c r="D36" s="243">
        <v>418.06382179000002</v>
      </c>
      <c r="E36" s="243">
        <v>402.82067031999998</v>
      </c>
      <c r="F36" s="243">
        <v>421.07377233</v>
      </c>
      <c r="G36" s="243">
        <v>430.13694322999999</v>
      </c>
      <c r="H36" s="243">
        <v>469.33977433000001</v>
      </c>
      <c r="I36" s="243">
        <v>468.72652128999999</v>
      </c>
      <c r="J36" s="243">
        <v>481.68846839000003</v>
      </c>
      <c r="K36" s="243">
        <v>478.22876366999998</v>
      </c>
      <c r="L36" s="243">
        <v>438.62986774000001</v>
      </c>
      <c r="M36" s="243">
        <v>443.58632132999998</v>
      </c>
      <c r="N36" s="243">
        <v>411.80956161</v>
      </c>
      <c r="O36" s="243">
        <v>429.15906225999998</v>
      </c>
      <c r="P36" s="243">
        <v>441.42185928999999</v>
      </c>
      <c r="Q36" s="243">
        <v>425.00186258000002</v>
      </c>
      <c r="R36" s="243">
        <v>455.80826266999998</v>
      </c>
      <c r="S36" s="243">
        <v>446.16556032</v>
      </c>
      <c r="T36" s="243">
        <v>476.98283733</v>
      </c>
      <c r="U36" s="243">
        <v>464.64938387000001</v>
      </c>
      <c r="V36" s="243">
        <v>489.68493160999998</v>
      </c>
      <c r="W36" s="243">
        <v>476.79636667</v>
      </c>
      <c r="X36" s="243">
        <v>452.29840805999999</v>
      </c>
      <c r="Y36" s="243">
        <v>444.39936567000001</v>
      </c>
      <c r="Z36" s="243">
        <v>422.41608289999999</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422.19672536000002</v>
      </c>
      <c r="AO36" s="243">
        <v>395.59811323000002</v>
      </c>
      <c r="AP36" s="243">
        <v>429.47840532999999</v>
      </c>
      <c r="AQ36" s="243">
        <v>426.40937129000002</v>
      </c>
      <c r="AR36" s="243">
        <v>448.50057866999998</v>
      </c>
      <c r="AS36" s="243">
        <v>434.11250774000001</v>
      </c>
      <c r="AT36" s="243">
        <v>451.59729871000002</v>
      </c>
      <c r="AU36" s="243">
        <v>459.17438766999999</v>
      </c>
      <c r="AV36" s="243">
        <v>431.03090515999997</v>
      </c>
      <c r="AW36" s="243">
        <v>437.53660000000002</v>
      </c>
      <c r="AX36" s="243">
        <v>429.22669999999999</v>
      </c>
      <c r="AY36" s="337">
        <v>408.97390000000001</v>
      </c>
      <c r="AZ36" s="337">
        <v>426.71109999999999</v>
      </c>
      <c r="BA36" s="337">
        <v>410.34350000000001</v>
      </c>
      <c r="BB36" s="337">
        <v>439.37790000000001</v>
      </c>
      <c r="BC36" s="337">
        <v>431.65789999999998</v>
      </c>
      <c r="BD36" s="337">
        <v>461.48899999999998</v>
      </c>
      <c r="BE36" s="337">
        <v>446.75940000000003</v>
      </c>
      <c r="BF36" s="337">
        <v>464.1157</v>
      </c>
      <c r="BG36" s="337">
        <v>459.10210000000001</v>
      </c>
      <c r="BH36" s="337">
        <v>439.4074</v>
      </c>
      <c r="BI36" s="337">
        <v>438.81240000000003</v>
      </c>
      <c r="BJ36" s="337">
        <v>421.63720000000001</v>
      </c>
      <c r="BK36" s="337">
        <v>415.10860000000002</v>
      </c>
      <c r="BL36" s="337">
        <v>433.11180000000002</v>
      </c>
      <c r="BM36" s="337">
        <v>416.49860000000001</v>
      </c>
      <c r="BN36" s="337">
        <v>445.96850000000001</v>
      </c>
      <c r="BO36" s="337">
        <v>438.1327</v>
      </c>
      <c r="BP36" s="337">
        <v>468.41140000000001</v>
      </c>
      <c r="BQ36" s="337">
        <v>457.92840000000001</v>
      </c>
      <c r="BR36" s="337">
        <v>475.71870000000001</v>
      </c>
      <c r="BS36" s="337">
        <v>470.5797</v>
      </c>
      <c r="BT36" s="337">
        <v>450.39249999999998</v>
      </c>
      <c r="BU36" s="337">
        <v>449.78289999999998</v>
      </c>
      <c r="BV36" s="337">
        <v>432.17809999999997</v>
      </c>
    </row>
    <row r="37" spans="1:74" s="116" customFormat="1" ht="11.1" customHeight="1">
      <c r="A37" s="111" t="s">
        <v>913</v>
      </c>
      <c r="B37" s="207" t="s">
        <v>636</v>
      </c>
      <c r="C37" s="243">
        <v>193.10191258</v>
      </c>
      <c r="D37" s="243">
        <v>206.20471929000001</v>
      </c>
      <c r="E37" s="243">
        <v>194.38214065</v>
      </c>
      <c r="F37" s="243">
        <v>201.30437967</v>
      </c>
      <c r="G37" s="243">
        <v>207.58249258000001</v>
      </c>
      <c r="H37" s="243">
        <v>231.95876833</v>
      </c>
      <c r="I37" s="243">
        <v>239.42900161</v>
      </c>
      <c r="J37" s="243">
        <v>236.98076774</v>
      </c>
      <c r="K37" s="243">
        <v>226.45578567000001</v>
      </c>
      <c r="L37" s="243">
        <v>210.96047548000001</v>
      </c>
      <c r="M37" s="243">
        <v>212.18611232999999</v>
      </c>
      <c r="N37" s="243">
        <v>204.25096805999999</v>
      </c>
      <c r="O37" s="243">
        <v>200.61418710000001</v>
      </c>
      <c r="P37" s="243">
        <v>211.72803035999999</v>
      </c>
      <c r="Q37" s="243">
        <v>203.39620968</v>
      </c>
      <c r="R37" s="243">
        <v>208.55950899999999</v>
      </c>
      <c r="S37" s="243">
        <v>215.01957902999999</v>
      </c>
      <c r="T37" s="243">
        <v>236.218909</v>
      </c>
      <c r="U37" s="243">
        <v>246.89063451999999</v>
      </c>
      <c r="V37" s="243">
        <v>249.202</v>
      </c>
      <c r="W37" s="243">
        <v>225.09146733</v>
      </c>
      <c r="X37" s="243">
        <v>216.11594903</v>
      </c>
      <c r="Y37" s="243">
        <v>218.16875899999999</v>
      </c>
      <c r="Z37" s="243">
        <v>212.14201742</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209.47413355</v>
      </c>
      <c r="AN37" s="243">
        <v>214.74212320999999</v>
      </c>
      <c r="AO37" s="243">
        <v>206.52411774000001</v>
      </c>
      <c r="AP37" s="243">
        <v>216.98870133</v>
      </c>
      <c r="AQ37" s="243">
        <v>231.97719419000001</v>
      </c>
      <c r="AR37" s="243">
        <v>254.62414932999999</v>
      </c>
      <c r="AS37" s="243">
        <v>256.66259031999999</v>
      </c>
      <c r="AT37" s="243">
        <v>248.13637548</v>
      </c>
      <c r="AU37" s="243">
        <v>234.07291932999999</v>
      </c>
      <c r="AV37" s="243">
        <v>215.81459258000001</v>
      </c>
      <c r="AW37" s="243">
        <v>214.22550000000001</v>
      </c>
      <c r="AX37" s="243">
        <v>216.9787</v>
      </c>
      <c r="AY37" s="337">
        <v>210.0094</v>
      </c>
      <c r="AZ37" s="337">
        <v>220.32830000000001</v>
      </c>
      <c r="BA37" s="337">
        <v>209.27109999999999</v>
      </c>
      <c r="BB37" s="337">
        <v>225.97640000000001</v>
      </c>
      <c r="BC37" s="337">
        <v>237.85550000000001</v>
      </c>
      <c r="BD37" s="337">
        <v>256.53820000000002</v>
      </c>
      <c r="BE37" s="337">
        <v>260.61930000000001</v>
      </c>
      <c r="BF37" s="337">
        <v>257.99520000000001</v>
      </c>
      <c r="BG37" s="337">
        <v>242.04169999999999</v>
      </c>
      <c r="BH37" s="337">
        <v>226.2714</v>
      </c>
      <c r="BI37" s="337">
        <v>225.6052</v>
      </c>
      <c r="BJ37" s="337">
        <v>222.46850000000001</v>
      </c>
      <c r="BK37" s="337">
        <v>216.93989999999999</v>
      </c>
      <c r="BL37" s="337">
        <v>227.5993</v>
      </c>
      <c r="BM37" s="337">
        <v>216.1772</v>
      </c>
      <c r="BN37" s="337">
        <v>233.20779999999999</v>
      </c>
      <c r="BO37" s="337">
        <v>245.46709999999999</v>
      </c>
      <c r="BP37" s="337">
        <v>264.74770000000001</v>
      </c>
      <c r="BQ37" s="337">
        <v>269.2199</v>
      </c>
      <c r="BR37" s="337">
        <v>266.5093</v>
      </c>
      <c r="BS37" s="337">
        <v>250.02930000000001</v>
      </c>
      <c r="BT37" s="337">
        <v>233.51220000000001</v>
      </c>
      <c r="BU37" s="337">
        <v>232.82470000000001</v>
      </c>
      <c r="BV37" s="337">
        <v>229.58750000000001</v>
      </c>
    </row>
    <row r="38" spans="1:74" s="116" customFormat="1" ht="11.1" customHeight="1">
      <c r="A38" s="111" t="s">
        <v>914</v>
      </c>
      <c r="B38" s="207" t="s">
        <v>282</v>
      </c>
      <c r="C38" s="243">
        <v>211.68534613</v>
      </c>
      <c r="D38" s="243">
        <v>230.68447642999999</v>
      </c>
      <c r="E38" s="243">
        <v>230.69786031999999</v>
      </c>
      <c r="F38" s="243">
        <v>237.44110732999999</v>
      </c>
      <c r="G38" s="243">
        <v>228.65277935</v>
      </c>
      <c r="H38" s="243">
        <v>253.24810500000001</v>
      </c>
      <c r="I38" s="243">
        <v>255.34476742000001</v>
      </c>
      <c r="J38" s="243">
        <v>256.45698548000001</v>
      </c>
      <c r="K38" s="243">
        <v>257.06531232999998</v>
      </c>
      <c r="L38" s="243">
        <v>244.40461289999999</v>
      </c>
      <c r="M38" s="243">
        <v>238.35088232999999</v>
      </c>
      <c r="N38" s="243">
        <v>237.2715671</v>
      </c>
      <c r="O38" s="243">
        <v>224.05445516</v>
      </c>
      <c r="P38" s="243">
        <v>242.55438071</v>
      </c>
      <c r="Q38" s="243">
        <v>235.11562742000001</v>
      </c>
      <c r="R38" s="243">
        <v>242.23186466999999</v>
      </c>
      <c r="S38" s="243">
        <v>234.43932838999999</v>
      </c>
      <c r="T38" s="243">
        <v>263.21645132999998</v>
      </c>
      <c r="U38" s="243">
        <v>251.76386452</v>
      </c>
      <c r="V38" s="243">
        <v>268.44815741999997</v>
      </c>
      <c r="W38" s="243">
        <v>264.34969066999997</v>
      </c>
      <c r="X38" s="243">
        <v>248.95165516</v>
      </c>
      <c r="Y38" s="243">
        <v>242.34399667</v>
      </c>
      <c r="Z38" s="243">
        <v>236.44985581</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221.50499773999999</v>
      </c>
      <c r="AN38" s="243">
        <v>232.45162571</v>
      </c>
      <c r="AO38" s="243">
        <v>219.10243387</v>
      </c>
      <c r="AP38" s="243">
        <v>224.020467</v>
      </c>
      <c r="AQ38" s="243">
        <v>235.37904710000001</v>
      </c>
      <c r="AR38" s="243">
        <v>244.104803</v>
      </c>
      <c r="AS38" s="243">
        <v>249.37152355000001</v>
      </c>
      <c r="AT38" s="243">
        <v>252.73561226000001</v>
      </c>
      <c r="AU38" s="243">
        <v>249.52285599999999</v>
      </c>
      <c r="AV38" s="243">
        <v>241.66744903</v>
      </c>
      <c r="AW38" s="243">
        <v>236.06219999999999</v>
      </c>
      <c r="AX38" s="243">
        <v>231.21469999999999</v>
      </c>
      <c r="AY38" s="337">
        <v>215.6267</v>
      </c>
      <c r="AZ38" s="337">
        <v>231.41399999999999</v>
      </c>
      <c r="BA38" s="337">
        <v>221.95419999999999</v>
      </c>
      <c r="BB38" s="337">
        <v>229.4265</v>
      </c>
      <c r="BC38" s="337">
        <v>228.48939999999999</v>
      </c>
      <c r="BD38" s="337">
        <v>246.95330000000001</v>
      </c>
      <c r="BE38" s="337">
        <v>248.76300000000001</v>
      </c>
      <c r="BF38" s="337">
        <v>256.39980000000003</v>
      </c>
      <c r="BG38" s="337">
        <v>252.86959999999999</v>
      </c>
      <c r="BH38" s="337">
        <v>245.5429</v>
      </c>
      <c r="BI38" s="337">
        <v>237.8176</v>
      </c>
      <c r="BJ38" s="337">
        <v>233.36250000000001</v>
      </c>
      <c r="BK38" s="337">
        <v>222.10589999999999</v>
      </c>
      <c r="BL38" s="337">
        <v>238.36240000000001</v>
      </c>
      <c r="BM38" s="337">
        <v>228.6156</v>
      </c>
      <c r="BN38" s="337">
        <v>236.31059999999999</v>
      </c>
      <c r="BO38" s="337">
        <v>235.34469999999999</v>
      </c>
      <c r="BP38" s="337">
        <v>254.3621</v>
      </c>
      <c r="BQ38" s="337">
        <v>256.226</v>
      </c>
      <c r="BR38" s="337">
        <v>264.09190000000001</v>
      </c>
      <c r="BS38" s="337">
        <v>260.45569999999998</v>
      </c>
      <c r="BT38" s="337">
        <v>254.1369</v>
      </c>
      <c r="BU38" s="337">
        <v>246.1412</v>
      </c>
      <c r="BV38" s="337">
        <v>241.5264</v>
      </c>
    </row>
    <row r="39" spans="1:74" s="116" customFormat="1" ht="11.1" customHeight="1">
      <c r="A39" s="111" t="s">
        <v>919</v>
      </c>
      <c r="B39" s="207" t="s">
        <v>283</v>
      </c>
      <c r="C39" s="243">
        <v>13.463094516</v>
      </c>
      <c r="D39" s="243">
        <v>13.200553571</v>
      </c>
      <c r="E39" s="243">
        <v>13.234348065000001</v>
      </c>
      <c r="F39" s="243">
        <v>13.337285333000001</v>
      </c>
      <c r="G39" s="243">
        <v>13.530137097000001</v>
      </c>
      <c r="H39" s="243">
        <v>13.795800667</v>
      </c>
      <c r="I39" s="243">
        <v>13.977780322999999</v>
      </c>
      <c r="J39" s="243">
        <v>14.275922258</v>
      </c>
      <c r="K39" s="243">
        <v>14.181055000000001</v>
      </c>
      <c r="L39" s="243">
        <v>14.051582258</v>
      </c>
      <c r="M39" s="243">
        <v>13.764177667</v>
      </c>
      <c r="N39" s="243">
        <v>13.422133226</v>
      </c>
      <c r="O39" s="243">
        <v>13.379033871000001</v>
      </c>
      <c r="P39" s="243">
        <v>13.934682143</v>
      </c>
      <c r="Q39" s="243">
        <v>13.524557742000001</v>
      </c>
      <c r="R39" s="243">
        <v>13.612625</v>
      </c>
      <c r="S39" s="243">
        <v>13.446163547999999</v>
      </c>
      <c r="T39" s="243">
        <v>13.229958667</v>
      </c>
      <c r="U39" s="243">
        <v>13.593116129</v>
      </c>
      <c r="V39" s="243">
        <v>13.827932258000001</v>
      </c>
      <c r="W39" s="243">
        <v>14.107424999999999</v>
      </c>
      <c r="X39" s="243">
        <v>14.205920967999999</v>
      </c>
      <c r="Y39" s="243">
        <v>13.861648333</v>
      </c>
      <c r="Z39" s="243">
        <v>13.538314839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13.315699355</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14.01998</v>
      </c>
      <c r="AX39" s="243">
        <v>13.713789999999999</v>
      </c>
      <c r="AY39" s="337">
        <v>13.39114</v>
      </c>
      <c r="AZ39" s="337">
        <v>13.43924</v>
      </c>
      <c r="BA39" s="337">
        <v>13.21655</v>
      </c>
      <c r="BB39" s="337">
        <v>13.52901</v>
      </c>
      <c r="BC39" s="337">
        <v>13.631080000000001</v>
      </c>
      <c r="BD39" s="337">
        <v>13.893549999999999</v>
      </c>
      <c r="BE39" s="337">
        <v>14.209849999999999</v>
      </c>
      <c r="BF39" s="337">
        <v>14.59252</v>
      </c>
      <c r="BG39" s="337">
        <v>14.423859999999999</v>
      </c>
      <c r="BH39" s="337">
        <v>14.28084</v>
      </c>
      <c r="BI39" s="337">
        <v>14.03031</v>
      </c>
      <c r="BJ39" s="337">
        <v>13.79862</v>
      </c>
      <c r="BK39" s="337">
        <v>13.672359999999999</v>
      </c>
      <c r="BL39" s="337">
        <v>13.72147</v>
      </c>
      <c r="BM39" s="337">
        <v>13.4941</v>
      </c>
      <c r="BN39" s="337">
        <v>13.81312</v>
      </c>
      <c r="BO39" s="337">
        <v>13.91733</v>
      </c>
      <c r="BP39" s="337">
        <v>14.185320000000001</v>
      </c>
      <c r="BQ39" s="337">
        <v>14.49405</v>
      </c>
      <c r="BR39" s="337">
        <v>14.884370000000001</v>
      </c>
      <c r="BS39" s="337">
        <v>14.712339999999999</v>
      </c>
      <c r="BT39" s="337">
        <v>14.50933</v>
      </c>
      <c r="BU39" s="337">
        <v>14.25479</v>
      </c>
      <c r="BV39" s="337">
        <v>14.019399999999999</v>
      </c>
    </row>
    <row r="40" spans="1:74" s="116" customFormat="1" ht="11.1" customHeight="1">
      <c r="A40" s="111" t="s">
        <v>920</v>
      </c>
      <c r="B40" s="207" t="s">
        <v>638</v>
      </c>
      <c r="C40" s="243">
        <v>2435.0969116000001</v>
      </c>
      <c r="D40" s="243">
        <v>2647.5136464000002</v>
      </c>
      <c r="E40" s="243">
        <v>2525.6622229</v>
      </c>
      <c r="F40" s="243">
        <v>2619.1691842999999</v>
      </c>
      <c r="G40" s="243">
        <v>2647.5089523000001</v>
      </c>
      <c r="H40" s="243">
        <v>2778.7145970000001</v>
      </c>
      <c r="I40" s="243">
        <v>2766.3115186999999</v>
      </c>
      <c r="J40" s="243">
        <v>2836.8717123000001</v>
      </c>
      <c r="K40" s="243">
        <v>2779.5119712999999</v>
      </c>
      <c r="L40" s="243">
        <v>2646.8672431999998</v>
      </c>
      <c r="M40" s="243">
        <v>2652.3300789999998</v>
      </c>
      <c r="N40" s="243">
        <v>2588.4787694000001</v>
      </c>
      <c r="O40" s="243">
        <v>2583.1226889999998</v>
      </c>
      <c r="P40" s="243">
        <v>2726.1559864000001</v>
      </c>
      <c r="Q40" s="243">
        <v>2651.4867328999999</v>
      </c>
      <c r="R40" s="243">
        <v>2678.5378700000001</v>
      </c>
      <c r="S40" s="243">
        <v>2648.2160267999998</v>
      </c>
      <c r="T40" s="243">
        <v>2798.0409242999999</v>
      </c>
      <c r="U40" s="243">
        <v>2814.3398071000001</v>
      </c>
      <c r="V40" s="243">
        <v>2871.4185126000002</v>
      </c>
      <c r="W40" s="243">
        <v>2831.9541012999998</v>
      </c>
      <c r="X40" s="243">
        <v>2718.9235942</v>
      </c>
      <c r="Y40" s="243">
        <v>2695.2760870000002</v>
      </c>
      <c r="Z40" s="243">
        <v>2579.2322229000001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2520.6922086999998</v>
      </c>
      <c r="AN40" s="243">
        <v>2659.0434561000002</v>
      </c>
      <c r="AO40" s="243">
        <v>2519.2470855000001</v>
      </c>
      <c r="AP40" s="243">
        <v>2587.7508057</v>
      </c>
      <c r="AQ40" s="243">
        <v>2647.9358818999999</v>
      </c>
      <c r="AR40" s="243">
        <v>2713.6937496999999</v>
      </c>
      <c r="AS40" s="243">
        <v>2700.0920167999998</v>
      </c>
      <c r="AT40" s="243">
        <v>2732.2799816000002</v>
      </c>
      <c r="AU40" s="243">
        <v>2676.6007460000001</v>
      </c>
      <c r="AV40" s="243">
        <v>2595.5699023000002</v>
      </c>
      <c r="AW40" s="243">
        <v>2636.3879999999999</v>
      </c>
      <c r="AX40" s="243">
        <v>2583.8130000000001</v>
      </c>
      <c r="AY40" s="337">
        <v>2541.8910000000001</v>
      </c>
      <c r="AZ40" s="337">
        <v>2697.5529999999999</v>
      </c>
      <c r="BA40" s="337">
        <v>2579.5369999999998</v>
      </c>
      <c r="BB40" s="337">
        <v>2674.2339999999999</v>
      </c>
      <c r="BC40" s="337">
        <v>2687.1469999999999</v>
      </c>
      <c r="BD40" s="337">
        <v>2786.8020000000001</v>
      </c>
      <c r="BE40" s="337">
        <v>2750.2489999999998</v>
      </c>
      <c r="BF40" s="337">
        <v>2816.5070000000001</v>
      </c>
      <c r="BG40" s="337">
        <v>2764.799</v>
      </c>
      <c r="BH40" s="337">
        <v>2686.3679999999999</v>
      </c>
      <c r="BI40" s="337">
        <v>2673.54</v>
      </c>
      <c r="BJ40" s="337">
        <v>2593.4279999999999</v>
      </c>
      <c r="BK40" s="337">
        <v>2599.2579999999998</v>
      </c>
      <c r="BL40" s="337">
        <v>2758.404</v>
      </c>
      <c r="BM40" s="337">
        <v>2637.7080000000001</v>
      </c>
      <c r="BN40" s="337">
        <v>2733.6019999999999</v>
      </c>
      <c r="BO40" s="337">
        <v>2747.0030000000002</v>
      </c>
      <c r="BP40" s="337">
        <v>2849.0050000000001</v>
      </c>
      <c r="BQ40" s="337">
        <v>2818.2269999999999</v>
      </c>
      <c r="BR40" s="337">
        <v>2886.1219999999998</v>
      </c>
      <c r="BS40" s="337">
        <v>2832.7849999999999</v>
      </c>
      <c r="BT40" s="337">
        <v>2766.741</v>
      </c>
      <c r="BU40" s="337">
        <v>2753.5070000000001</v>
      </c>
      <c r="BV40" s="337">
        <v>2671.1030000000001</v>
      </c>
    </row>
    <row r="41" spans="1:74" s="116" customFormat="1" ht="11.1" customHeight="1">
      <c r="A41" s="117"/>
      <c r="B41" s="118" t="s">
        <v>281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378"/>
      <c r="AZ41" s="378"/>
      <c r="BA41" s="378"/>
      <c r="BB41" s="378"/>
      <c r="BC41" s="378"/>
      <c r="BD41" s="378"/>
      <c r="BE41" s="378"/>
      <c r="BF41" s="378"/>
      <c r="BG41" s="378"/>
      <c r="BH41" s="378"/>
      <c r="BI41" s="378"/>
      <c r="BJ41" s="378"/>
      <c r="BK41" s="378"/>
      <c r="BL41" s="378"/>
      <c r="BM41" s="378"/>
      <c r="BN41" s="378"/>
      <c r="BO41" s="378"/>
      <c r="BP41" s="378"/>
      <c r="BQ41" s="378"/>
      <c r="BR41" s="378"/>
      <c r="BS41" s="378"/>
      <c r="BT41" s="378"/>
      <c r="BU41" s="378"/>
      <c r="BV41" s="378"/>
    </row>
    <row r="42" spans="1:74" s="116" customFormat="1" ht="11.1" customHeight="1">
      <c r="A42" s="111" t="s">
        <v>921</v>
      </c>
      <c r="B42" s="207" t="s">
        <v>630</v>
      </c>
      <c r="C42" s="263">
        <v>353.42942515999999</v>
      </c>
      <c r="D42" s="263">
        <v>361.78930214000002</v>
      </c>
      <c r="E42" s="263">
        <v>318.05226226000002</v>
      </c>
      <c r="F42" s="263">
        <v>299.27106900000001</v>
      </c>
      <c r="G42" s="263">
        <v>299.17145323</v>
      </c>
      <c r="H42" s="263">
        <v>344.36938966999998</v>
      </c>
      <c r="I42" s="263">
        <v>387.22316065000001</v>
      </c>
      <c r="J42" s="263">
        <v>374.82944322999998</v>
      </c>
      <c r="K42" s="263">
        <v>357.93047032999999</v>
      </c>
      <c r="L42" s="263">
        <v>307.77219129000002</v>
      </c>
      <c r="M42" s="263">
        <v>312.06301400000001</v>
      </c>
      <c r="N42" s="263">
        <v>339.90175128999999</v>
      </c>
      <c r="O42" s="263">
        <v>351.32139065000001</v>
      </c>
      <c r="P42" s="263">
        <v>356.57568857000001</v>
      </c>
      <c r="Q42" s="263">
        <v>322.77176161</v>
      </c>
      <c r="R42" s="263">
        <v>311.96068033</v>
      </c>
      <c r="S42" s="263">
        <v>291.79571548000001</v>
      </c>
      <c r="T42" s="263">
        <v>336.23958133000002</v>
      </c>
      <c r="U42" s="263">
        <v>375.17210548000003</v>
      </c>
      <c r="V42" s="263">
        <v>365.16899870999998</v>
      </c>
      <c r="W42" s="263">
        <v>342.75577800000002</v>
      </c>
      <c r="X42" s="263">
        <v>302.99462065</v>
      </c>
      <c r="Y42" s="263">
        <v>302.07509033000002</v>
      </c>
      <c r="Z42" s="263">
        <v>320.46598516</v>
      </c>
      <c r="AA42" s="263">
        <v>340.60761418999999</v>
      </c>
      <c r="AB42" s="263">
        <v>335.28346655000001</v>
      </c>
      <c r="AC42" s="263">
        <v>309.45262838999997</v>
      </c>
      <c r="AD42" s="263">
        <v>296.62883667</v>
      </c>
      <c r="AE42" s="263">
        <v>290.85977064999997</v>
      </c>
      <c r="AF42" s="263">
        <v>333.62732267000001</v>
      </c>
      <c r="AG42" s="263">
        <v>377.11437129000001</v>
      </c>
      <c r="AH42" s="263">
        <v>387.56686612999999</v>
      </c>
      <c r="AI42" s="263">
        <v>341.17299532999999</v>
      </c>
      <c r="AJ42" s="263">
        <v>298.72904741999997</v>
      </c>
      <c r="AK42" s="263">
        <v>309.64854166999999</v>
      </c>
      <c r="AL42" s="263">
        <v>327.94478902999998</v>
      </c>
      <c r="AM42" s="263">
        <v>344.23654742000002</v>
      </c>
      <c r="AN42" s="263">
        <v>358.49320428999999</v>
      </c>
      <c r="AO42" s="263">
        <v>316.88878355000003</v>
      </c>
      <c r="AP42" s="263">
        <v>304.90395532999997</v>
      </c>
      <c r="AQ42" s="263">
        <v>287.39865161</v>
      </c>
      <c r="AR42" s="263">
        <v>333.48545100000001</v>
      </c>
      <c r="AS42" s="263">
        <v>394.11795870999998</v>
      </c>
      <c r="AT42" s="263">
        <v>353.51049612999998</v>
      </c>
      <c r="AU42" s="263">
        <v>331.72675766999998</v>
      </c>
      <c r="AV42" s="263">
        <v>294.04375515999999</v>
      </c>
      <c r="AW42" s="263">
        <v>313.36169999999998</v>
      </c>
      <c r="AX42" s="263">
        <v>347.49869999999999</v>
      </c>
      <c r="AY42" s="379">
        <v>348.94459999999998</v>
      </c>
      <c r="AZ42" s="379">
        <v>353.34379999999999</v>
      </c>
      <c r="BA42" s="379">
        <v>315.15879999999999</v>
      </c>
      <c r="BB42" s="379">
        <v>299.6857</v>
      </c>
      <c r="BC42" s="379">
        <v>289.80759999999998</v>
      </c>
      <c r="BD42" s="379">
        <v>329.81060000000002</v>
      </c>
      <c r="BE42" s="379">
        <v>368.25200000000001</v>
      </c>
      <c r="BF42" s="379">
        <v>366.69720000000001</v>
      </c>
      <c r="BG42" s="379">
        <v>335.93790000000001</v>
      </c>
      <c r="BH42" s="379">
        <v>300.74560000000002</v>
      </c>
      <c r="BI42" s="379">
        <v>307.2475</v>
      </c>
      <c r="BJ42" s="379">
        <v>335.00369999999998</v>
      </c>
      <c r="BK42" s="379">
        <v>348.67590000000001</v>
      </c>
      <c r="BL42" s="379">
        <v>353.0591</v>
      </c>
      <c r="BM42" s="379">
        <v>315.53969999999998</v>
      </c>
      <c r="BN42" s="379">
        <v>300.48770000000002</v>
      </c>
      <c r="BO42" s="379">
        <v>290.57209999999998</v>
      </c>
      <c r="BP42" s="379">
        <v>330.0378</v>
      </c>
      <c r="BQ42" s="379">
        <v>368.45229999999998</v>
      </c>
      <c r="BR42" s="379">
        <v>366.90390000000002</v>
      </c>
      <c r="BS42" s="379">
        <v>336.18939999999998</v>
      </c>
      <c r="BT42" s="379">
        <v>301.98059999999998</v>
      </c>
      <c r="BU42" s="379">
        <v>308.53809999999999</v>
      </c>
      <c r="BV42" s="379">
        <v>335.69630000000001</v>
      </c>
    </row>
    <row r="43" spans="1:74" s="116" customFormat="1" ht="11.1" customHeight="1">
      <c r="A43" s="111" t="s">
        <v>922</v>
      </c>
      <c r="B43" s="189" t="s">
        <v>664</v>
      </c>
      <c r="C43" s="263">
        <v>1063.8510458000001</v>
      </c>
      <c r="D43" s="263">
        <v>1072.5344554000001</v>
      </c>
      <c r="E43" s="263">
        <v>951.35403065000003</v>
      </c>
      <c r="F43" s="263">
        <v>892.60480099999995</v>
      </c>
      <c r="G43" s="263">
        <v>903.74403257999995</v>
      </c>
      <c r="H43" s="263">
        <v>1078.5823740000001</v>
      </c>
      <c r="I43" s="263">
        <v>1214.8082987</v>
      </c>
      <c r="J43" s="263">
        <v>1171.7704819</v>
      </c>
      <c r="K43" s="263">
        <v>1065.5072892999999</v>
      </c>
      <c r="L43" s="263">
        <v>904.13119773999995</v>
      </c>
      <c r="M43" s="263">
        <v>912.52258400000005</v>
      </c>
      <c r="N43" s="263">
        <v>1024.518069</v>
      </c>
      <c r="O43" s="263">
        <v>1095.5439765000001</v>
      </c>
      <c r="P43" s="263">
        <v>1093.6047154</v>
      </c>
      <c r="Q43" s="263">
        <v>964.84192194000002</v>
      </c>
      <c r="R43" s="263">
        <v>912.17047566999997</v>
      </c>
      <c r="S43" s="263">
        <v>898.23455419000004</v>
      </c>
      <c r="T43" s="263">
        <v>1042.349013</v>
      </c>
      <c r="U43" s="263">
        <v>1176.3623539</v>
      </c>
      <c r="V43" s="263">
        <v>1147.9188002999999</v>
      </c>
      <c r="W43" s="263">
        <v>1057.2328563000001</v>
      </c>
      <c r="X43" s="263">
        <v>912.69994710000003</v>
      </c>
      <c r="Y43" s="263">
        <v>899.55068367000001</v>
      </c>
      <c r="Z43" s="263">
        <v>956.12696613000003</v>
      </c>
      <c r="AA43" s="263">
        <v>1010.51503</v>
      </c>
      <c r="AB43" s="263">
        <v>1011.5178476</v>
      </c>
      <c r="AC43" s="263">
        <v>919.98600902999999</v>
      </c>
      <c r="AD43" s="263">
        <v>880.87702233000005</v>
      </c>
      <c r="AE43" s="263">
        <v>902.08092968000005</v>
      </c>
      <c r="AF43" s="263">
        <v>1014.1996093</v>
      </c>
      <c r="AG43" s="263">
        <v>1172.9237115999999</v>
      </c>
      <c r="AH43" s="263">
        <v>1158.0650576999999</v>
      </c>
      <c r="AI43" s="263">
        <v>1063.2828773000001</v>
      </c>
      <c r="AJ43" s="263">
        <v>894.89936838999995</v>
      </c>
      <c r="AK43" s="263">
        <v>908.06076732999998</v>
      </c>
      <c r="AL43" s="263">
        <v>960.84231741999997</v>
      </c>
      <c r="AM43" s="263">
        <v>1012.3086432</v>
      </c>
      <c r="AN43" s="263">
        <v>1086.0300018</v>
      </c>
      <c r="AO43" s="263">
        <v>958.70911612999998</v>
      </c>
      <c r="AP43" s="263">
        <v>908.75450999999998</v>
      </c>
      <c r="AQ43" s="263">
        <v>878.64390451999998</v>
      </c>
      <c r="AR43" s="263">
        <v>1018.2057933</v>
      </c>
      <c r="AS43" s="263">
        <v>1174.2343499999999</v>
      </c>
      <c r="AT43" s="263">
        <v>1091.9776423000001</v>
      </c>
      <c r="AU43" s="263">
        <v>1014.722988</v>
      </c>
      <c r="AV43" s="263">
        <v>896.53038676999995</v>
      </c>
      <c r="AW43" s="263">
        <v>922.43219999999997</v>
      </c>
      <c r="AX43" s="263">
        <v>999.67020000000002</v>
      </c>
      <c r="AY43" s="379">
        <v>1048.163</v>
      </c>
      <c r="AZ43" s="379">
        <v>1070.68</v>
      </c>
      <c r="BA43" s="379">
        <v>959.67139999999995</v>
      </c>
      <c r="BB43" s="379">
        <v>900.96050000000002</v>
      </c>
      <c r="BC43" s="379">
        <v>888.74490000000003</v>
      </c>
      <c r="BD43" s="379">
        <v>1012.93</v>
      </c>
      <c r="BE43" s="379">
        <v>1134.6880000000001</v>
      </c>
      <c r="BF43" s="379">
        <v>1130.857</v>
      </c>
      <c r="BG43" s="379">
        <v>1035.8240000000001</v>
      </c>
      <c r="BH43" s="379">
        <v>904.32960000000003</v>
      </c>
      <c r="BI43" s="379">
        <v>912.98249999999996</v>
      </c>
      <c r="BJ43" s="379">
        <v>990.03409999999997</v>
      </c>
      <c r="BK43" s="379">
        <v>1052.4939999999999</v>
      </c>
      <c r="BL43" s="379">
        <v>1075.1769999999999</v>
      </c>
      <c r="BM43" s="379">
        <v>967.76130000000001</v>
      </c>
      <c r="BN43" s="379">
        <v>907.92840000000001</v>
      </c>
      <c r="BO43" s="379">
        <v>895.6721</v>
      </c>
      <c r="BP43" s="379">
        <v>1019.829</v>
      </c>
      <c r="BQ43" s="379">
        <v>1141.778</v>
      </c>
      <c r="BR43" s="379">
        <v>1137.912</v>
      </c>
      <c r="BS43" s="379">
        <v>1042.5260000000001</v>
      </c>
      <c r="BT43" s="379">
        <v>914.25009999999997</v>
      </c>
      <c r="BU43" s="379">
        <v>922.90129999999999</v>
      </c>
      <c r="BV43" s="379">
        <v>998.52179999999998</v>
      </c>
    </row>
    <row r="44" spans="1:74" s="116" customFormat="1" ht="11.1" customHeight="1">
      <c r="A44" s="111" t="s">
        <v>923</v>
      </c>
      <c r="B44" s="207" t="s">
        <v>631</v>
      </c>
      <c r="C44" s="263">
        <v>1662.127121</v>
      </c>
      <c r="D44" s="263">
        <v>1659.0354207</v>
      </c>
      <c r="E44" s="263">
        <v>1467.9895710000001</v>
      </c>
      <c r="F44" s="263">
        <v>1377.3563590000001</v>
      </c>
      <c r="G44" s="263">
        <v>1442.3597829</v>
      </c>
      <c r="H44" s="263">
        <v>1660.9215483</v>
      </c>
      <c r="I44" s="263">
        <v>1831.5153147999999</v>
      </c>
      <c r="J44" s="263">
        <v>1844.5743431999999</v>
      </c>
      <c r="K44" s="263">
        <v>1533.7256872999999</v>
      </c>
      <c r="L44" s="263">
        <v>1404.3104203</v>
      </c>
      <c r="M44" s="263">
        <v>1455.1872232999999</v>
      </c>
      <c r="N44" s="263">
        <v>1638.5230213</v>
      </c>
      <c r="O44" s="263">
        <v>1686.4468326000001</v>
      </c>
      <c r="P44" s="263">
        <v>1650.2872735999999</v>
      </c>
      <c r="Q44" s="263">
        <v>1529.6166942</v>
      </c>
      <c r="R44" s="263">
        <v>1410.3522903</v>
      </c>
      <c r="S44" s="263">
        <v>1439.4726561</v>
      </c>
      <c r="T44" s="263">
        <v>1621.6260612999999</v>
      </c>
      <c r="U44" s="263">
        <v>1884.2118277</v>
      </c>
      <c r="V44" s="263">
        <v>1775.4229938999999</v>
      </c>
      <c r="W44" s="263">
        <v>1545.0402306999999</v>
      </c>
      <c r="X44" s="263">
        <v>1420.2731051999999</v>
      </c>
      <c r="Y44" s="263">
        <v>1458.745915</v>
      </c>
      <c r="Z44" s="263">
        <v>1549.5306165</v>
      </c>
      <c r="AA44" s="263">
        <v>1613.5234255</v>
      </c>
      <c r="AB44" s="263">
        <v>1588.7492990000001</v>
      </c>
      <c r="AC44" s="263">
        <v>1451.4411006</v>
      </c>
      <c r="AD44" s="263">
        <v>1400.4231443000001</v>
      </c>
      <c r="AE44" s="263">
        <v>1493.1892581</v>
      </c>
      <c r="AF44" s="263">
        <v>1692.7244929999999</v>
      </c>
      <c r="AG44" s="263">
        <v>1924.5925703</v>
      </c>
      <c r="AH44" s="263">
        <v>1751.725719</v>
      </c>
      <c r="AI44" s="263">
        <v>1517.3603923000001</v>
      </c>
      <c r="AJ44" s="263">
        <v>1424.7420454999999</v>
      </c>
      <c r="AK44" s="263">
        <v>1459.2287822999999</v>
      </c>
      <c r="AL44" s="263">
        <v>1522.8097203</v>
      </c>
      <c r="AM44" s="263">
        <v>1608.7467925999999</v>
      </c>
      <c r="AN44" s="263">
        <v>1629.6074793</v>
      </c>
      <c r="AO44" s="263">
        <v>1532.8638358000001</v>
      </c>
      <c r="AP44" s="263">
        <v>1421.2768756999999</v>
      </c>
      <c r="AQ44" s="263">
        <v>1439.2904060999999</v>
      </c>
      <c r="AR44" s="263">
        <v>1560.601015</v>
      </c>
      <c r="AS44" s="263">
        <v>1700.5406839</v>
      </c>
      <c r="AT44" s="263">
        <v>1666.1489497</v>
      </c>
      <c r="AU44" s="263">
        <v>1527.01848</v>
      </c>
      <c r="AV44" s="263">
        <v>1427.8698403000001</v>
      </c>
      <c r="AW44" s="263">
        <v>1489.482</v>
      </c>
      <c r="AX44" s="263">
        <v>1629.79</v>
      </c>
      <c r="AY44" s="379">
        <v>1637.373</v>
      </c>
      <c r="AZ44" s="379">
        <v>1639.5930000000001</v>
      </c>
      <c r="BA44" s="379">
        <v>1507.329</v>
      </c>
      <c r="BB44" s="379">
        <v>1416.4649999999999</v>
      </c>
      <c r="BC44" s="379">
        <v>1436.914</v>
      </c>
      <c r="BD44" s="379">
        <v>1595.7619999999999</v>
      </c>
      <c r="BE44" s="379">
        <v>1726.9449999999999</v>
      </c>
      <c r="BF44" s="379">
        <v>1714.133</v>
      </c>
      <c r="BG44" s="379">
        <v>1520.8679999999999</v>
      </c>
      <c r="BH44" s="379">
        <v>1422.164</v>
      </c>
      <c r="BI44" s="379">
        <v>1451.598</v>
      </c>
      <c r="BJ44" s="379">
        <v>1561.0340000000001</v>
      </c>
      <c r="BK44" s="379">
        <v>1636.635</v>
      </c>
      <c r="BL44" s="379">
        <v>1639.93</v>
      </c>
      <c r="BM44" s="379">
        <v>1512.174</v>
      </c>
      <c r="BN44" s="379">
        <v>1425.8820000000001</v>
      </c>
      <c r="BO44" s="379">
        <v>1446.22</v>
      </c>
      <c r="BP44" s="379">
        <v>1600.2360000000001</v>
      </c>
      <c r="BQ44" s="379">
        <v>1733.0640000000001</v>
      </c>
      <c r="BR44" s="379">
        <v>1721.085</v>
      </c>
      <c r="BS44" s="379">
        <v>1529.1389999999999</v>
      </c>
      <c r="BT44" s="379">
        <v>1437.232</v>
      </c>
      <c r="BU44" s="379">
        <v>1466.5409999999999</v>
      </c>
      <c r="BV44" s="379">
        <v>1572.134</v>
      </c>
    </row>
    <row r="45" spans="1:74" s="116" customFormat="1" ht="11.1" customHeight="1">
      <c r="A45" s="111" t="s">
        <v>924</v>
      </c>
      <c r="B45" s="207" t="s">
        <v>632</v>
      </c>
      <c r="C45" s="263">
        <v>873.50490677000005</v>
      </c>
      <c r="D45" s="263">
        <v>854.00532893000002</v>
      </c>
      <c r="E45" s="263">
        <v>751.44881741999995</v>
      </c>
      <c r="F45" s="263">
        <v>704.38390666999999</v>
      </c>
      <c r="G45" s="263">
        <v>710.99923225999999</v>
      </c>
      <c r="H45" s="263">
        <v>845.88843267000004</v>
      </c>
      <c r="I45" s="263">
        <v>915.38712257999998</v>
      </c>
      <c r="J45" s="263">
        <v>946.60100419000003</v>
      </c>
      <c r="K45" s="263">
        <v>787.02915532999998</v>
      </c>
      <c r="L45" s="263">
        <v>696.82775000000004</v>
      </c>
      <c r="M45" s="263">
        <v>736.01275867000004</v>
      </c>
      <c r="N45" s="263">
        <v>840.74930676999998</v>
      </c>
      <c r="O45" s="263">
        <v>872.20769581000002</v>
      </c>
      <c r="P45" s="263">
        <v>870.41934963999995</v>
      </c>
      <c r="Q45" s="263">
        <v>771.53819935000001</v>
      </c>
      <c r="R45" s="263">
        <v>713.50218400000006</v>
      </c>
      <c r="S45" s="263">
        <v>711.62362386999996</v>
      </c>
      <c r="T45" s="263">
        <v>830.91746533000003</v>
      </c>
      <c r="U45" s="263">
        <v>958.08686870999998</v>
      </c>
      <c r="V45" s="263">
        <v>919.41233225999997</v>
      </c>
      <c r="W45" s="263">
        <v>782.82623666999996</v>
      </c>
      <c r="X45" s="263">
        <v>704.81660419000002</v>
      </c>
      <c r="Y45" s="263">
        <v>739.08551566999995</v>
      </c>
      <c r="Z45" s="263">
        <v>802.11607000000004</v>
      </c>
      <c r="AA45" s="263">
        <v>814.38836258000003</v>
      </c>
      <c r="AB45" s="263">
        <v>812.85224516999995</v>
      </c>
      <c r="AC45" s="263">
        <v>734.23755355000003</v>
      </c>
      <c r="AD45" s="263">
        <v>703.79077232999998</v>
      </c>
      <c r="AE45" s="263">
        <v>748.06402290000005</v>
      </c>
      <c r="AF45" s="263">
        <v>865.03169100000002</v>
      </c>
      <c r="AG45" s="263">
        <v>999.68948451999995</v>
      </c>
      <c r="AH45" s="263">
        <v>902.2963929</v>
      </c>
      <c r="AI45" s="263">
        <v>783.19540467000002</v>
      </c>
      <c r="AJ45" s="263">
        <v>713.49489934999997</v>
      </c>
      <c r="AK45" s="263">
        <v>747.86951699999997</v>
      </c>
      <c r="AL45" s="263">
        <v>801.90157968000005</v>
      </c>
      <c r="AM45" s="263">
        <v>844.17574709999997</v>
      </c>
      <c r="AN45" s="263">
        <v>843.67058713999995</v>
      </c>
      <c r="AO45" s="263">
        <v>783.43968386999995</v>
      </c>
      <c r="AP45" s="263">
        <v>734.71693932999995</v>
      </c>
      <c r="AQ45" s="263">
        <v>722.71277548</v>
      </c>
      <c r="AR45" s="263">
        <v>800.08509032999996</v>
      </c>
      <c r="AS45" s="263">
        <v>879.21258161000003</v>
      </c>
      <c r="AT45" s="263">
        <v>878.77002322999999</v>
      </c>
      <c r="AU45" s="263">
        <v>818.49889199999996</v>
      </c>
      <c r="AV45" s="263">
        <v>725.36657258000002</v>
      </c>
      <c r="AW45" s="263">
        <v>764.69500000000005</v>
      </c>
      <c r="AX45" s="263">
        <v>853.19749999999999</v>
      </c>
      <c r="AY45" s="379">
        <v>855.57339999999999</v>
      </c>
      <c r="AZ45" s="379">
        <v>861.77290000000005</v>
      </c>
      <c r="BA45" s="379">
        <v>771.10969999999998</v>
      </c>
      <c r="BB45" s="379">
        <v>728.05610000000001</v>
      </c>
      <c r="BC45" s="379">
        <v>731.03560000000004</v>
      </c>
      <c r="BD45" s="379">
        <v>820.84879999999998</v>
      </c>
      <c r="BE45" s="379">
        <v>910.17</v>
      </c>
      <c r="BF45" s="379">
        <v>902.72860000000003</v>
      </c>
      <c r="BG45" s="379">
        <v>800.54830000000004</v>
      </c>
      <c r="BH45" s="379">
        <v>731.8329</v>
      </c>
      <c r="BI45" s="379">
        <v>759.30759999999998</v>
      </c>
      <c r="BJ45" s="379">
        <v>830.36649999999997</v>
      </c>
      <c r="BK45" s="379">
        <v>857.67330000000004</v>
      </c>
      <c r="BL45" s="379">
        <v>864.60810000000004</v>
      </c>
      <c r="BM45" s="379">
        <v>782.96450000000004</v>
      </c>
      <c r="BN45" s="379">
        <v>736.97260000000006</v>
      </c>
      <c r="BO45" s="379">
        <v>739.95249999999999</v>
      </c>
      <c r="BP45" s="379">
        <v>826.73180000000002</v>
      </c>
      <c r="BQ45" s="379">
        <v>912.68690000000004</v>
      </c>
      <c r="BR45" s="379">
        <v>905.30889999999999</v>
      </c>
      <c r="BS45" s="379">
        <v>803.13699999999994</v>
      </c>
      <c r="BT45" s="379">
        <v>741.34479999999996</v>
      </c>
      <c r="BU45" s="379">
        <v>769.27020000000005</v>
      </c>
      <c r="BV45" s="379">
        <v>836.81859999999995</v>
      </c>
    </row>
    <row r="46" spans="1:74" s="116" customFormat="1" ht="11.1" customHeight="1">
      <c r="A46" s="111" t="s">
        <v>925</v>
      </c>
      <c r="B46" s="207" t="s">
        <v>633</v>
      </c>
      <c r="C46" s="263">
        <v>2433.8353765000002</v>
      </c>
      <c r="D46" s="263">
        <v>2371.5588063999999</v>
      </c>
      <c r="E46" s="263">
        <v>2018.2189671000001</v>
      </c>
      <c r="F46" s="263">
        <v>1847.1651532999999</v>
      </c>
      <c r="G46" s="263">
        <v>2002.2369384000001</v>
      </c>
      <c r="H46" s="263">
        <v>2517.4576536999998</v>
      </c>
      <c r="I46" s="263">
        <v>2663.7469655</v>
      </c>
      <c r="J46" s="263">
        <v>2641.6172952000002</v>
      </c>
      <c r="K46" s="263">
        <v>2452.0930709999998</v>
      </c>
      <c r="L46" s="263">
        <v>1972.7904083999999</v>
      </c>
      <c r="M46" s="263">
        <v>1930.3728963000001</v>
      </c>
      <c r="N46" s="263">
        <v>2287.4083839</v>
      </c>
      <c r="O46" s="263">
        <v>2394.3178502999999</v>
      </c>
      <c r="P46" s="263">
        <v>2207.8133549999998</v>
      </c>
      <c r="Q46" s="263">
        <v>1905.6319629</v>
      </c>
      <c r="R46" s="263">
        <v>1939.0484623</v>
      </c>
      <c r="S46" s="263">
        <v>2038.7808654999999</v>
      </c>
      <c r="T46" s="263">
        <v>2466.2297483000002</v>
      </c>
      <c r="U46" s="263">
        <v>2605.9059455000001</v>
      </c>
      <c r="V46" s="263">
        <v>2597.9831755</v>
      </c>
      <c r="W46" s="263">
        <v>2356.7833660000001</v>
      </c>
      <c r="X46" s="263">
        <v>1943.0998084</v>
      </c>
      <c r="Y46" s="263">
        <v>1893.463859</v>
      </c>
      <c r="Z46" s="263">
        <v>1987.2672041999999</v>
      </c>
      <c r="AA46" s="263">
        <v>2105.5361071000002</v>
      </c>
      <c r="AB46" s="263">
        <v>2053.5195171999999</v>
      </c>
      <c r="AC46" s="263">
        <v>1893.8172148000001</v>
      </c>
      <c r="AD46" s="263">
        <v>1896.636084</v>
      </c>
      <c r="AE46" s="263">
        <v>2071.6246606</v>
      </c>
      <c r="AF46" s="263">
        <v>2313.4757453000002</v>
      </c>
      <c r="AG46" s="263">
        <v>2572.5715006</v>
      </c>
      <c r="AH46" s="263">
        <v>2503.1564822999999</v>
      </c>
      <c r="AI46" s="263">
        <v>2254.2060956999999</v>
      </c>
      <c r="AJ46" s="263">
        <v>1971.8379706000001</v>
      </c>
      <c r="AK46" s="263">
        <v>1957.1778346999999</v>
      </c>
      <c r="AL46" s="263">
        <v>1995.2001719</v>
      </c>
      <c r="AM46" s="263">
        <v>2132.0832516</v>
      </c>
      <c r="AN46" s="263">
        <v>2179.559855</v>
      </c>
      <c r="AO46" s="263">
        <v>2037.494641</v>
      </c>
      <c r="AP46" s="263">
        <v>1918.1541342999999</v>
      </c>
      <c r="AQ46" s="263">
        <v>1970.1349365000001</v>
      </c>
      <c r="AR46" s="263">
        <v>2324.5349419999998</v>
      </c>
      <c r="AS46" s="263">
        <v>2461.4771006000001</v>
      </c>
      <c r="AT46" s="263">
        <v>2427.9430194000001</v>
      </c>
      <c r="AU46" s="263">
        <v>2285.4759253000002</v>
      </c>
      <c r="AV46" s="263">
        <v>2017.6596032</v>
      </c>
      <c r="AW46" s="263">
        <v>1983.5909999999999</v>
      </c>
      <c r="AX46" s="263">
        <v>2068.819</v>
      </c>
      <c r="AY46" s="379">
        <v>2235.3560000000002</v>
      </c>
      <c r="AZ46" s="379">
        <v>2239.4059999999999</v>
      </c>
      <c r="BA46" s="379">
        <v>1948.799</v>
      </c>
      <c r="BB46" s="379">
        <v>1887.471</v>
      </c>
      <c r="BC46" s="379">
        <v>1986.47</v>
      </c>
      <c r="BD46" s="379">
        <v>2347.5279999999998</v>
      </c>
      <c r="BE46" s="379">
        <v>2500.8960000000002</v>
      </c>
      <c r="BF46" s="379">
        <v>2504.9560000000001</v>
      </c>
      <c r="BG46" s="379">
        <v>2323.2860000000001</v>
      </c>
      <c r="BH46" s="379">
        <v>1986.337</v>
      </c>
      <c r="BI46" s="379">
        <v>1926.9190000000001</v>
      </c>
      <c r="BJ46" s="379">
        <v>2111.9430000000002</v>
      </c>
      <c r="BK46" s="379">
        <v>2264.971</v>
      </c>
      <c r="BL46" s="379">
        <v>2268.9470000000001</v>
      </c>
      <c r="BM46" s="379">
        <v>1958.9760000000001</v>
      </c>
      <c r="BN46" s="379">
        <v>1898.982</v>
      </c>
      <c r="BO46" s="379">
        <v>1998.4190000000001</v>
      </c>
      <c r="BP46" s="379">
        <v>2362.799</v>
      </c>
      <c r="BQ46" s="379">
        <v>2519.7600000000002</v>
      </c>
      <c r="BR46" s="379">
        <v>2524.0410000000002</v>
      </c>
      <c r="BS46" s="379">
        <v>2341.1260000000002</v>
      </c>
      <c r="BT46" s="379">
        <v>2003.5219999999999</v>
      </c>
      <c r="BU46" s="379">
        <v>1943.7629999999999</v>
      </c>
      <c r="BV46" s="379">
        <v>2133.5079999999998</v>
      </c>
    </row>
    <row r="47" spans="1:74" s="116" customFormat="1" ht="11.1" customHeight="1">
      <c r="A47" s="111" t="s">
        <v>926</v>
      </c>
      <c r="B47" s="207" t="s">
        <v>634</v>
      </c>
      <c r="C47" s="263">
        <v>997.96417355000006</v>
      </c>
      <c r="D47" s="263">
        <v>1026.1963675</v>
      </c>
      <c r="E47" s="263">
        <v>871.91639773999998</v>
      </c>
      <c r="F47" s="263">
        <v>800.69361566999999</v>
      </c>
      <c r="G47" s="263">
        <v>805.74979128999996</v>
      </c>
      <c r="H47" s="263">
        <v>965.63916632999997</v>
      </c>
      <c r="I47" s="263">
        <v>1045.1846716</v>
      </c>
      <c r="J47" s="263">
        <v>1063.9560435000001</v>
      </c>
      <c r="K47" s="263">
        <v>997.95649600000002</v>
      </c>
      <c r="L47" s="263">
        <v>809.83563129000004</v>
      </c>
      <c r="M47" s="263">
        <v>785.88859866999996</v>
      </c>
      <c r="N47" s="263">
        <v>934.48811290000003</v>
      </c>
      <c r="O47" s="263">
        <v>1005.7258032</v>
      </c>
      <c r="P47" s="263">
        <v>978.20134714000005</v>
      </c>
      <c r="Q47" s="263">
        <v>820.98265742000001</v>
      </c>
      <c r="R47" s="263">
        <v>798.05846432999999</v>
      </c>
      <c r="S47" s="263">
        <v>780.85091387</v>
      </c>
      <c r="T47" s="263">
        <v>957.49820767000006</v>
      </c>
      <c r="U47" s="263">
        <v>1024.9364223</v>
      </c>
      <c r="V47" s="263">
        <v>1054.8701171</v>
      </c>
      <c r="W47" s="263">
        <v>951.43256099999996</v>
      </c>
      <c r="X47" s="263">
        <v>791.93538483999998</v>
      </c>
      <c r="Y47" s="263">
        <v>798.29851599999995</v>
      </c>
      <c r="Z47" s="263">
        <v>845.09634097000003</v>
      </c>
      <c r="AA47" s="263">
        <v>887.52385871000001</v>
      </c>
      <c r="AB47" s="263">
        <v>882.70974206999995</v>
      </c>
      <c r="AC47" s="263">
        <v>801.44096064999997</v>
      </c>
      <c r="AD47" s="263">
        <v>796.295028</v>
      </c>
      <c r="AE47" s="263">
        <v>837.07707289999996</v>
      </c>
      <c r="AF47" s="263">
        <v>924.63078967000001</v>
      </c>
      <c r="AG47" s="263">
        <v>1020.33222</v>
      </c>
      <c r="AH47" s="263">
        <v>1000.0008913</v>
      </c>
      <c r="AI47" s="263">
        <v>925.09598332999997</v>
      </c>
      <c r="AJ47" s="263">
        <v>789.93136934999995</v>
      </c>
      <c r="AK47" s="263">
        <v>801.22187499999995</v>
      </c>
      <c r="AL47" s="263">
        <v>824.47724805999997</v>
      </c>
      <c r="AM47" s="263">
        <v>905.43346710000003</v>
      </c>
      <c r="AN47" s="263">
        <v>917.97326893000002</v>
      </c>
      <c r="AO47" s="263">
        <v>849.07284064999999</v>
      </c>
      <c r="AP47" s="263">
        <v>815.25187467000001</v>
      </c>
      <c r="AQ47" s="263">
        <v>789.02057451999997</v>
      </c>
      <c r="AR47" s="263">
        <v>904.87975600000004</v>
      </c>
      <c r="AS47" s="263">
        <v>940.68997064999996</v>
      </c>
      <c r="AT47" s="263">
        <v>956.56008581000003</v>
      </c>
      <c r="AU47" s="263">
        <v>923.03801667000005</v>
      </c>
      <c r="AV47" s="263">
        <v>783.40229194000005</v>
      </c>
      <c r="AW47" s="263">
        <v>804.57060000000001</v>
      </c>
      <c r="AX47" s="263">
        <v>857.53070000000002</v>
      </c>
      <c r="AY47" s="379">
        <v>929.64049999999997</v>
      </c>
      <c r="AZ47" s="379">
        <v>953.42160000000001</v>
      </c>
      <c r="BA47" s="379">
        <v>825.17539999999997</v>
      </c>
      <c r="BB47" s="379">
        <v>798.73929999999996</v>
      </c>
      <c r="BC47" s="379">
        <v>799.52850000000001</v>
      </c>
      <c r="BD47" s="379">
        <v>912.05110000000002</v>
      </c>
      <c r="BE47" s="379">
        <v>959.37070000000006</v>
      </c>
      <c r="BF47" s="379">
        <v>974.5317</v>
      </c>
      <c r="BG47" s="379">
        <v>928.62120000000004</v>
      </c>
      <c r="BH47" s="379">
        <v>786.14260000000002</v>
      </c>
      <c r="BI47" s="379">
        <v>771.56740000000002</v>
      </c>
      <c r="BJ47" s="379">
        <v>849.47299999999996</v>
      </c>
      <c r="BK47" s="379">
        <v>941.5213</v>
      </c>
      <c r="BL47" s="379">
        <v>965.64689999999996</v>
      </c>
      <c r="BM47" s="379">
        <v>834.1037</v>
      </c>
      <c r="BN47" s="379">
        <v>808.64009999999996</v>
      </c>
      <c r="BO47" s="379">
        <v>809.35109999999997</v>
      </c>
      <c r="BP47" s="379">
        <v>919.04759999999999</v>
      </c>
      <c r="BQ47" s="379">
        <v>966.41200000000003</v>
      </c>
      <c r="BR47" s="379">
        <v>981.76149999999996</v>
      </c>
      <c r="BS47" s="379">
        <v>936.09749999999997</v>
      </c>
      <c r="BT47" s="379">
        <v>797.87009999999998</v>
      </c>
      <c r="BU47" s="379">
        <v>783.16930000000002</v>
      </c>
      <c r="BV47" s="379">
        <v>860.91669999999999</v>
      </c>
    </row>
    <row r="48" spans="1:74" s="116" customFormat="1" ht="11.1" customHeight="1">
      <c r="A48" s="111" t="s">
        <v>927</v>
      </c>
      <c r="B48" s="207" t="s">
        <v>635</v>
      </c>
      <c r="C48" s="263">
        <v>1503.8370199999999</v>
      </c>
      <c r="D48" s="263">
        <v>1478.3069482000001</v>
      </c>
      <c r="E48" s="263">
        <v>1317.5827752</v>
      </c>
      <c r="F48" s="263">
        <v>1251.6168500000001</v>
      </c>
      <c r="G48" s="263">
        <v>1335.3523719</v>
      </c>
      <c r="H48" s="263">
        <v>1709.2971127000001</v>
      </c>
      <c r="I48" s="263">
        <v>1795.9667509999999</v>
      </c>
      <c r="J48" s="263">
        <v>1896.9147012999999</v>
      </c>
      <c r="K48" s="263">
        <v>1748.9470517</v>
      </c>
      <c r="L48" s="263">
        <v>1406.3971899999999</v>
      </c>
      <c r="M48" s="263">
        <v>1277.7351627</v>
      </c>
      <c r="N48" s="263">
        <v>1342.5630031999999</v>
      </c>
      <c r="O48" s="263">
        <v>1496.5383552000001</v>
      </c>
      <c r="P48" s="263">
        <v>1551.4498693</v>
      </c>
      <c r="Q48" s="263">
        <v>1298.3690638999999</v>
      </c>
      <c r="R48" s="263">
        <v>1353.971526</v>
      </c>
      <c r="S48" s="263">
        <v>1416.2599052</v>
      </c>
      <c r="T48" s="263">
        <v>1797.471718</v>
      </c>
      <c r="U48" s="263">
        <v>1901.3382271</v>
      </c>
      <c r="V48" s="263">
        <v>2009.3862280999999</v>
      </c>
      <c r="W48" s="263">
        <v>1801.9842607</v>
      </c>
      <c r="X48" s="263">
        <v>1441.5879500000001</v>
      </c>
      <c r="Y48" s="263">
        <v>1303.682296</v>
      </c>
      <c r="Z48" s="263">
        <v>1373.7759054999999</v>
      </c>
      <c r="AA48" s="263">
        <v>1412.8299923</v>
      </c>
      <c r="AB48" s="263">
        <v>1379.5453393</v>
      </c>
      <c r="AC48" s="263">
        <v>1295.9776539</v>
      </c>
      <c r="AD48" s="263">
        <v>1341.3848556999999</v>
      </c>
      <c r="AE48" s="263">
        <v>1466.1883826000001</v>
      </c>
      <c r="AF48" s="263">
        <v>1726.565323</v>
      </c>
      <c r="AG48" s="263">
        <v>1850.8494184000001</v>
      </c>
      <c r="AH48" s="263">
        <v>1896.9608215999999</v>
      </c>
      <c r="AI48" s="263">
        <v>1729.7433490000001</v>
      </c>
      <c r="AJ48" s="263">
        <v>1439.4932326000001</v>
      </c>
      <c r="AK48" s="263">
        <v>1342.4795509999999</v>
      </c>
      <c r="AL48" s="263">
        <v>1341.6701074</v>
      </c>
      <c r="AM48" s="263">
        <v>1471.7810145000001</v>
      </c>
      <c r="AN48" s="263">
        <v>1422.6736886000001</v>
      </c>
      <c r="AO48" s="263">
        <v>1303.5197197</v>
      </c>
      <c r="AP48" s="263">
        <v>1339.6865713</v>
      </c>
      <c r="AQ48" s="263">
        <v>1374.8843913000001</v>
      </c>
      <c r="AR48" s="263">
        <v>1688.4282447000001</v>
      </c>
      <c r="AS48" s="263">
        <v>1790.6861139</v>
      </c>
      <c r="AT48" s="263">
        <v>1848.1157803000001</v>
      </c>
      <c r="AU48" s="263">
        <v>1800.8980277000001</v>
      </c>
      <c r="AV48" s="263">
        <v>1500.9670016</v>
      </c>
      <c r="AW48" s="263">
        <v>1416.222</v>
      </c>
      <c r="AX48" s="263">
        <v>1488.5360000000001</v>
      </c>
      <c r="AY48" s="379">
        <v>1482.884</v>
      </c>
      <c r="AZ48" s="379">
        <v>1492.8440000000001</v>
      </c>
      <c r="BA48" s="379">
        <v>1330.0719999999999</v>
      </c>
      <c r="BB48" s="379">
        <v>1359.223</v>
      </c>
      <c r="BC48" s="379">
        <v>1430.6289999999999</v>
      </c>
      <c r="BD48" s="379">
        <v>1724.047</v>
      </c>
      <c r="BE48" s="379">
        <v>1804.1469999999999</v>
      </c>
      <c r="BF48" s="379">
        <v>1871.0889999999999</v>
      </c>
      <c r="BG48" s="379">
        <v>1750.8710000000001</v>
      </c>
      <c r="BH48" s="379">
        <v>1493.078</v>
      </c>
      <c r="BI48" s="379">
        <v>1364.2929999999999</v>
      </c>
      <c r="BJ48" s="379">
        <v>1418.7840000000001</v>
      </c>
      <c r="BK48" s="379">
        <v>1506.4079999999999</v>
      </c>
      <c r="BL48" s="379">
        <v>1516.787</v>
      </c>
      <c r="BM48" s="379">
        <v>1354.223</v>
      </c>
      <c r="BN48" s="379">
        <v>1383.336</v>
      </c>
      <c r="BO48" s="379">
        <v>1455.788</v>
      </c>
      <c r="BP48" s="379">
        <v>1750.471</v>
      </c>
      <c r="BQ48" s="379">
        <v>1834.681</v>
      </c>
      <c r="BR48" s="379">
        <v>1902.8389999999999</v>
      </c>
      <c r="BS48" s="379">
        <v>1781.4290000000001</v>
      </c>
      <c r="BT48" s="379">
        <v>1520.7339999999999</v>
      </c>
      <c r="BU48" s="379">
        <v>1390.2370000000001</v>
      </c>
      <c r="BV48" s="379">
        <v>1445.0440000000001</v>
      </c>
    </row>
    <row r="49" spans="1:74" s="116" customFormat="1" ht="11.1" customHeight="1">
      <c r="A49" s="111" t="s">
        <v>928</v>
      </c>
      <c r="B49" s="207" t="s">
        <v>636</v>
      </c>
      <c r="C49" s="263">
        <v>697.03160516000003</v>
      </c>
      <c r="D49" s="263">
        <v>688.73131429</v>
      </c>
      <c r="E49" s="263">
        <v>638.14309451999998</v>
      </c>
      <c r="F49" s="263">
        <v>637.08366799999999</v>
      </c>
      <c r="G49" s="263">
        <v>652.71812548000003</v>
      </c>
      <c r="H49" s="263">
        <v>782.37342599999999</v>
      </c>
      <c r="I49" s="263">
        <v>885.89815581000005</v>
      </c>
      <c r="J49" s="263">
        <v>855.89299355000003</v>
      </c>
      <c r="K49" s="263">
        <v>791.37692167</v>
      </c>
      <c r="L49" s="263">
        <v>674.14190547999999</v>
      </c>
      <c r="M49" s="263">
        <v>661.33002667000005</v>
      </c>
      <c r="N49" s="263">
        <v>689.09741355000006</v>
      </c>
      <c r="O49" s="263">
        <v>713.38351903</v>
      </c>
      <c r="P49" s="263">
        <v>717.26417535999997</v>
      </c>
      <c r="Q49" s="263">
        <v>651.13221741999996</v>
      </c>
      <c r="R49" s="263">
        <v>654.221633</v>
      </c>
      <c r="S49" s="263">
        <v>665.49862386999996</v>
      </c>
      <c r="T49" s="263">
        <v>774.23624767000001</v>
      </c>
      <c r="U49" s="263">
        <v>884.05371193999997</v>
      </c>
      <c r="V49" s="263">
        <v>902.11319160999994</v>
      </c>
      <c r="W49" s="263">
        <v>800.41292066999995</v>
      </c>
      <c r="X49" s="263">
        <v>679.40779677</v>
      </c>
      <c r="Y49" s="263">
        <v>666.98378333000005</v>
      </c>
      <c r="Z49" s="263">
        <v>721.75144580999995</v>
      </c>
      <c r="AA49" s="263">
        <v>695.05964902999995</v>
      </c>
      <c r="AB49" s="263">
        <v>692.14954896999996</v>
      </c>
      <c r="AC49" s="263">
        <v>647.61841967999999</v>
      </c>
      <c r="AD49" s="263">
        <v>660.67933866999999</v>
      </c>
      <c r="AE49" s="263">
        <v>715.93161161</v>
      </c>
      <c r="AF49" s="263">
        <v>839.51156933000004</v>
      </c>
      <c r="AG49" s="263">
        <v>890.34922226000003</v>
      </c>
      <c r="AH49" s="263">
        <v>907.11648064999997</v>
      </c>
      <c r="AI49" s="263">
        <v>796.29677232999995</v>
      </c>
      <c r="AJ49" s="263">
        <v>688.08656355000005</v>
      </c>
      <c r="AK49" s="263">
        <v>662.13388567000004</v>
      </c>
      <c r="AL49" s="263">
        <v>699.26089870999999</v>
      </c>
      <c r="AM49" s="263">
        <v>737.22784612999999</v>
      </c>
      <c r="AN49" s="263">
        <v>711.82674499999996</v>
      </c>
      <c r="AO49" s="263">
        <v>653.35960322999995</v>
      </c>
      <c r="AP49" s="263">
        <v>667.88662266999995</v>
      </c>
      <c r="AQ49" s="263">
        <v>716.89817613000002</v>
      </c>
      <c r="AR49" s="263">
        <v>850.91804833000003</v>
      </c>
      <c r="AS49" s="263">
        <v>908.37232581000001</v>
      </c>
      <c r="AT49" s="263">
        <v>882.17605838999998</v>
      </c>
      <c r="AU49" s="263">
        <v>792.25115300000004</v>
      </c>
      <c r="AV49" s="263">
        <v>664.52900225999997</v>
      </c>
      <c r="AW49" s="263">
        <v>659.77880000000005</v>
      </c>
      <c r="AX49" s="263">
        <v>719.51080000000002</v>
      </c>
      <c r="AY49" s="379">
        <v>714.3836</v>
      </c>
      <c r="AZ49" s="379">
        <v>710.87099999999998</v>
      </c>
      <c r="BA49" s="379">
        <v>657.3877</v>
      </c>
      <c r="BB49" s="379">
        <v>667.93809999999996</v>
      </c>
      <c r="BC49" s="379">
        <v>706.75909999999999</v>
      </c>
      <c r="BD49" s="379">
        <v>823.9701</v>
      </c>
      <c r="BE49" s="379">
        <v>908.58579999999995</v>
      </c>
      <c r="BF49" s="379">
        <v>899.43799999999999</v>
      </c>
      <c r="BG49" s="379">
        <v>815.79549999999995</v>
      </c>
      <c r="BH49" s="379">
        <v>685.4085</v>
      </c>
      <c r="BI49" s="379">
        <v>668.23620000000005</v>
      </c>
      <c r="BJ49" s="379">
        <v>710.26430000000005</v>
      </c>
      <c r="BK49" s="379">
        <v>719.86350000000004</v>
      </c>
      <c r="BL49" s="379">
        <v>716.83569999999997</v>
      </c>
      <c r="BM49" s="379">
        <v>667.09460000000001</v>
      </c>
      <c r="BN49" s="379">
        <v>677.5607</v>
      </c>
      <c r="BO49" s="379">
        <v>716.96040000000005</v>
      </c>
      <c r="BP49" s="379">
        <v>836.51170000000002</v>
      </c>
      <c r="BQ49" s="379">
        <v>922.81529999999998</v>
      </c>
      <c r="BR49" s="379">
        <v>913.43439999999998</v>
      </c>
      <c r="BS49" s="379">
        <v>828.45600000000002</v>
      </c>
      <c r="BT49" s="379">
        <v>695.85469999999998</v>
      </c>
      <c r="BU49" s="379">
        <v>678.52030000000002</v>
      </c>
      <c r="BV49" s="379">
        <v>719.82979999999998</v>
      </c>
    </row>
    <row r="50" spans="1:74" s="116" customFormat="1" ht="11.1" customHeight="1">
      <c r="A50" s="111" t="s">
        <v>929</v>
      </c>
      <c r="B50" s="207" t="s">
        <v>282</v>
      </c>
      <c r="C50" s="263">
        <v>1072.1159012999999</v>
      </c>
      <c r="D50" s="263">
        <v>1100.0174129</v>
      </c>
      <c r="E50" s="263">
        <v>1056.899161</v>
      </c>
      <c r="F50" s="263">
        <v>1046.8632952999999</v>
      </c>
      <c r="G50" s="263">
        <v>956.32856129000004</v>
      </c>
      <c r="H50" s="263">
        <v>1082.2785492999999</v>
      </c>
      <c r="I50" s="263">
        <v>1120.7896839</v>
      </c>
      <c r="J50" s="263">
        <v>1151.4227851999999</v>
      </c>
      <c r="K50" s="263">
        <v>1145.7288003000001</v>
      </c>
      <c r="L50" s="263">
        <v>1063.6742813000001</v>
      </c>
      <c r="M50" s="263">
        <v>1045.6520333000001</v>
      </c>
      <c r="N50" s="263">
        <v>1143.9515676999999</v>
      </c>
      <c r="O50" s="263">
        <v>1114.4367987000001</v>
      </c>
      <c r="P50" s="263">
        <v>1129.93488</v>
      </c>
      <c r="Q50" s="263">
        <v>1110.3571589999999</v>
      </c>
      <c r="R50" s="263">
        <v>1035.5169089999999</v>
      </c>
      <c r="S50" s="263">
        <v>1005.6103794000001</v>
      </c>
      <c r="T50" s="263">
        <v>1089.0654956999999</v>
      </c>
      <c r="U50" s="263">
        <v>1104.7582855000001</v>
      </c>
      <c r="V50" s="263">
        <v>1207.9455605999999</v>
      </c>
      <c r="W50" s="263">
        <v>1192.7435092999999</v>
      </c>
      <c r="X50" s="263">
        <v>1053.9726181000001</v>
      </c>
      <c r="Y50" s="263">
        <v>1066.516357</v>
      </c>
      <c r="Z50" s="263">
        <v>1134.6810470999999</v>
      </c>
      <c r="AA50" s="263">
        <v>1105.2616668000001</v>
      </c>
      <c r="AB50" s="263">
        <v>1093.1562793000001</v>
      </c>
      <c r="AC50" s="263">
        <v>1055.1840818999999</v>
      </c>
      <c r="AD50" s="263">
        <v>1005.8142810000001</v>
      </c>
      <c r="AE50" s="263">
        <v>1013.0798334999999</v>
      </c>
      <c r="AF50" s="263">
        <v>1087.0698887000001</v>
      </c>
      <c r="AG50" s="263">
        <v>1115.7513389999999</v>
      </c>
      <c r="AH50" s="263">
        <v>1216.6945241999999</v>
      </c>
      <c r="AI50" s="263">
        <v>1149.7893369999999</v>
      </c>
      <c r="AJ50" s="263">
        <v>1113.6307334999999</v>
      </c>
      <c r="AK50" s="263">
        <v>1040.7084159999999</v>
      </c>
      <c r="AL50" s="263">
        <v>1069.4412774</v>
      </c>
      <c r="AM50" s="263">
        <v>1142.6795300000001</v>
      </c>
      <c r="AN50" s="263">
        <v>1116.6730146</v>
      </c>
      <c r="AO50" s="263">
        <v>1018.0245729</v>
      </c>
      <c r="AP50" s="263">
        <v>1011.1826553</v>
      </c>
      <c r="AQ50" s="263">
        <v>1023.0818594</v>
      </c>
      <c r="AR50" s="263">
        <v>1057.8658003</v>
      </c>
      <c r="AS50" s="263">
        <v>1176.3745005999999</v>
      </c>
      <c r="AT50" s="263">
        <v>1155.7102384</v>
      </c>
      <c r="AU50" s="263">
        <v>1163.8669689999999</v>
      </c>
      <c r="AV50" s="263">
        <v>1061.8110515999999</v>
      </c>
      <c r="AW50" s="263">
        <v>1037.8409999999999</v>
      </c>
      <c r="AX50" s="263">
        <v>1092.722</v>
      </c>
      <c r="AY50" s="379">
        <v>1091.366</v>
      </c>
      <c r="AZ50" s="379">
        <v>1098.316</v>
      </c>
      <c r="BA50" s="379">
        <v>1041.52</v>
      </c>
      <c r="BB50" s="379">
        <v>1015.861</v>
      </c>
      <c r="BC50" s="379">
        <v>985.77620000000002</v>
      </c>
      <c r="BD50" s="379">
        <v>1078.415</v>
      </c>
      <c r="BE50" s="379">
        <v>1130.9749999999999</v>
      </c>
      <c r="BF50" s="379">
        <v>1175.9870000000001</v>
      </c>
      <c r="BG50" s="379">
        <v>1157.8009999999999</v>
      </c>
      <c r="BH50" s="379">
        <v>1072.4469999999999</v>
      </c>
      <c r="BI50" s="379">
        <v>1038.691</v>
      </c>
      <c r="BJ50" s="379">
        <v>1088.6500000000001</v>
      </c>
      <c r="BK50" s="379">
        <v>1090.0029999999999</v>
      </c>
      <c r="BL50" s="379">
        <v>1097.6189999999999</v>
      </c>
      <c r="BM50" s="379">
        <v>1045.3399999999999</v>
      </c>
      <c r="BN50" s="379">
        <v>1019.463</v>
      </c>
      <c r="BO50" s="379">
        <v>989.37559999999996</v>
      </c>
      <c r="BP50" s="379">
        <v>1084.4000000000001</v>
      </c>
      <c r="BQ50" s="379">
        <v>1137.143</v>
      </c>
      <c r="BR50" s="379">
        <v>1182.337</v>
      </c>
      <c r="BS50" s="379">
        <v>1163.9870000000001</v>
      </c>
      <c r="BT50" s="379">
        <v>1078.9580000000001</v>
      </c>
      <c r="BU50" s="379">
        <v>1045.1420000000001</v>
      </c>
      <c r="BV50" s="379">
        <v>1093.2370000000001</v>
      </c>
    </row>
    <row r="51" spans="1:74" s="116" customFormat="1" ht="11.1" customHeight="1">
      <c r="A51" s="111" t="s">
        <v>930</v>
      </c>
      <c r="B51" s="207" t="s">
        <v>283</v>
      </c>
      <c r="C51" s="263">
        <v>46.194319999999998</v>
      </c>
      <c r="D51" s="263">
        <v>45.173924642999999</v>
      </c>
      <c r="E51" s="263">
        <v>43.891240645000003</v>
      </c>
      <c r="F51" s="263">
        <v>43.389062000000003</v>
      </c>
      <c r="G51" s="263">
        <v>42.789813871</v>
      </c>
      <c r="H51" s="263">
        <v>43.270040999999999</v>
      </c>
      <c r="I51" s="263">
        <v>43.801455161</v>
      </c>
      <c r="J51" s="263">
        <v>44.893323871</v>
      </c>
      <c r="K51" s="263">
        <v>44.478707999999997</v>
      </c>
      <c r="L51" s="263">
        <v>44.619844839000002</v>
      </c>
      <c r="M51" s="263">
        <v>45.467934333000002</v>
      </c>
      <c r="N51" s="263">
        <v>46.729510323</v>
      </c>
      <c r="O51" s="263">
        <v>46.991957419000002</v>
      </c>
      <c r="P51" s="263">
        <v>47.280241785999998</v>
      </c>
      <c r="Q51" s="263">
        <v>45.517610644999998</v>
      </c>
      <c r="R51" s="263">
        <v>44.200714667</v>
      </c>
      <c r="S51" s="263">
        <v>43.032553548000003</v>
      </c>
      <c r="T51" s="263">
        <v>42.218794000000003</v>
      </c>
      <c r="U51" s="263">
        <v>42.80311871</v>
      </c>
      <c r="V51" s="263">
        <v>43.927718386999999</v>
      </c>
      <c r="W51" s="263">
        <v>44.207284000000001</v>
      </c>
      <c r="X51" s="263">
        <v>44.166602257999998</v>
      </c>
      <c r="Y51" s="263">
        <v>45.611286999999997</v>
      </c>
      <c r="Z51" s="263">
        <v>45.502499354999998</v>
      </c>
      <c r="AA51" s="263">
        <v>46.218376773999999</v>
      </c>
      <c r="AB51" s="263">
        <v>46.479645171999998</v>
      </c>
      <c r="AC51" s="263">
        <v>43.463917097</v>
      </c>
      <c r="AD51" s="263">
        <v>42.790675333000003</v>
      </c>
      <c r="AE51" s="263">
        <v>41.522845160999999</v>
      </c>
      <c r="AF51" s="263">
        <v>41.825812333000002</v>
      </c>
      <c r="AG51" s="263">
        <v>42.364935160999998</v>
      </c>
      <c r="AH51" s="263">
        <v>43.665763871000003</v>
      </c>
      <c r="AI51" s="263">
        <v>42.847057667000001</v>
      </c>
      <c r="AJ51" s="263">
        <v>43.717998065000003</v>
      </c>
      <c r="AK51" s="263">
        <v>45.201676667000001</v>
      </c>
      <c r="AL51" s="263">
        <v>46.391378064999998</v>
      </c>
      <c r="AM51" s="263">
        <v>44.905894838999998</v>
      </c>
      <c r="AN51" s="263">
        <v>43.5276675</v>
      </c>
      <c r="AO51" s="263">
        <v>41.845633870999997</v>
      </c>
      <c r="AP51" s="263">
        <v>42.739865999999999</v>
      </c>
      <c r="AQ51" s="263">
        <v>41.995810644999999</v>
      </c>
      <c r="AR51" s="263">
        <v>41.607303000000002</v>
      </c>
      <c r="AS51" s="263">
        <v>42.457605805999997</v>
      </c>
      <c r="AT51" s="263">
        <v>43.512564838999999</v>
      </c>
      <c r="AU51" s="263">
        <v>43.172166333</v>
      </c>
      <c r="AV51" s="263">
        <v>43.271207097000001</v>
      </c>
      <c r="AW51" s="263">
        <v>45.075780000000002</v>
      </c>
      <c r="AX51" s="263">
        <v>45.318759999999997</v>
      </c>
      <c r="AY51" s="379">
        <v>44.746870000000001</v>
      </c>
      <c r="AZ51" s="379">
        <v>44.636600000000001</v>
      </c>
      <c r="BA51" s="379">
        <v>42.227670000000003</v>
      </c>
      <c r="BB51" s="379">
        <v>42.549930000000003</v>
      </c>
      <c r="BC51" s="379">
        <v>41.676949999999998</v>
      </c>
      <c r="BD51" s="379">
        <v>41.741869999999999</v>
      </c>
      <c r="BE51" s="379">
        <v>42.206449999999997</v>
      </c>
      <c r="BF51" s="379">
        <v>43.441749999999999</v>
      </c>
      <c r="BG51" s="379">
        <v>43.222549999999998</v>
      </c>
      <c r="BH51" s="379">
        <v>43.57405</v>
      </c>
      <c r="BI51" s="379">
        <v>44.608580000000003</v>
      </c>
      <c r="BJ51" s="379">
        <v>45.062980000000003</v>
      </c>
      <c r="BK51" s="379">
        <v>44.810720000000003</v>
      </c>
      <c r="BL51" s="379">
        <v>44.706220000000002</v>
      </c>
      <c r="BM51" s="379">
        <v>42.307789999999997</v>
      </c>
      <c r="BN51" s="379">
        <v>42.638019999999997</v>
      </c>
      <c r="BO51" s="379">
        <v>41.774880000000003</v>
      </c>
      <c r="BP51" s="379">
        <v>41.847119999999997</v>
      </c>
      <c r="BQ51" s="379">
        <v>42.302680000000002</v>
      </c>
      <c r="BR51" s="379">
        <v>43.53998</v>
      </c>
      <c r="BS51" s="379">
        <v>43.317250000000001</v>
      </c>
      <c r="BT51" s="379">
        <v>43.603540000000002</v>
      </c>
      <c r="BU51" s="379">
        <v>44.623339999999999</v>
      </c>
      <c r="BV51" s="379">
        <v>45.066479999999999</v>
      </c>
    </row>
    <row r="52" spans="1:74" s="116" customFormat="1" ht="11.1" customHeight="1">
      <c r="A52" s="111" t="s">
        <v>931</v>
      </c>
      <c r="B52" s="208" t="s">
        <v>638</v>
      </c>
      <c r="C52" s="274">
        <v>10703.890895</v>
      </c>
      <c r="D52" s="274">
        <v>10657.349281000001</v>
      </c>
      <c r="E52" s="274">
        <v>9435.4963174000004</v>
      </c>
      <c r="F52" s="274">
        <v>8900.42778</v>
      </c>
      <c r="G52" s="274">
        <v>9151.4501032000007</v>
      </c>
      <c r="H52" s="274">
        <v>11030.077694</v>
      </c>
      <c r="I52" s="274">
        <v>11904.32158</v>
      </c>
      <c r="J52" s="274">
        <v>11992.472415</v>
      </c>
      <c r="K52" s="274">
        <v>10924.773651</v>
      </c>
      <c r="L52" s="274">
        <v>9284.5008206000002</v>
      </c>
      <c r="M52" s="274">
        <v>9162.2322320000003</v>
      </c>
      <c r="N52" s="274">
        <v>10287.93014</v>
      </c>
      <c r="O52" s="274">
        <v>10776.914178999999</v>
      </c>
      <c r="P52" s="274">
        <v>10602.830895999999</v>
      </c>
      <c r="Q52" s="274">
        <v>9420.7592483999997</v>
      </c>
      <c r="R52" s="274">
        <v>9173.0033397000007</v>
      </c>
      <c r="S52" s="274">
        <v>9291.159791</v>
      </c>
      <c r="T52" s="274">
        <v>10957.852332</v>
      </c>
      <c r="U52" s="274">
        <v>11957.628866999999</v>
      </c>
      <c r="V52" s="274">
        <v>12024.149116000001</v>
      </c>
      <c r="W52" s="274">
        <v>10875.419003000001</v>
      </c>
      <c r="X52" s="274">
        <v>9294.9544373999997</v>
      </c>
      <c r="Y52" s="274">
        <v>9174.0133029999997</v>
      </c>
      <c r="Z52" s="274">
        <v>9736.3140805999992</v>
      </c>
      <c r="AA52" s="274">
        <v>10031.464083000001</v>
      </c>
      <c r="AB52" s="274">
        <v>9895.9629303000002</v>
      </c>
      <c r="AC52" s="274">
        <v>9152.6195396999992</v>
      </c>
      <c r="AD52" s="274">
        <v>9025.3200383000003</v>
      </c>
      <c r="AE52" s="274">
        <v>9579.6183877000003</v>
      </c>
      <c r="AF52" s="274">
        <v>10838.662243999999</v>
      </c>
      <c r="AG52" s="274">
        <v>11966.538773</v>
      </c>
      <c r="AH52" s="274">
        <v>11767.249</v>
      </c>
      <c r="AI52" s="274">
        <v>10602.990265</v>
      </c>
      <c r="AJ52" s="274">
        <v>9378.5632284000003</v>
      </c>
      <c r="AK52" s="274">
        <v>9273.7308472999994</v>
      </c>
      <c r="AL52" s="274">
        <v>9589.9394881000007</v>
      </c>
      <c r="AM52" s="274">
        <v>10243.578734999999</v>
      </c>
      <c r="AN52" s="274">
        <v>10310.035512</v>
      </c>
      <c r="AO52" s="274">
        <v>9495.2184305999999</v>
      </c>
      <c r="AP52" s="274">
        <v>9164.5540039999996</v>
      </c>
      <c r="AQ52" s="274">
        <v>9244.0614860999995</v>
      </c>
      <c r="AR52" s="274">
        <v>10580.611444</v>
      </c>
      <c r="AS52" s="274">
        <v>11468.163191</v>
      </c>
      <c r="AT52" s="274">
        <v>11304.424858</v>
      </c>
      <c r="AU52" s="274">
        <v>10700.669376</v>
      </c>
      <c r="AV52" s="274">
        <v>9415.4507123000003</v>
      </c>
      <c r="AW52" s="274">
        <v>9437.0499999999993</v>
      </c>
      <c r="AX52" s="274">
        <v>10102.59</v>
      </c>
      <c r="AY52" s="339">
        <v>10388.43</v>
      </c>
      <c r="AZ52" s="339">
        <v>10464.89</v>
      </c>
      <c r="BA52" s="339">
        <v>9398.4500000000007</v>
      </c>
      <c r="BB52" s="339">
        <v>9116.9500000000007</v>
      </c>
      <c r="BC52" s="339">
        <v>9297.3420000000006</v>
      </c>
      <c r="BD52" s="339">
        <v>10687.1</v>
      </c>
      <c r="BE52" s="339">
        <v>11486.23</v>
      </c>
      <c r="BF52" s="339">
        <v>11583.86</v>
      </c>
      <c r="BG52" s="339">
        <v>10712.78</v>
      </c>
      <c r="BH52" s="339">
        <v>9426.0589999999993</v>
      </c>
      <c r="BI52" s="339">
        <v>9245.4500000000007</v>
      </c>
      <c r="BJ52" s="339">
        <v>9940.616</v>
      </c>
      <c r="BK52" s="339">
        <v>10463.06</v>
      </c>
      <c r="BL52" s="339">
        <v>10543.32</v>
      </c>
      <c r="BM52" s="339">
        <v>9480.4840000000004</v>
      </c>
      <c r="BN52" s="339">
        <v>9201.8909999999996</v>
      </c>
      <c r="BO52" s="339">
        <v>9384.0859999999993</v>
      </c>
      <c r="BP52" s="339">
        <v>10771.91</v>
      </c>
      <c r="BQ52" s="339">
        <v>11579.09</v>
      </c>
      <c r="BR52" s="339">
        <v>11679.16</v>
      </c>
      <c r="BS52" s="339">
        <v>10805.4</v>
      </c>
      <c r="BT52" s="339">
        <v>9535.35</v>
      </c>
      <c r="BU52" s="339">
        <v>9352.7060000000001</v>
      </c>
      <c r="BV52" s="339">
        <v>10040.77</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c r="A54" s="117"/>
      <c r="B54" s="665" t="s">
        <v>1129</v>
      </c>
      <c r="C54" s="662"/>
      <c r="D54" s="662"/>
      <c r="E54" s="662"/>
      <c r="F54" s="662"/>
      <c r="G54" s="662"/>
      <c r="H54" s="662"/>
      <c r="I54" s="662"/>
      <c r="J54" s="662"/>
      <c r="K54" s="662"/>
      <c r="L54" s="662"/>
      <c r="M54" s="662"/>
      <c r="N54" s="662"/>
      <c r="O54" s="662"/>
      <c r="P54" s="662"/>
      <c r="Q54" s="662"/>
      <c r="AY54" s="525"/>
      <c r="AZ54" s="525"/>
      <c r="BA54" s="525"/>
      <c r="BB54" s="525"/>
      <c r="BC54" s="525"/>
      <c r="BD54" s="525"/>
      <c r="BE54" s="525"/>
      <c r="BF54" s="525"/>
      <c r="BG54" s="525"/>
      <c r="BH54" s="525"/>
      <c r="BI54" s="525"/>
      <c r="BJ54" s="525"/>
    </row>
    <row r="55" spans="1:74" s="470" customFormat="1" ht="12" customHeight="1">
      <c r="A55" s="469"/>
      <c r="B55" s="699" t="s">
        <v>1213</v>
      </c>
      <c r="C55" s="648"/>
      <c r="D55" s="648"/>
      <c r="E55" s="648"/>
      <c r="F55" s="648"/>
      <c r="G55" s="648"/>
      <c r="H55" s="648"/>
      <c r="I55" s="648"/>
      <c r="J55" s="648"/>
      <c r="K55" s="648"/>
      <c r="L55" s="648"/>
      <c r="M55" s="648"/>
      <c r="N55" s="648"/>
      <c r="O55" s="648"/>
      <c r="P55" s="648"/>
      <c r="Q55" s="648"/>
      <c r="AY55" s="526"/>
      <c r="AZ55" s="526"/>
      <c r="BA55" s="526"/>
      <c r="BB55" s="526"/>
      <c r="BC55" s="526"/>
      <c r="BD55" s="526"/>
      <c r="BE55" s="526"/>
      <c r="BF55" s="526"/>
      <c r="BG55" s="526"/>
      <c r="BH55" s="526"/>
      <c r="BI55" s="526"/>
      <c r="BJ55" s="526"/>
    </row>
    <row r="56" spans="1:74" s="470" customFormat="1" ht="12" customHeight="1">
      <c r="A56" s="469"/>
      <c r="B56" s="651" t="s">
        <v>1159</v>
      </c>
      <c r="C56" s="652"/>
      <c r="D56" s="652"/>
      <c r="E56" s="652"/>
      <c r="F56" s="652"/>
      <c r="G56" s="652"/>
      <c r="H56" s="652"/>
      <c r="I56" s="652"/>
      <c r="J56" s="652"/>
      <c r="K56" s="652"/>
      <c r="L56" s="652"/>
      <c r="M56" s="652"/>
      <c r="N56" s="652"/>
      <c r="O56" s="652"/>
      <c r="P56" s="652"/>
      <c r="Q56" s="648"/>
      <c r="AY56" s="526"/>
      <c r="AZ56" s="526"/>
      <c r="BA56" s="526"/>
      <c r="BB56" s="526"/>
      <c r="BC56" s="526"/>
      <c r="BD56" s="526"/>
      <c r="BE56" s="526"/>
      <c r="BF56" s="526"/>
      <c r="BG56" s="526"/>
      <c r="BH56" s="526"/>
      <c r="BI56" s="526"/>
      <c r="BJ56" s="526"/>
    </row>
    <row r="57" spans="1:74" s="470" customFormat="1" ht="12" customHeight="1">
      <c r="A57" s="469"/>
      <c r="B57" s="646" t="s">
        <v>1214</v>
      </c>
      <c r="C57" s="652"/>
      <c r="D57" s="652"/>
      <c r="E57" s="652"/>
      <c r="F57" s="652"/>
      <c r="G57" s="652"/>
      <c r="H57" s="652"/>
      <c r="I57" s="652"/>
      <c r="J57" s="652"/>
      <c r="K57" s="652"/>
      <c r="L57" s="652"/>
      <c r="M57" s="652"/>
      <c r="N57" s="652"/>
      <c r="O57" s="652"/>
      <c r="P57" s="652"/>
      <c r="Q57" s="648"/>
      <c r="AY57" s="526"/>
      <c r="AZ57" s="526"/>
      <c r="BA57" s="526"/>
      <c r="BB57" s="526"/>
      <c r="BC57" s="526"/>
      <c r="BD57" s="526"/>
      <c r="BE57" s="526"/>
      <c r="BF57" s="526"/>
      <c r="BG57" s="526"/>
      <c r="BH57" s="526"/>
      <c r="BI57" s="526"/>
      <c r="BJ57" s="526"/>
    </row>
    <row r="58" spans="1:74" s="470" customFormat="1" ht="12" customHeight="1">
      <c r="A58" s="469"/>
      <c r="B58" s="646" t="s">
        <v>1204</v>
      </c>
      <c r="C58" s="652"/>
      <c r="D58" s="652"/>
      <c r="E58" s="652"/>
      <c r="F58" s="652"/>
      <c r="G58" s="652"/>
      <c r="H58" s="652"/>
      <c r="I58" s="652"/>
      <c r="J58" s="652"/>
      <c r="K58" s="652"/>
      <c r="L58" s="652"/>
      <c r="M58" s="652"/>
      <c r="N58" s="652"/>
      <c r="O58" s="652"/>
      <c r="P58" s="652"/>
      <c r="Q58" s="648"/>
      <c r="AY58" s="526"/>
      <c r="AZ58" s="526"/>
      <c r="BA58" s="526"/>
      <c r="BB58" s="526"/>
      <c r="BC58" s="526"/>
      <c r="BD58" s="526"/>
      <c r="BE58" s="526"/>
      <c r="BF58" s="526"/>
      <c r="BG58" s="526"/>
      <c r="BH58" s="526"/>
      <c r="BI58" s="526"/>
      <c r="BJ58" s="526"/>
    </row>
    <row r="59" spans="1:74" s="470" customFormat="1" ht="12" customHeight="1">
      <c r="A59" s="469"/>
      <c r="B59" s="688" t="s">
        <v>1205</v>
      </c>
      <c r="C59" s="648"/>
      <c r="D59" s="648"/>
      <c r="E59" s="648"/>
      <c r="F59" s="648"/>
      <c r="G59" s="648"/>
      <c r="H59" s="648"/>
      <c r="I59" s="648"/>
      <c r="J59" s="648"/>
      <c r="K59" s="648"/>
      <c r="L59" s="648"/>
      <c r="M59" s="648"/>
      <c r="N59" s="648"/>
      <c r="O59" s="648"/>
      <c r="P59" s="648"/>
      <c r="Q59" s="648"/>
      <c r="AY59" s="526"/>
      <c r="AZ59" s="526"/>
      <c r="BA59" s="526"/>
      <c r="BB59" s="526"/>
      <c r="BC59" s="526"/>
      <c r="BD59" s="526"/>
      <c r="BE59" s="526"/>
      <c r="BF59" s="526"/>
      <c r="BG59" s="526"/>
      <c r="BH59" s="526"/>
      <c r="BI59" s="526"/>
      <c r="BJ59" s="526"/>
    </row>
    <row r="60" spans="1:74" s="470" customFormat="1" ht="22.15" customHeight="1">
      <c r="A60" s="469"/>
      <c r="B60" s="651" t="s">
        <v>1215</v>
      </c>
      <c r="C60" s="652"/>
      <c r="D60" s="652"/>
      <c r="E60" s="652"/>
      <c r="F60" s="652"/>
      <c r="G60" s="652"/>
      <c r="H60" s="652"/>
      <c r="I60" s="652"/>
      <c r="J60" s="652"/>
      <c r="K60" s="652"/>
      <c r="L60" s="652"/>
      <c r="M60" s="652"/>
      <c r="N60" s="652"/>
      <c r="O60" s="652"/>
      <c r="P60" s="652"/>
      <c r="Q60" s="648"/>
      <c r="AY60" s="526"/>
      <c r="AZ60" s="526"/>
      <c r="BA60" s="526"/>
      <c r="BB60" s="526"/>
      <c r="BC60" s="526"/>
      <c r="BD60" s="526"/>
      <c r="BE60" s="526"/>
      <c r="BF60" s="526"/>
      <c r="BG60" s="526"/>
      <c r="BH60" s="526"/>
      <c r="BI60" s="526"/>
      <c r="BJ60" s="526"/>
    </row>
    <row r="61" spans="1:74" s="470" customFormat="1" ht="12" customHeight="1">
      <c r="A61" s="469"/>
      <c r="B61" s="646" t="s">
        <v>1164</v>
      </c>
      <c r="C61" s="647"/>
      <c r="D61" s="647"/>
      <c r="E61" s="647"/>
      <c r="F61" s="647"/>
      <c r="G61" s="647"/>
      <c r="H61" s="647"/>
      <c r="I61" s="647"/>
      <c r="J61" s="647"/>
      <c r="K61" s="647"/>
      <c r="L61" s="647"/>
      <c r="M61" s="647"/>
      <c r="N61" s="647"/>
      <c r="O61" s="647"/>
      <c r="P61" s="647"/>
      <c r="Q61" s="648"/>
      <c r="AY61" s="526"/>
      <c r="AZ61" s="526"/>
      <c r="BA61" s="526"/>
      <c r="BB61" s="526"/>
      <c r="BC61" s="526"/>
      <c r="BD61" s="526"/>
      <c r="BE61" s="526"/>
      <c r="BF61" s="526"/>
      <c r="BG61" s="526"/>
      <c r="BH61" s="526"/>
      <c r="BI61" s="526"/>
      <c r="BJ61" s="526"/>
    </row>
    <row r="62" spans="1:74" s="468" customFormat="1" ht="12" customHeight="1">
      <c r="A62" s="443"/>
      <c r="B62" s="668" t="s">
        <v>1172</v>
      </c>
      <c r="C62" s="648"/>
      <c r="D62" s="648"/>
      <c r="E62" s="648"/>
      <c r="F62" s="648"/>
      <c r="G62" s="648"/>
      <c r="H62" s="648"/>
      <c r="I62" s="648"/>
      <c r="J62" s="648"/>
      <c r="K62" s="648"/>
      <c r="L62" s="648"/>
      <c r="M62" s="648"/>
      <c r="N62" s="648"/>
      <c r="O62" s="648"/>
      <c r="P62" s="648"/>
      <c r="Q62" s="648"/>
      <c r="AY62" s="522"/>
      <c r="AZ62" s="522"/>
      <c r="BA62" s="522"/>
      <c r="BB62" s="522"/>
      <c r="BC62" s="522"/>
      <c r="BD62" s="522"/>
      <c r="BE62" s="522"/>
      <c r="BF62" s="522"/>
      <c r="BG62" s="522"/>
      <c r="BH62" s="522"/>
      <c r="BI62" s="522"/>
      <c r="BJ62" s="522"/>
    </row>
    <row r="63" spans="1:74">
      <c r="BK63" s="381"/>
      <c r="BL63" s="381"/>
      <c r="BM63" s="381"/>
      <c r="BN63" s="381"/>
      <c r="BO63" s="381"/>
      <c r="BP63" s="381"/>
      <c r="BQ63" s="381"/>
      <c r="BR63" s="381"/>
      <c r="BS63" s="381"/>
      <c r="BT63" s="381"/>
      <c r="BU63" s="381"/>
      <c r="BV63" s="381"/>
    </row>
    <row r="64" spans="1:74">
      <c r="BK64" s="381"/>
      <c r="BL64" s="381"/>
      <c r="BM64" s="381"/>
      <c r="BN64" s="381"/>
      <c r="BO64" s="381"/>
      <c r="BP64" s="381"/>
      <c r="BQ64" s="381"/>
      <c r="BR64" s="381"/>
      <c r="BS64" s="381"/>
      <c r="BT64" s="381"/>
      <c r="BU64" s="381"/>
      <c r="BV64" s="381"/>
    </row>
    <row r="65" spans="63:74">
      <c r="BK65" s="381"/>
      <c r="BL65" s="381"/>
      <c r="BM65" s="381"/>
      <c r="BN65" s="381"/>
      <c r="BO65" s="381"/>
      <c r="BP65" s="381"/>
      <c r="BQ65" s="381"/>
      <c r="BR65" s="381"/>
      <c r="BS65" s="381"/>
      <c r="BT65" s="381"/>
      <c r="BU65" s="381"/>
      <c r="BV65" s="381"/>
    </row>
    <row r="66" spans="63:74">
      <c r="BK66" s="381"/>
      <c r="BL66" s="381"/>
      <c r="BM66" s="381"/>
      <c r="BN66" s="381"/>
      <c r="BO66" s="381"/>
      <c r="BP66" s="381"/>
      <c r="BQ66" s="381"/>
      <c r="BR66" s="381"/>
      <c r="BS66" s="381"/>
      <c r="BT66" s="381"/>
      <c r="BU66" s="381"/>
      <c r="BV66" s="381"/>
    </row>
    <row r="67" spans="63:74">
      <c r="BK67" s="381"/>
      <c r="BL67" s="381"/>
      <c r="BM67" s="381"/>
      <c r="BN67" s="381"/>
      <c r="BO67" s="381"/>
      <c r="BP67" s="381"/>
      <c r="BQ67" s="381"/>
      <c r="BR67" s="381"/>
      <c r="BS67" s="381"/>
      <c r="BT67" s="381"/>
      <c r="BU67" s="381"/>
      <c r="BV67" s="381"/>
    </row>
    <row r="68" spans="63:74">
      <c r="BK68" s="381"/>
      <c r="BL68" s="381"/>
      <c r="BM68" s="381"/>
      <c r="BN68" s="381"/>
      <c r="BO68" s="381"/>
      <c r="BP68" s="381"/>
      <c r="BQ68" s="381"/>
      <c r="BR68" s="381"/>
      <c r="BS68" s="381"/>
      <c r="BT68" s="381"/>
      <c r="BU68" s="381"/>
      <c r="BV68" s="381"/>
    </row>
    <row r="69" spans="63:74">
      <c r="BK69" s="381"/>
      <c r="BL69" s="381"/>
      <c r="BM69" s="381"/>
      <c r="BN69" s="381"/>
      <c r="BO69" s="381"/>
      <c r="BP69" s="381"/>
      <c r="BQ69" s="381"/>
      <c r="BR69" s="381"/>
      <c r="BS69" s="381"/>
      <c r="BT69" s="381"/>
      <c r="BU69" s="381"/>
      <c r="BV69" s="381"/>
    </row>
    <row r="70" spans="63:74">
      <c r="BK70" s="381"/>
      <c r="BL70" s="381"/>
      <c r="BM70" s="381"/>
      <c r="BN70" s="381"/>
      <c r="BO70" s="381"/>
      <c r="BP70" s="381"/>
      <c r="BQ70" s="381"/>
      <c r="BR70" s="381"/>
      <c r="BS70" s="381"/>
      <c r="BT70" s="381"/>
      <c r="BU70" s="381"/>
      <c r="BV70" s="381"/>
    </row>
    <row r="71" spans="63:74">
      <c r="BK71" s="381"/>
      <c r="BL71" s="381"/>
      <c r="BM71" s="381"/>
      <c r="BN71" s="381"/>
      <c r="BO71" s="381"/>
      <c r="BP71" s="381"/>
      <c r="BQ71" s="381"/>
      <c r="BR71" s="381"/>
      <c r="BS71" s="381"/>
      <c r="BT71" s="381"/>
      <c r="BU71" s="381"/>
      <c r="BV71" s="381"/>
    </row>
    <row r="72" spans="63:74">
      <c r="BK72" s="381"/>
      <c r="BL72" s="381"/>
      <c r="BM72" s="381"/>
      <c r="BN72" s="381"/>
      <c r="BO72" s="381"/>
      <c r="BP72" s="381"/>
      <c r="BQ72" s="381"/>
      <c r="BR72" s="381"/>
      <c r="BS72" s="381"/>
      <c r="BT72" s="381"/>
      <c r="BU72" s="381"/>
      <c r="BV72" s="381"/>
    </row>
    <row r="73" spans="63:74">
      <c r="BK73" s="381"/>
      <c r="BL73" s="381"/>
      <c r="BM73" s="381"/>
      <c r="BN73" s="381"/>
      <c r="BO73" s="381"/>
      <c r="BP73" s="381"/>
      <c r="BQ73" s="381"/>
      <c r="BR73" s="381"/>
      <c r="BS73" s="381"/>
      <c r="BT73" s="381"/>
      <c r="BU73" s="381"/>
      <c r="BV73" s="381"/>
    </row>
    <row r="74" spans="63:74">
      <c r="BK74" s="381"/>
      <c r="BL74" s="381"/>
      <c r="BM74" s="381"/>
      <c r="BN74" s="381"/>
      <c r="BO74" s="381"/>
      <c r="BP74" s="381"/>
      <c r="BQ74" s="381"/>
      <c r="BR74" s="381"/>
      <c r="BS74" s="381"/>
      <c r="BT74" s="381"/>
      <c r="BU74" s="381"/>
      <c r="BV74" s="381"/>
    </row>
    <row r="75" spans="63:74">
      <c r="BK75" s="381"/>
      <c r="BL75" s="381"/>
      <c r="BM75" s="381"/>
      <c r="BN75" s="381"/>
      <c r="BO75" s="381"/>
      <c r="BP75" s="381"/>
      <c r="BQ75" s="381"/>
      <c r="BR75" s="381"/>
      <c r="BS75" s="381"/>
      <c r="BT75" s="381"/>
      <c r="BU75" s="381"/>
      <c r="BV75" s="381"/>
    </row>
    <row r="76" spans="63:74">
      <c r="BK76" s="381"/>
      <c r="BL76" s="381"/>
      <c r="BM76" s="381"/>
      <c r="BN76" s="381"/>
      <c r="BO76" s="381"/>
      <c r="BP76" s="381"/>
      <c r="BQ76" s="381"/>
      <c r="BR76" s="381"/>
      <c r="BS76" s="381"/>
      <c r="BT76" s="381"/>
      <c r="BU76" s="381"/>
      <c r="BV76" s="381"/>
    </row>
    <row r="77" spans="63:74">
      <c r="BK77" s="381"/>
      <c r="BL77" s="381"/>
      <c r="BM77" s="381"/>
      <c r="BN77" s="381"/>
      <c r="BO77" s="381"/>
      <c r="BP77" s="381"/>
      <c r="BQ77" s="381"/>
      <c r="BR77" s="381"/>
      <c r="BS77" s="381"/>
      <c r="BT77" s="381"/>
      <c r="BU77" s="381"/>
      <c r="BV77" s="381"/>
    </row>
    <row r="78" spans="63:74">
      <c r="BK78" s="381"/>
      <c r="BL78" s="381"/>
      <c r="BM78" s="381"/>
      <c r="BN78" s="381"/>
      <c r="BO78" s="381"/>
      <c r="BP78" s="381"/>
      <c r="BQ78" s="381"/>
      <c r="BR78" s="381"/>
      <c r="BS78" s="381"/>
      <c r="BT78" s="381"/>
      <c r="BU78" s="381"/>
      <c r="BV78" s="381"/>
    </row>
    <row r="79" spans="63:74">
      <c r="BK79" s="381"/>
      <c r="BL79" s="381"/>
      <c r="BM79" s="381"/>
      <c r="BN79" s="381"/>
      <c r="BO79" s="381"/>
      <c r="BP79" s="381"/>
      <c r="BQ79" s="381"/>
      <c r="BR79" s="381"/>
      <c r="BS79" s="381"/>
      <c r="BT79" s="381"/>
      <c r="BU79" s="381"/>
      <c r="BV79" s="381"/>
    </row>
    <row r="80" spans="63:74">
      <c r="BK80" s="381"/>
      <c r="BL80" s="381"/>
      <c r="BM80" s="381"/>
      <c r="BN80" s="381"/>
      <c r="BO80" s="381"/>
      <c r="BP80" s="381"/>
      <c r="BQ80" s="381"/>
      <c r="BR80" s="381"/>
      <c r="BS80" s="381"/>
      <c r="BT80" s="381"/>
      <c r="BU80" s="381"/>
      <c r="BV80" s="381"/>
    </row>
    <row r="81" spans="63:74">
      <c r="BK81" s="381"/>
      <c r="BL81" s="381"/>
      <c r="BM81" s="381"/>
      <c r="BN81" s="381"/>
      <c r="BO81" s="381"/>
      <c r="BP81" s="381"/>
      <c r="BQ81" s="381"/>
      <c r="BR81" s="381"/>
      <c r="BS81" s="381"/>
      <c r="BT81" s="381"/>
      <c r="BU81" s="381"/>
      <c r="BV81" s="381"/>
    </row>
    <row r="82" spans="63:74">
      <c r="BK82" s="381"/>
      <c r="BL82" s="381"/>
      <c r="BM82" s="381"/>
      <c r="BN82" s="381"/>
      <c r="BO82" s="381"/>
      <c r="BP82" s="381"/>
      <c r="BQ82" s="381"/>
      <c r="BR82" s="381"/>
      <c r="BS82" s="381"/>
      <c r="BT82" s="381"/>
      <c r="BU82" s="381"/>
      <c r="BV82" s="381"/>
    </row>
    <row r="83" spans="63:74">
      <c r="BK83" s="381"/>
      <c r="BL83" s="381"/>
      <c r="BM83" s="381"/>
      <c r="BN83" s="381"/>
      <c r="BO83" s="381"/>
      <c r="BP83" s="381"/>
      <c r="BQ83" s="381"/>
      <c r="BR83" s="381"/>
      <c r="BS83" s="381"/>
      <c r="BT83" s="381"/>
      <c r="BU83" s="381"/>
      <c r="BV83" s="381"/>
    </row>
    <row r="84" spans="63:74">
      <c r="BK84" s="381"/>
      <c r="BL84" s="381"/>
      <c r="BM84" s="381"/>
      <c r="BN84" s="381"/>
      <c r="BO84" s="381"/>
      <c r="BP84" s="381"/>
      <c r="BQ84" s="381"/>
      <c r="BR84" s="381"/>
      <c r="BS84" s="381"/>
      <c r="BT84" s="381"/>
      <c r="BU84" s="381"/>
      <c r="BV84" s="381"/>
    </row>
    <row r="85" spans="63:74">
      <c r="BK85" s="381"/>
      <c r="BL85" s="381"/>
      <c r="BM85" s="381"/>
      <c r="BN85" s="381"/>
      <c r="BO85" s="381"/>
      <c r="BP85" s="381"/>
      <c r="BQ85" s="381"/>
      <c r="BR85" s="381"/>
      <c r="BS85" s="381"/>
      <c r="BT85" s="381"/>
      <c r="BU85" s="381"/>
      <c r="BV85" s="381"/>
    </row>
    <row r="86" spans="63:74">
      <c r="BK86" s="381"/>
      <c r="BL86" s="381"/>
      <c r="BM86" s="381"/>
      <c r="BN86" s="381"/>
      <c r="BO86" s="381"/>
      <c r="BP86" s="381"/>
      <c r="BQ86" s="381"/>
      <c r="BR86" s="381"/>
      <c r="BS86" s="381"/>
      <c r="BT86" s="381"/>
      <c r="BU86" s="381"/>
      <c r="BV86" s="381"/>
    </row>
    <row r="87" spans="63:74">
      <c r="BK87" s="381"/>
      <c r="BL87" s="381"/>
      <c r="BM87" s="381"/>
      <c r="BN87" s="381"/>
      <c r="BO87" s="381"/>
      <c r="BP87" s="381"/>
      <c r="BQ87" s="381"/>
      <c r="BR87" s="381"/>
      <c r="BS87" s="381"/>
      <c r="BT87" s="381"/>
      <c r="BU87" s="381"/>
      <c r="BV87" s="381"/>
    </row>
    <row r="88" spans="63:74">
      <c r="BK88" s="381"/>
      <c r="BL88" s="381"/>
      <c r="BM88" s="381"/>
      <c r="BN88" s="381"/>
      <c r="BO88" s="381"/>
      <c r="BP88" s="381"/>
      <c r="BQ88" s="381"/>
      <c r="BR88" s="381"/>
      <c r="BS88" s="381"/>
      <c r="BT88" s="381"/>
      <c r="BU88" s="381"/>
      <c r="BV88" s="381"/>
    </row>
    <row r="89" spans="63:74">
      <c r="BK89" s="381"/>
      <c r="BL89" s="381"/>
      <c r="BM89" s="381"/>
      <c r="BN89" s="381"/>
      <c r="BO89" s="381"/>
      <c r="BP89" s="381"/>
      <c r="BQ89" s="381"/>
      <c r="BR89" s="381"/>
      <c r="BS89" s="381"/>
      <c r="BT89" s="381"/>
      <c r="BU89" s="381"/>
      <c r="BV89" s="381"/>
    </row>
    <row r="90" spans="63:74">
      <c r="BK90" s="381"/>
      <c r="BL90" s="381"/>
      <c r="BM90" s="381"/>
      <c r="BN90" s="381"/>
      <c r="BO90" s="381"/>
      <c r="BP90" s="381"/>
      <c r="BQ90" s="381"/>
      <c r="BR90" s="381"/>
      <c r="BS90" s="381"/>
      <c r="BT90" s="381"/>
      <c r="BU90" s="381"/>
      <c r="BV90" s="381"/>
    </row>
    <row r="91" spans="63:74">
      <c r="BK91" s="381"/>
      <c r="BL91" s="381"/>
      <c r="BM91" s="381"/>
      <c r="BN91" s="381"/>
      <c r="BO91" s="381"/>
      <c r="BP91" s="381"/>
      <c r="BQ91" s="381"/>
      <c r="BR91" s="381"/>
      <c r="BS91" s="381"/>
      <c r="BT91" s="381"/>
      <c r="BU91" s="381"/>
      <c r="BV91" s="381"/>
    </row>
    <row r="92" spans="63:74">
      <c r="BK92" s="381"/>
      <c r="BL92" s="381"/>
      <c r="BM92" s="381"/>
      <c r="BN92" s="381"/>
      <c r="BO92" s="381"/>
      <c r="BP92" s="381"/>
      <c r="BQ92" s="381"/>
      <c r="BR92" s="381"/>
      <c r="BS92" s="381"/>
      <c r="BT92" s="381"/>
      <c r="BU92" s="381"/>
      <c r="BV92" s="381"/>
    </row>
    <row r="93" spans="63:74">
      <c r="BK93" s="381"/>
      <c r="BL93" s="381"/>
      <c r="BM93" s="381"/>
      <c r="BN93" s="381"/>
      <c r="BO93" s="381"/>
      <c r="BP93" s="381"/>
      <c r="BQ93" s="381"/>
      <c r="BR93" s="381"/>
      <c r="BS93" s="381"/>
      <c r="BT93" s="381"/>
      <c r="BU93" s="381"/>
      <c r="BV93" s="381"/>
    </row>
    <row r="94" spans="63:74">
      <c r="BK94" s="381"/>
      <c r="BL94" s="381"/>
      <c r="BM94" s="381"/>
      <c r="BN94" s="381"/>
      <c r="BO94" s="381"/>
      <c r="BP94" s="381"/>
      <c r="BQ94" s="381"/>
      <c r="BR94" s="381"/>
      <c r="BS94" s="381"/>
      <c r="BT94" s="381"/>
      <c r="BU94" s="381"/>
      <c r="BV94" s="381"/>
    </row>
    <row r="95" spans="63:74">
      <c r="BK95" s="381"/>
      <c r="BL95" s="381"/>
      <c r="BM95" s="381"/>
      <c r="BN95" s="381"/>
      <c r="BO95" s="381"/>
      <c r="BP95" s="381"/>
      <c r="BQ95" s="381"/>
      <c r="BR95" s="381"/>
      <c r="BS95" s="381"/>
      <c r="BT95" s="381"/>
      <c r="BU95" s="381"/>
      <c r="BV95" s="381"/>
    </row>
    <row r="96" spans="63:74">
      <c r="BK96" s="381"/>
      <c r="BL96" s="381"/>
      <c r="BM96" s="381"/>
      <c r="BN96" s="381"/>
      <c r="BO96" s="381"/>
      <c r="BP96" s="381"/>
      <c r="BQ96" s="381"/>
      <c r="BR96" s="381"/>
      <c r="BS96" s="381"/>
      <c r="BT96" s="381"/>
      <c r="BU96" s="381"/>
      <c r="BV96" s="381"/>
    </row>
    <row r="97" spans="63:74">
      <c r="BK97" s="381"/>
      <c r="BL97" s="381"/>
      <c r="BM97" s="381"/>
      <c r="BN97" s="381"/>
      <c r="BO97" s="381"/>
      <c r="BP97" s="381"/>
      <c r="BQ97" s="381"/>
      <c r="BR97" s="381"/>
      <c r="BS97" s="381"/>
      <c r="BT97" s="381"/>
      <c r="BU97" s="381"/>
      <c r="BV97" s="381"/>
    </row>
    <row r="98" spans="63:74">
      <c r="BK98" s="381"/>
      <c r="BL98" s="381"/>
      <c r="BM98" s="381"/>
      <c r="BN98" s="381"/>
      <c r="BO98" s="381"/>
      <c r="BP98" s="381"/>
      <c r="BQ98" s="381"/>
      <c r="BR98" s="381"/>
      <c r="BS98" s="381"/>
      <c r="BT98" s="381"/>
      <c r="BU98" s="381"/>
      <c r="BV98" s="381"/>
    </row>
    <row r="99" spans="63:74">
      <c r="BK99" s="381"/>
      <c r="BL99" s="381"/>
      <c r="BM99" s="381"/>
      <c r="BN99" s="381"/>
      <c r="BO99" s="381"/>
      <c r="BP99" s="381"/>
      <c r="BQ99" s="381"/>
      <c r="BR99" s="381"/>
      <c r="BS99" s="381"/>
      <c r="BT99" s="381"/>
      <c r="BU99" s="381"/>
      <c r="BV99" s="381"/>
    </row>
    <row r="100" spans="63:74">
      <c r="BK100" s="381"/>
      <c r="BL100" s="381"/>
      <c r="BM100" s="381"/>
      <c r="BN100" s="381"/>
      <c r="BO100" s="381"/>
      <c r="BP100" s="381"/>
      <c r="BQ100" s="381"/>
      <c r="BR100" s="381"/>
      <c r="BS100" s="381"/>
      <c r="BT100" s="381"/>
      <c r="BU100" s="381"/>
      <c r="BV100" s="381"/>
    </row>
    <row r="101" spans="63:74">
      <c r="BK101" s="381"/>
      <c r="BL101" s="381"/>
      <c r="BM101" s="381"/>
      <c r="BN101" s="381"/>
      <c r="BO101" s="381"/>
      <c r="BP101" s="381"/>
      <c r="BQ101" s="381"/>
      <c r="BR101" s="381"/>
      <c r="BS101" s="381"/>
      <c r="BT101" s="381"/>
      <c r="BU101" s="381"/>
      <c r="BV101" s="381"/>
    </row>
    <row r="102" spans="63:74">
      <c r="BK102" s="381"/>
      <c r="BL102" s="381"/>
      <c r="BM102" s="381"/>
      <c r="BN102" s="381"/>
      <c r="BO102" s="381"/>
      <c r="BP102" s="381"/>
      <c r="BQ102" s="381"/>
      <c r="BR102" s="381"/>
      <c r="BS102" s="381"/>
      <c r="BT102" s="381"/>
      <c r="BU102" s="381"/>
      <c r="BV102" s="381"/>
    </row>
    <row r="103" spans="63:74">
      <c r="BK103" s="381"/>
      <c r="BL103" s="381"/>
      <c r="BM103" s="381"/>
      <c r="BN103" s="381"/>
      <c r="BO103" s="381"/>
      <c r="BP103" s="381"/>
      <c r="BQ103" s="381"/>
      <c r="BR103" s="381"/>
      <c r="BS103" s="381"/>
      <c r="BT103" s="381"/>
      <c r="BU103" s="381"/>
      <c r="BV103" s="381"/>
    </row>
    <row r="104" spans="63:74">
      <c r="BK104" s="381"/>
      <c r="BL104" s="381"/>
      <c r="BM104" s="381"/>
      <c r="BN104" s="381"/>
      <c r="BO104" s="381"/>
      <c r="BP104" s="381"/>
      <c r="BQ104" s="381"/>
      <c r="BR104" s="381"/>
      <c r="BS104" s="381"/>
      <c r="BT104" s="381"/>
      <c r="BU104" s="381"/>
      <c r="BV104" s="381"/>
    </row>
    <row r="105" spans="63:74">
      <c r="BK105" s="381"/>
      <c r="BL105" s="381"/>
      <c r="BM105" s="381"/>
      <c r="BN105" s="381"/>
      <c r="BO105" s="381"/>
      <c r="BP105" s="381"/>
      <c r="BQ105" s="381"/>
      <c r="BR105" s="381"/>
      <c r="BS105" s="381"/>
      <c r="BT105" s="381"/>
      <c r="BU105" s="381"/>
      <c r="BV105" s="381"/>
    </row>
    <row r="106" spans="63:74">
      <c r="BK106" s="381"/>
      <c r="BL106" s="381"/>
      <c r="BM106" s="381"/>
      <c r="BN106" s="381"/>
      <c r="BO106" s="381"/>
      <c r="BP106" s="381"/>
      <c r="BQ106" s="381"/>
      <c r="BR106" s="381"/>
      <c r="BS106" s="381"/>
      <c r="BT106" s="381"/>
      <c r="BU106" s="381"/>
      <c r="BV106" s="381"/>
    </row>
    <row r="107" spans="63:74">
      <c r="BK107" s="381"/>
      <c r="BL107" s="381"/>
      <c r="BM107" s="381"/>
      <c r="BN107" s="381"/>
      <c r="BO107" s="381"/>
      <c r="BP107" s="381"/>
      <c r="BQ107" s="381"/>
      <c r="BR107" s="381"/>
      <c r="BS107" s="381"/>
      <c r="BT107" s="381"/>
      <c r="BU107" s="381"/>
      <c r="BV107" s="381"/>
    </row>
    <row r="108" spans="63:74">
      <c r="BK108" s="381"/>
      <c r="BL108" s="381"/>
      <c r="BM108" s="381"/>
      <c r="BN108" s="381"/>
      <c r="BO108" s="381"/>
      <c r="BP108" s="381"/>
      <c r="BQ108" s="381"/>
      <c r="BR108" s="381"/>
      <c r="BS108" s="381"/>
      <c r="BT108" s="381"/>
      <c r="BU108" s="381"/>
      <c r="BV108" s="381"/>
    </row>
    <row r="109" spans="63:74">
      <c r="BK109" s="381"/>
      <c r="BL109" s="381"/>
      <c r="BM109" s="381"/>
      <c r="BN109" s="381"/>
      <c r="BO109" s="381"/>
      <c r="BP109" s="381"/>
      <c r="BQ109" s="381"/>
      <c r="BR109" s="381"/>
      <c r="BS109" s="381"/>
      <c r="BT109" s="381"/>
      <c r="BU109" s="381"/>
      <c r="BV109" s="381"/>
    </row>
    <row r="110" spans="63:74">
      <c r="BK110" s="381"/>
      <c r="BL110" s="381"/>
      <c r="BM110" s="381"/>
      <c r="BN110" s="381"/>
      <c r="BO110" s="381"/>
      <c r="BP110" s="381"/>
      <c r="BQ110" s="381"/>
      <c r="BR110" s="381"/>
      <c r="BS110" s="381"/>
      <c r="BT110" s="381"/>
      <c r="BU110" s="381"/>
      <c r="BV110" s="381"/>
    </row>
    <row r="111" spans="63:74">
      <c r="BK111" s="381"/>
      <c r="BL111" s="381"/>
      <c r="BM111" s="381"/>
      <c r="BN111" s="381"/>
      <c r="BO111" s="381"/>
      <c r="BP111" s="381"/>
      <c r="BQ111" s="381"/>
      <c r="BR111" s="381"/>
      <c r="BS111" s="381"/>
      <c r="BT111" s="381"/>
      <c r="BU111" s="381"/>
      <c r="BV111" s="381"/>
    </row>
    <row r="112" spans="63:74">
      <c r="BK112" s="381"/>
      <c r="BL112" s="381"/>
      <c r="BM112" s="381"/>
      <c r="BN112" s="381"/>
      <c r="BO112" s="381"/>
      <c r="BP112" s="381"/>
      <c r="BQ112" s="381"/>
      <c r="BR112" s="381"/>
      <c r="BS112" s="381"/>
      <c r="BT112" s="381"/>
      <c r="BU112" s="381"/>
      <c r="BV112" s="381"/>
    </row>
    <row r="113" spans="63:74">
      <c r="BK113" s="381"/>
      <c r="BL113" s="381"/>
      <c r="BM113" s="381"/>
      <c r="BN113" s="381"/>
      <c r="BO113" s="381"/>
      <c r="BP113" s="381"/>
      <c r="BQ113" s="381"/>
      <c r="BR113" s="381"/>
      <c r="BS113" s="381"/>
      <c r="BT113" s="381"/>
      <c r="BU113" s="381"/>
      <c r="BV113" s="381"/>
    </row>
    <row r="114" spans="63:74">
      <c r="BK114" s="381"/>
      <c r="BL114" s="381"/>
      <c r="BM114" s="381"/>
      <c r="BN114" s="381"/>
      <c r="BO114" s="381"/>
      <c r="BP114" s="381"/>
      <c r="BQ114" s="381"/>
      <c r="BR114" s="381"/>
      <c r="BS114" s="381"/>
      <c r="BT114" s="381"/>
      <c r="BU114" s="381"/>
      <c r="BV114" s="381"/>
    </row>
    <row r="115" spans="63:74">
      <c r="BK115" s="381"/>
      <c r="BL115" s="381"/>
      <c r="BM115" s="381"/>
      <c r="BN115" s="381"/>
      <c r="BO115" s="381"/>
      <c r="BP115" s="381"/>
      <c r="BQ115" s="381"/>
      <c r="BR115" s="381"/>
      <c r="BS115" s="381"/>
      <c r="BT115" s="381"/>
      <c r="BU115" s="381"/>
      <c r="BV115" s="381"/>
    </row>
    <row r="116" spans="63:74">
      <c r="BK116" s="381"/>
      <c r="BL116" s="381"/>
      <c r="BM116" s="381"/>
      <c r="BN116" s="381"/>
      <c r="BO116" s="381"/>
      <c r="BP116" s="381"/>
      <c r="BQ116" s="381"/>
      <c r="BR116" s="381"/>
      <c r="BS116" s="381"/>
      <c r="BT116" s="381"/>
      <c r="BU116" s="381"/>
      <c r="BV116" s="381"/>
    </row>
    <row r="117" spans="63:74">
      <c r="BK117" s="381"/>
      <c r="BL117" s="381"/>
      <c r="BM117" s="381"/>
      <c r="BN117" s="381"/>
      <c r="BO117" s="381"/>
      <c r="BP117" s="381"/>
      <c r="BQ117" s="381"/>
      <c r="BR117" s="381"/>
      <c r="BS117" s="381"/>
      <c r="BT117" s="381"/>
      <c r="BU117" s="381"/>
      <c r="BV117" s="381"/>
    </row>
    <row r="118" spans="63:74">
      <c r="BK118" s="381"/>
      <c r="BL118" s="381"/>
      <c r="BM118" s="381"/>
      <c r="BN118" s="381"/>
      <c r="BO118" s="381"/>
      <c r="BP118" s="381"/>
      <c r="BQ118" s="381"/>
      <c r="BR118" s="381"/>
      <c r="BS118" s="381"/>
      <c r="BT118" s="381"/>
      <c r="BU118" s="381"/>
      <c r="BV118" s="381"/>
    </row>
    <row r="119" spans="63:74">
      <c r="BK119" s="381"/>
      <c r="BL119" s="381"/>
      <c r="BM119" s="381"/>
      <c r="BN119" s="381"/>
      <c r="BO119" s="381"/>
      <c r="BP119" s="381"/>
      <c r="BQ119" s="381"/>
      <c r="BR119" s="381"/>
      <c r="BS119" s="381"/>
      <c r="BT119" s="381"/>
      <c r="BU119" s="381"/>
      <c r="BV119" s="381"/>
    </row>
    <row r="120" spans="63:74">
      <c r="BK120" s="381"/>
      <c r="BL120" s="381"/>
      <c r="BM120" s="381"/>
      <c r="BN120" s="381"/>
      <c r="BO120" s="381"/>
      <c r="BP120" s="381"/>
      <c r="BQ120" s="381"/>
      <c r="BR120" s="381"/>
      <c r="BS120" s="381"/>
      <c r="BT120" s="381"/>
      <c r="BU120" s="381"/>
      <c r="BV120" s="381"/>
    </row>
    <row r="121" spans="63:74">
      <c r="BK121" s="381"/>
      <c r="BL121" s="381"/>
      <c r="BM121" s="381"/>
      <c r="BN121" s="381"/>
      <c r="BO121" s="381"/>
      <c r="BP121" s="381"/>
      <c r="BQ121" s="381"/>
      <c r="BR121" s="381"/>
      <c r="BS121" s="381"/>
      <c r="BT121" s="381"/>
      <c r="BU121" s="381"/>
      <c r="BV121" s="381"/>
    </row>
    <row r="122" spans="63:74">
      <c r="BK122" s="381"/>
      <c r="BL122" s="381"/>
      <c r="BM122" s="381"/>
      <c r="BN122" s="381"/>
      <c r="BO122" s="381"/>
      <c r="BP122" s="381"/>
      <c r="BQ122" s="381"/>
      <c r="BR122" s="381"/>
      <c r="BS122" s="381"/>
      <c r="BT122" s="381"/>
      <c r="BU122" s="381"/>
      <c r="BV122" s="381"/>
    </row>
    <row r="123" spans="63:74">
      <c r="BK123" s="381"/>
      <c r="BL123" s="381"/>
      <c r="BM123" s="381"/>
      <c r="BN123" s="381"/>
      <c r="BO123" s="381"/>
      <c r="BP123" s="381"/>
      <c r="BQ123" s="381"/>
      <c r="BR123" s="381"/>
      <c r="BS123" s="381"/>
      <c r="BT123" s="381"/>
      <c r="BU123" s="381"/>
      <c r="BV123" s="381"/>
    </row>
    <row r="124" spans="63:74">
      <c r="BK124" s="381"/>
      <c r="BL124" s="381"/>
      <c r="BM124" s="381"/>
      <c r="BN124" s="381"/>
      <c r="BO124" s="381"/>
      <c r="BP124" s="381"/>
      <c r="BQ124" s="381"/>
      <c r="BR124" s="381"/>
      <c r="BS124" s="381"/>
      <c r="BT124" s="381"/>
      <c r="BU124" s="381"/>
      <c r="BV124" s="381"/>
    </row>
    <row r="125" spans="63:74">
      <c r="BK125" s="381"/>
      <c r="BL125" s="381"/>
      <c r="BM125" s="381"/>
      <c r="BN125" s="381"/>
      <c r="BO125" s="381"/>
      <c r="BP125" s="381"/>
      <c r="BQ125" s="381"/>
      <c r="BR125" s="381"/>
      <c r="BS125" s="381"/>
      <c r="BT125" s="381"/>
      <c r="BU125" s="381"/>
      <c r="BV125" s="381"/>
    </row>
    <row r="126" spans="63:74">
      <c r="BK126" s="381"/>
      <c r="BL126" s="381"/>
      <c r="BM126" s="381"/>
      <c r="BN126" s="381"/>
      <c r="BO126" s="381"/>
      <c r="BP126" s="381"/>
      <c r="BQ126" s="381"/>
      <c r="BR126" s="381"/>
      <c r="BS126" s="381"/>
      <c r="BT126" s="381"/>
      <c r="BU126" s="381"/>
      <c r="BV126" s="381"/>
    </row>
    <row r="127" spans="63:74">
      <c r="BK127" s="381"/>
      <c r="BL127" s="381"/>
      <c r="BM127" s="381"/>
      <c r="BN127" s="381"/>
      <c r="BO127" s="381"/>
      <c r="BP127" s="381"/>
      <c r="BQ127" s="381"/>
      <c r="BR127" s="381"/>
      <c r="BS127" s="381"/>
      <c r="BT127" s="381"/>
      <c r="BU127" s="381"/>
      <c r="BV127" s="381"/>
    </row>
    <row r="128" spans="63:74">
      <c r="BK128" s="381"/>
      <c r="BL128" s="381"/>
      <c r="BM128" s="381"/>
      <c r="BN128" s="381"/>
      <c r="BO128" s="381"/>
      <c r="BP128" s="381"/>
      <c r="BQ128" s="381"/>
      <c r="BR128" s="381"/>
      <c r="BS128" s="381"/>
      <c r="BT128" s="381"/>
      <c r="BU128" s="381"/>
      <c r="BV128" s="381"/>
    </row>
    <row r="129" spans="63:74">
      <c r="BK129" s="381"/>
      <c r="BL129" s="381"/>
      <c r="BM129" s="381"/>
      <c r="BN129" s="381"/>
      <c r="BO129" s="381"/>
      <c r="BP129" s="381"/>
      <c r="BQ129" s="381"/>
      <c r="BR129" s="381"/>
      <c r="BS129" s="381"/>
      <c r="BT129" s="381"/>
      <c r="BU129" s="381"/>
      <c r="BV129" s="381"/>
    </row>
    <row r="130" spans="63:74">
      <c r="BK130" s="381"/>
      <c r="BL130" s="381"/>
      <c r="BM130" s="381"/>
      <c r="BN130" s="381"/>
      <c r="BO130" s="381"/>
      <c r="BP130" s="381"/>
      <c r="BQ130" s="381"/>
      <c r="BR130" s="381"/>
      <c r="BS130" s="381"/>
      <c r="BT130" s="381"/>
      <c r="BU130" s="381"/>
      <c r="BV130" s="381"/>
    </row>
    <row r="131" spans="63:74">
      <c r="BK131" s="381"/>
      <c r="BL131" s="381"/>
      <c r="BM131" s="381"/>
      <c r="BN131" s="381"/>
      <c r="BO131" s="381"/>
      <c r="BP131" s="381"/>
      <c r="BQ131" s="381"/>
      <c r="BR131" s="381"/>
      <c r="BS131" s="381"/>
      <c r="BT131" s="381"/>
      <c r="BU131" s="381"/>
      <c r="BV131" s="381"/>
    </row>
    <row r="132" spans="63:74">
      <c r="BK132" s="381"/>
      <c r="BL132" s="381"/>
      <c r="BM132" s="381"/>
      <c r="BN132" s="381"/>
      <c r="BO132" s="381"/>
      <c r="BP132" s="381"/>
      <c r="BQ132" s="381"/>
      <c r="BR132" s="381"/>
      <c r="BS132" s="381"/>
      <c r="BT132" s="381"/>
      <c r="BU132" s="381"/>
      <c r="BV132" s="381"/>
    </row>
    <row r="133" spans="63:74">
      <c r="BK133" s="381"/>
      <c r="BL133" s="381"/>
      <c r="BM133" s="381"/>
      <c r="BN133" s="381"/>
      <c r="BO133" s="381"/>
      <c r="BP133" s="381"/>
      <c r="BQ133" s="381"/>
      <c r="BR133" s="381"/>
      <c r="BS133" s="381"/>
      <c r="BT133" s="381"/>
      <c r="BU133" s="381"/>
      <c r="BV133" s="381"/>
    </row>
    <row r="134" spans="63:74">
      <c r="BK134" s="381"/>
      <c r="BL134" s="381"/>
      <c r="BM134" s="381"/>
      <c r="BN134" s="381"/>
      <c r="BO134" s="381"/>
      <c r="BP134" s="381"/>
      <c r="BQ134" s="381"/>
      <c r="BR134" s="381"/>
      <c r="BS134" s="381"/>
      <c r="BT134" s="381"/>
      <c r="BU134" s="381"/>
      <c r="BV134" s="381"/>
    </row>
    <row r="135" spans="63:74">
      <c r="BK135" s="381"/>
      <c r="BL135" s="381"/>
      <c r="BM135" s="381"/>
      <c r="BN135" s="381"/>
      <c r="BO135" s="381"/>
      <c r="BP135" s="381"/>
      <c r="BQ135" s="381"/>
      <c r="BR135" s="381"/>
      <c r="BS135" s="381"/>
      <c r="BT135" s="381"/>
      <c r="BU135" s="381"/>
      <c r="BV135" s="381"/>
    </row>
    <row r="136" spans="63:74">
      <c r="BK136" s="381"/>
      <c r="BL136" s="381"/>
      <c r="BM136" s="381"/>
      <c r="BN136" s="381"/>
      <c r="BO136" s="381"/>
      <c r="BP136" s="381"/>
      <c r="BQ136" s="381"/>
      <c r="BR136" s="381"/>
      <c r="BS136" s="381"/>
      <c r="BT136" s="381"/>
      <c r="BU136" s="381"/>
      <c r="BV136" s="381"/>
    </row>
    <row r="137" spans="63:74">
      <c r="BK137" s="381"/>
      <c r="BL137" s="381"/>
      <c r="BM137" s="381"/>
      <c r="BN137" s="381"/>
      <c r="BO137" s="381"/>
      <c r="BP137" s="381"/>
      <c r="BQ137" s="381"/>
      <c r="BR137" s="381"/>
      <c r="BS137" s="381"/>
      <c r="BT137" s="381"/>
      <c r="BU137" s="381"/>
      <c r="BV137" s="381"/>
    </row>
    <row r="138" spans="63:74">
      <c r="BK138" s="381"/>
      <c r="BL138" s="381"/>
      <c r="BM138" s="381"/>
      <c r="BN138" s="381"/>
      <c r="BO138" s="381"/>
      <c r="BP138" s="381"/>
      <c r="BQ138" s="381"/>
      <c r="BR138" s="381"/>
      <c r="BS138" s="381"/>
      <c r="BT138" s="381"/>
      <c r="BU138" s="381"/>
      <c r="BV138" s="381"/>
    </row>
    <row r="139" spans="63:74">
      <c r="BK139" s="381"/>
      <c r="BL139" s="381"/>
      <c r="BM139" s="381"/>
      <c r="BN139" s="381"/>
      <c r="BO139" s="381"/>
      <c r="BP139" s="381"/>
      <c r="BQ139" s="381"/>
      <c r="BR139" s="381"/>
      <c r="BS139" s="381"/>
      <c r="BT139" s="381"/>
      <c r="BU139" s="381"/>
      <c r="BV139" s="381"/>
    </row>
    <row r="140" spans="63:74">
      <c r="BK140" s="381"/>
      <c r="BL140" s="381"/>
      <c r="BM140" s="381"/>
      <c r="BN140" s="381"/>
      <c r="BO140" s="381"/>
      <c r="BP140" s="381"/>
      <c r="BQ140" s="381"/>
      <c r="BR140" s="381"/>
      <c r="BS140" s="381"/>
      <c r="BT140" s="381"/>
      <c r="BU140" s="381"/>
      <c r="BV140" s="381"/>
    </row>
    <row r="141" spans="63:74">
      <c r="BK141" s="381"/>
      <c r="BL141" s="381"/>
      <c r="BM141" s="381"/>
      <c r="BN141" s="381"/>
      <c r="BO141" s="381"/>
      <c r="BP141" s="381"/>
      <c r="BQ141" s="381"/>
      <c r="BR141" s="381"/>
      <c r="BS141" s="381"/>
      <c r="BT141" s="381"/>
      <c r="BU141" s="381"/>
      <c r="BV141" s="381"/>
    </row>
    <row r="142" spans="63:74">
      <c r="BK142" s="381"/>
      <c r="BL142" s="381"/>
      <c r="BM142" s="381"/>
      <c r="BN142" s="381"/>
      <c r="BO142" s="381"/>
      <c r="BP142" s="381"/>
      <c r="BQ142" s="381"/>
      <c r="BR142" s="381"/>
      <c r="BS142" s="381"/>
      <c r="BT142" s="381"/>
      <c r="BU142" s="381"/>
      <c r="BV142" s="381"/>
    </row>
    <row r="143" spans="63:74">
      <c r="BK143" s="381"/>
      <c r="BL143" s="381"/>
      <c r="BM143" s="381"/>
      <c r="BN143" s="381"/>
      <c r="BO143" s="381"/>
      <c r="BP143" s="381"/>
      <c r="BQ143" s="381"/>
      <c r="BR143" s="381"/>
      <c r="BS143" s="381"/>
      <c r="BT143" s="381"/>
      <c r="BU143" s="381"/>
      <c r="BV143" s="381"/>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Y15" sqref="BY15"/>
    </sheetView>
  </sheetViews>
  <sheetFormatPr defaultColWidth="9.85546875" defaultRowHeight="11.25"/>
  <cols>
    <col min="1" max="1" width="10.85546875" style="121" customWidth="1"/>
    <col min="2" max="2" width="16.7109375" style="121" customWidth="1"/>
    <col min="3" max="50" width="6.7109375" style="121" customWidth="1"/>
    <col min="51" max="62" width="6.7109375" style="373" customWidth="1"/>
    <col min="63" max="74" width="6.7109375" style="121" customWidth="1"/>
    <col min="75" max="16384" width="9.85546875" style="121"/>
  </cols>
  <sheetData>
    <row r="1" spans="1:74" ht="13.15" customHeight="1">
      <c r="A1" s="654" t="s">
        <v>1102</v>
      </c>
      <c r="B1" s="703" t="s">
        <v>149</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120"/>
    </row>
    <row r="2" spans="1:74" s="112" customFormat="1" ht="13.15" customHeight="1">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c r="AY2" s="381"/>
      <c r="AZ2" s="381"/>
      <c r="BA2" s="381"/>
      <c r="BB2" s="381"/>
      <c r="BC2" s="381"/>
      <c r="BD2" s="381"/>
      <c r="BE2" s="381"/>
      <c r="BF2" s="381"/>
      <c r="BG2" s="381"/>
      <c r="BH2" s="381"/>
      <c r="BI2" s="381"/>
      <c r="BJ2" s="38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c r="A6" s="119" t="s">
        <v>855</v>
      </c>
      <c r="B6" s="207" t="s">
        <v>630</v>
      </c>
      <c r="C6" s="217">
        <v>16.32573859</v>
      </c>
      <c r="D6" s="217">
        <v>16.011226860000001</v>
      </c>
      <c r="E6" s="217">
        <v>16.518402132999999</v>
      </c>
      <c r="F6" s="217">
        <v>16.637560775000001</v>
      </c>
      <c r="G6" s="217">
        <v>16.295170940999999</v>
      </c>
      <c r="H6" s="217">
        <v>16.060306498999999</v>
      </c>
      <c r="I6" s="217">
        <v>15.926052121</v>
      </c>
      <c r="J6" s="217">
        <v>16.424919244000002</v>
      </c>
      <c r="K6" s="217">
        <v>16.275758827000001</v>
      </c>
      <c r="L6" s="217">
        <v>16.395247553000001</v>
      </c>
      <c r="M6" s="217">
        <v>16.17782953</v>
      </c>
      <c r="N6" s="217">
        <v>15.951008895999999</v>
      </c>
      <c r="O6" s="217">
        <v>15.936034279999999</v>
      </c>
      <c r="P6" s="217">
        <v>15.719819606</v>
      </c>
      <c r="Q6" s="217">
        <v>15.854370304</v>
      </c>
      <c r="R6" s="217">
        <v>15.648632334</v>
      </c>
      <c r="S6" s="217">
        <v>16.159450584999998</v>
      </c>
      <c r="T6" s="217">
        <v>16.145682802</v>
      </c>
      <c r="U6" s="217">
        <v>15.454318792</v>
      </c>
      <c r="V6" s="217">
        <v>16.006764326999999</v>
      </c>
      <c r="W6" s="217">
        <v>16.274318524000002</v>
      </c>
      <c r="X6" s="217">
        <v>15.626417554</v>
      </c>
      <c r="Y6" s="217">
        <v>15.830968957</v>
      </c>
      <c r="Z6" s="217">
        <v>16.119376786</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v>
      </c>
      <c r="AN6" s="217">
        <v>15.73</v>
      </c>
      <c r="AO6" s="217">
        <v>15.72</v>
      </c>
      <c r="AP6" s="217">
        <v>15.82</v>
      </c>
      <c r="AQ6" s="217">
        <v>16.350000000000001</v>
      </c>
      <c r="AR6" s="217">
        <v>16.2</v>
      </c>
      <c r="AS6" s="217">
        <v>15.68</v>
      </c>
      <c r="AT6" s="217">
        <v>16.27</v>
      </c>
      <c r="AU6" s="217">
        <v>16.18</v>
      </c>
      <c r="AV6" s="217">
        <v>16.37</v>
      </c>
      <c r="AW6" s="217">
        <v>16.050879999999999</v>
      </c>
      <c r="AX6" s="217">
        <v>16.14161</v>
      </c>
      <c r="AY6" s="359">
        <v>15.81043</v>
      </c>
      <c r="AZ6" s="359">
        <v>16.201969999999999</v>
      </c>
      <c r="BA6" s="359">
        <v>16.191220000000001</v>
      </c>
      <c r="BB6" s="359">
        <v>16.29346</v>
      </c>
      <c r="BC6" s="359">
        <v>16.511310000000002</v>
      </c>
      <c r="BD6" s="359">
        <v>16.519880000000001</v>
      </c>
      <c r="BE6" s="359">
        <v>16.535609999999998</v>
      </c>
      <c r="BF6" s="359">
        <v>16.505310000000001</v>
      </c>
      <c r="BG6" s="359">
        <v>16.573219999999999</v>
      </c>
      <c r="BH6" s="359">
        <v>16.618469999999999</v>
      </c>
      <c r="BI6" s="359">
        <v>16.5595</v>
      </c>
      <c r="BJ6" s="359">
        <v>16.527729999999998</v>
      </c>
      <c r="BK6" s="359">
        <v>16.411660000000001</v>
      </c>
      <c r="BL6" s="359">
        <v>16.57601</v>
      </c>
      <c r="BM6" s="359">
        <v>16.563410000000001</v>
      </c>
      <c r="BN6" s="359">
        <v>16.66985</v>
      </c>
      <c r="BO6" s="359">
        <v>16.898230000000002</v>
      </c>
      <c r="BP6" s="359">
        <v>16.88851</v>
      </c>
      <c r="BQ6" s="359">
        <v>16.89303</v>
      </c>
      <c r="BR6" s="359">
        <v>16.853829999999999</v>
      </c>
      <c r="BS6" s="359">
        <v>16.908080000000002</v>
      </c>
      <c r="BT6" s="359">
        <v>16.961919999999999</v>
      </c>
      <c r="BU6" s="359">
        <v>16.90645</v>
      </c>
      <c r="BV6" s="359">
        <v>16.877479999999998</v>
      </c>
    </row>
    <row r="7" spans="1:74" ht="11.1" customHeight="1">
      <c r="A7" s="119" t="s">
        <v>856</v>
      </c>
      <c r="B7" s="189" t="s">
        <v>664</v>
      </c>
      <c r="C7" s="217">
        <v>14.424346147</v>
      </c>
      <c r="D7" s="217">
        <v>14.935648126</v>
      </c>
      <c r="E7" s="217">
        <v>14.983940628999999</v>
      </c>
      <c r="F7" s="217">
        <v>15.858608128</v>
      </c>
      <c r="G7" s="217">
        <v>16.181995754999999</v>
      </c>
      <c r="H7" s="217">
        <v>16.385096897</v>
      </c>
      <c r="I7" s="217">
        <v>16.917035022</v>
      </c>
      <c r="J7" s="217">
        <v>16.613788572000001</v>
      </c>
      <c r="K7" s="217">
        <v>16.754103332</v>
      </c>
      <c r="L7" s="217">
        <v>15.887559112</v>
      </c>
      <c r="M7" s="217">
        <v>15.536067737</v>
      </c>
      <c r="N7" s="217">
        <v>14.985468352</v>
      </c>
      <c r="O7" s="217">
        <v>14.744084985000001</v>
      </c>
      <c r="P7" s="217">
        <v>15.129268427</v>
      </c>
      <c r="Q7" s="217">
        <v>15.353624765999999</v>
      </c>
      <c r="R7" s="217">
        <v>15.530199096</v>
      </c>
      <c r="S7" s="217">
        <v>15.973128104000001</v>
      </c>
      <c r="T7" s="217">
        <v>16.243587430000002</v>
      </c>
      <c r="U7" s="217">
        <v>16.373974130000001</v>
      </c>
      <c r="V7" s="217">
        <v>16.533777305000001</v>
      </c>
      <c r="W7" s="217">
        <v>16.410919703000001</v>
      </c>
      <c r="X7" s="217">
        <v>16.191514955999999</v>
      </c>
      <c r="Y7" s="217">
        <v>15.753464075</v>
      </c>
      <c r="Z7" s="217">
        <v>15.247623687000001</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14.98</v>
      </c>
      <c r="AN7" s="217">
        <v>15.26</v>
      </c>
      <c r="AO7" s="217">
        <v>15.03</v>
      </c>
      <c r="AP7" s="217">
        <v>15.14</v>
      </c>
      <c r="AQ7" s="217">
        <v>15.73</v>
      </c>
      <c r="AR7" s="217">
        <v>16.16</v>
      </c>
      <c r="AS7" s="217">
        <v>16.62</v>
      </c>
      <c r="AT7" s="217">
        <v>16.32</v>
      </c>
      <c r="AU7" s="217">
        <v>16.48</v>
      </c>
      <c r="AV7" s="217">
        <v>15.91</v>
      </c>
      <c r="AW7" s="217">
        <v>15.375579999999999</v>
      </c>
      <c r="AX7" s="217">
        <v>15.28346</v>
      </c>
      <c r="AY7" s="359">
        <v>15.2796</v>
      </c>
      <c r="AZ7" s="359">
        <v>15.443059999999999</v>
      </c>
      <c r="BA7" s="359">
        <v>15.465590000000001</v>
      </c>
      <c r="BB7" s="359">
        <v>15.623810000000001</v>
      </c>
      <c r="BC7" s="359">
        <v>16.043340000000001</v>
      </c>
      <c r="BD7" s="359">
        <v>16.432659999999998</v>
      </c>
      <c r="BE7" s="359">
        <v>16.700109999999999</v>
      </c>
      <c r="BF7" s="359">
        <v>16.805589999999999</v>
      </c>
      <c r="BG7" s="359">
        <v>16.755230000000001</v>
      </c>
      <c r="BH7" s="359">
        <v>16.25441</v>
      </c>
      <c r="BI7" s="359">
        <v>15.75386</v>
      </c>
      <c r="BJ7" s="359">
        <v>15.521660000000001</v>
      </c>
      <c r="BK7" s="359">
        <v>15.580069999999999</v>
      </c>
      <c r="BL7" s="359">
        <v>15.825390000000001</v>
      </c>
      <c r="BM7" s="359">
        <v>15.847239999999999</v>
      </c>
      <c r="BN7" s="359">
        <v>16.01022</v>
      </c>
      <c r="BO7" s="359">
        <v>16.522030000000001</v>
      </c>
      <c r="BP7" s="359">
        <v>16.924880000000002</v>
      </c>
      <c r="BQ7" s="359">
        <v>17.203769999999999</v>
      </c>
      <c r="BR7" s="359">
        <v>17.30875</v>
      </c>
      <c r="BS7" s="359">
        <v>17.260300000000001</v>
      </c>
      <c r="BT7" s="359">
        <v>16.74494</v>
      </c>
      <c r="BU7" s="359">
        <v>16.230340000000002</v>
      </c>
      <c r="BV7" s="359">
        <v>15.992599999999999</v>
      </c>
    </row>
    <row r="8" spans="1:74" ht="11.1" customHeight="1">
      <c r="A8" s="119" t="s">
        <v>857</v>
      </c>
      <c r="B8" s="207" t="s">
        <v>631</v>
      </c>
      <c r="C8" s="217">
        <v>10.223817669000001</v>
      </c>
      <c r="D8" s="217">
        <v>10.562028366</v>
      </c>
      <c r="E8" s="217">
        <v>10.875839661000001</v>
      </c>
      <c r="F8" s="217">
        <v>11.666291752999999</v>
      </c>
      <c r="G8" s="217">
        <v>11.924139912999999</v>
      </c>
      <c r="H8" s="217">
        <v>12.046474446</v>
      </c>
      <c r="I8" s="217">
        <v>11.868764235</v>
      </c>
      <c r="J8" s="217">
        <v>11.941964928000001</v>
      </c>
      <c r="K8" s="217">
        <v>11.781304794</v>
      </c>
      <c r="L8" s="217">
        <v>11.932948152</v>
      </c>
      <c r="M8" s="217">
        <v>11.652889662</v>
      </c>
      <c r="N8" s="217">
        <v>10.831278588</v>
      </c>
      <c r="O8" s="217">
        <v>10.558463844</v>
      </c>
      <c r="P8" s="217">
        <v>11.060778426000001</v>
      </c>
      <c r="Q8" s="217">
        <v>11.498020595</v>
      </c>
      <c r="R8" s="217">
        <v>11.76560027</v>
      </c>
      <c r="S8" s="217">
        <v>12.094392305</v>
      </c>
      <c r="T8" s="217">
        <v>12.228968636999999</v>
      </c>
      <c r="U8" s="217">
        <v>12.194519465000001</v>
      </c>
      <c r="V8" s="217">
        <v>12.095664419</v>
      </c>
      <c r="W8" s="217">
        <v>12.450412763999999</v>
      </c>
      <c r="X8" s="217">
        <v>12.525606717000001</v>
      </c>
      <c r="Y8" s="217">
        <v>12.029945911</v>
      </c>
      <c r="Z8" s="217">
        <v>11.472410687</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11.35</v>
      </c>
      <c r="AN8" s="217">
        <v>11.5</v>
      </c>
      <c r="AO8" s="217">
        <v>11.6</v>
      </c>
      <c r="AP8" s="217">
        <v>12.1</v>
      </c>
      <c r="AQ8" s="217">
        <v>12.74</v>
      </c>
      <c r="AR8" s="217">
        <v>12.5</v>
      </c>
      <c r="AS8" s="217">
        <v>12.39</v>
      </c>
      <c r="AT8" s="217">
        <v>12.37</v>
      </c>
      <c r="AU8" s="217">
        <v>12.09</v>
      </c>
      <c r="AV8" s="217">
        <v>12.43</v>
      </c>
      <c r="AW8" s="217">
        <v>12.15441</v>
      </c>
      <c r="AX8" s="217">
        <v>11.83609</v>
      </c>
      <c r="AY8" s="359">
        <v>11.75855</v>
      </c>
      <c r="AZ8" s="359">
        <v>11.890930000000001</v>
      </c>
      <c r="BA8" s="359">
        <v>12.06386</v>
      </c>
      <c r="BB8" s="359">
        <v>12.365970000000001</v>
      </c>
      <c r="BC8" s="359">
        <v>12.675940000000001</v>
      </c>
      <c r="BD8" s="359">
        <v>12.774279999999999</v>
      </c>
      <c r="BE8" s="359">
        <v>12.78543</v>
      </c>
      <c r="BF8" s="359">
        <v>12.73972</v>
      </c>
      <c r="BG8" s="359">
        <v>12.63233</v>
      </c>
      <c r="BH8" s="359">
        <v>12.614520000000001</v>
      </c>
      <c r="BI8" s="359">
        <v>12.39526</v>
      </c>
      <c r="BJ8" s="359">
        <v>12.07061</v>
      </c>
      <c r="BK8" s="359">
        <v>12.130559999999999</v>
      </c>
      <c r="BL8" s="359">
        <v>12.268380000000001</v>
      </c>
      <c r="BM8" s="359">
        <v>12.44706</v>
      </c>
      <c r="BN8" s="359">
        <v>12.76252</v>
      </c>
      <c r="BO8" s="359">
        <v>13.06296</v>
      </c>
      <c r="BP8" s="359">
        <v>13.158709999999999</v>
      </c>
      <c r="BQ8" s="359">
        <v>13.13125</v>
      </c>
      <c r="BR8" s="359">
        <v>13.084580000000001</v>
      </c>
      <c r="BS8" s="359">
        <v>12.948309999999999</v>
      </c>
      <c r="BT8" s="359">
        <v>12.93591</v>
      </c>
      <c r="BU8" s="359">
        <v>12.711209999999999</v>
      </c>
      <c r="BV8" s="359">
        <v>12.3788</v>
      </c>
    </row>
    <row r="9" spans="1:74" ht="11.1" customHeight="1">
      <c r="A9" s="119" t="s">
        <v>858</v>
      </c>
      <c r="B9" s="207" t="s">
        <v>632</v>
      </c>
      <c r="C9" s="217">
        <v>8.0834318108000005</v>
      </c>
      <c r="D9" s="217">
        <v>8.3916322605999998</v>
      </c>
      <c r="E9" s="217">
        <v>8.7541076332000003</v>
      </c>
      <c r="F9" s="217">
        <v>9.5021143461000008</v>
      </c>
      <c r="G9" s="217">
        <v>10.179083254</v>
      </c>
      <c r="H9" s="217">
        <v>10.471822648</v>
      </c>
      <c r="I9" s="217">
        <v>10.922758202000001</v>
      </c>
      <c r="J9" s="217">
        <v>10.788595215000001</v>
      </c>
      <c r="K9" s="217">
        <v>10.337538442</v>
      </c>
      <c r="L9" s="217">
        <v>9.9998121001999998</v>
      </c>
      <c r="M9" s="217">
        <v>9.6648851266999998</v>
      </c>
      <c r="N9" s="217">
        <v>8.9199118607999992</v>
      </c>
      <c r="O9" s="217">
        <v>8.7230188641000002</v>
      </c>
      <c r="P9" s="217">
        <v>8.9674448811000005</v>
      </c>
      <c r="Q9" s="217">
        <v>9.4103645611999998</v>
      </c>
      <c r="R9" s="217">
        <v>9.9189454766999994</v>
      </c>
      <c r="S9" s="217">
        <v>10.498028143999999</v>
      </c>
      <c r="T9" s="217">
        <v>10.981855959000001</v>
      </c>
      <c r="U9" s="217">
        <v>11.24117042</v>
      </c>
      <c r="V9" s="217">
        <v>11.225889326000001</v>
      </c>
      <c r="W9" s="217">
        <v>10.910309052000001</v>
      </c>
      <c r="X9" s="217">
        <v>10.460954983000001</v>
      </c>
      <c r="Y9" s="217">
        <v>9.8182131233999996</v>
      </c>
      <c r="Z9" s="217">
        <v>9.3179589480999994</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9.6999999999999993</v>
      </c>
      <c r="AN9" s="217">
        <v>10.029999999999999</v>
      </c>
      <c r="AO9" s="217">
        <v>10.17</v>
      </c>
      <c r="AP9" s="217">
        <v>10.45</v>
      </c>
      <c r="AQ9" s="217">
        <v>11.45</v>
      </c>
      <c r="AR9" s="217">
        <v>12.22</v>
      </c>
      <c r="AS9" s="217">
        <v>12.27</v>
      </c>
      <c r="AT9" s="217">
        <v>12.25</v>
      </c>
      <c r="AU9" s="217">
        <v>11.57</v>
      </c>
      <c r="AV9" s="217">
        <v>11.05</v>
      </c>
      <c r="AW9" s="217">
        <v>10.23094</v>
      </c>
      <c r="AX9" s="217">
        <v>9.8615349999999999</v>
      </c>
      <c r="AY9" s="359">
        <v>9.8455049999999993</v>
      </c>
      <c r="AZ9" s="359">
        <v>10.18028</v>
      </c>
      <c r="BA9" s="359">
        <v>10.454599999999999</v>
      </c>
      <c r="BB9" s="359">
        <v>10.74248</v>
      </c>
      <c r="BC9" s="359">
        <v>11.27941</v>
      </c>
      <c r="BD9" s="359">
        <v>11.855259999999999</v>
      </c>
      <c r="BE9" s="359">
        <v>12.026059999999999</v>
      </c>
      <c r="BF9" s="359">
        <v>12.00637</v>
      </c>
      <c r="BG9" s="359">
        <v>11.744199999999999</v>
      </c>
      <c r="BH9" s="359">
        <v>11.326079999999999</v>
      </c>
      <c r="BI9" s="359">
        <v>10.6905</v>
      </c>
      <c r="BJ9" s="359">
        <v>10.30438</v>
      </c>
      <c r="BK9" s="359">
        <v>10.174899999999999</v>
      </c>
      <c r="BL9" s="359">
        <v>10.518280000000001</v>
      </c>
      <c r="BM9" s="359">
        <v>10.760590000000001</v>
      </c>
      <c r="BN9" s="359">
        <v>11.00826</v>
      </c>
      <c r="BO9" s="359">
        <v>11.579409999999999</v>
      </c>
      <c r="BP9" s="359">
        <v>12.18225</v>
      </c>
      <c r="BQ9" s="359">
        <v>12.35065</v>
      </c>
      <c r="BR9" s="359">
        <v>12.38669</v>
      </c>
      <c r="BS9" s="359">
        <v>12.1061</v>
      </c>
      <c r="BT9" s="359">
        <v>11.660489999999999</v>
      </c>
      <c r="BU9" s="359">
        <v>10.997350000000001</v>
      </c>
      <c r="BV9" s="359">
        <v>10.603949999999999</v>
      </c>
    </row>
    <row r="10" spans="1:74" ht="11.1" customHeight="1">
      <c r="A10" s="119" t="s">
        <v>859</v>
      </c>
      <c r="B10" s="207" t="s">
        <v>633</v>
      </c>
      <c r="C10" s="217">
        <v>9.8054922199999996</v>
      </c>
      <c r="D10" s="217">
        <v>10.709050354</v>
      </c>
      <c r="E10" s="217">
        <v>10.670013296</v>
      </c>
      <c r="F10" s="217">
        <v>11.221422212</v>
      </c>
      <c r="G10" s="217">
        <v>11.198373103</v>
      </c>
      <c r="H10" s="217">
        <v>11.308355089999999</v>
      </c>
      <c r="I10" s="217">
        <v>11.387961631</v>
      </c>
      <c r="J10" s="217">
        <v>11.450997557000001</v>
      </c>
      <c r="K10" s="217">
        <v>11.334390601999999</v>
      </c>
      <c r="L10" s="217">
        <v>11.217708141999999</v>
      </c>
      <c r="M10" s="217">
        <v>10.968001902999999</v>
      </c>
      <c r="N10" s="217">
        <v>10.525485191</v>
      </c>
      <c r="O10" s="217">
        <v>10.394999714000001</v>
      </c>
      <c r="P10" s="217">
        <v>10.690910192</v>
      </c>
      <c r="Q10" s="217">
        <v>11.084480634</v>
      </c>
      <c r="R10" s="217">
        <v>11.159283949000001</v>
      </c>
      <c r="S10" s="217">
        <v>11.40421581</v>
      </c>
      <c r="T10" s="217">
        <v>11.412216833</v>
      </c>
      <c r="U10" s="217">
        <v>11.467243400999999</v>
      </c>
      <c r="V10" s="217">
        <v>11.552561996</v>
      </c>
      <c r="W10" s="217">
        <v>11.587126396</v>
      </c>
      <c r="X10" s="217">
        <v>11.435477604000001</v>
      </c>
      <c r="Y10" s="217">
        <v>11.127394757999999</v>
      </c>
      <c r="Z10" s="217">
        <v>10.920312588</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v>
      </c>
      <c r="AN10" s="217">
        <v>10.95</v>
      </c>
      <c r="AO10" s="217">
        <v>10.89</v>
      </c>
      <c r="AP10" s="217">
        <v>11.17</v>
      </c>
      <c r="AQ10" s="217">
        <v>11.54</v>
      </c>
      <c r="AR10" s="217">
        <v>11.67</v>
      </c>
      <c r="AS10" s="217">
        <v>11.75</v>
      </c>
      <c r="AT10" s="217">
        <v>11.76</v>
      </c>
      <c r="AU10" s="217">
        <v>11.81</v>
      </c>
      <c r="AV10" s="217">
        <v>11.56</v>
      </c>
      <c r="AW10" s="217">
        <v>11.33423</v>
      </c>
      <c r="AX10" s="217">
        <v>11.089090000000001</v>
      </c>
      <c r="AY10" s="359">
        <v>10.93896</v>
      </c>
      <c r="AZ10" s="359">
        <v>11.07037</v>
      </c>
      <c r="BA10" s="359">
        <v>11.238289999999999</v>
      </c>
      <c r="BB10" s="359">
        <v>11.4154</v>
      </c>
      <c r="BC10" s="359">
        <v>11.608610000000001</v>
      </c>
      <c r="BD10" s="359">
        <v>11.750640000000001</v>
      </c>
      <c r="BE10" s="359">
        <v>11.83065</v>
      </c>
      <c r="BF10" s="359">
        <v>11.863630000000001</v>
      </c>
      <c r="BG10" s="359">
        <v>11.84267</v>
      </c>
      <c r="BH10" s="359">
        <v>11.70687</v>
      </c>
      <c r="BI10" s="359">
        <v>11.477639999999999</v>
      </c>
      <c r="BJ10" s="359">
        <v>11.228669999999999</v>
      </c>
      <c r="BK10" s="359">
        <v>11.09473</v>
      </c>
      <c r="BL10" s="359">
        <v>11.22817</v>
      </c>
      <c r="BM10" s="359">
        <v>11.3988</v>
      </c>
      <c r="BN10" s="359">
        <v>11.58015</v>
      </c>
      <c r="BO10" s="359">
        <v>11.77704</v>
      </c>
      <c r="BP10" s="359">
        <v>11.9213</v>
      </c>
      <c r="BQ10" s="359">
        <v>12.00187</v>
      </c>
      <c r="BR10" s="359">
        <v>12.034700000000001</v>
      </c>
      <c r="BS10" s="359">
        <v>12.017010000000001</v>
      </c>
      <c r="BT10" s="359">
        <v>11.87876</v>
      </c>
      <c r="BU10" s="359">
        <v>11.64902</v>
      </c>
      <c r="BV10" s="359">
        <v>11.393509999999999</v>
      </c>
    </row>
    <row r="11" spans="1:74" ht="11.1" customHeight="1">
      <c r="A11" s="119" t="s">
        <v>860</v>
      </c>
      <c r="B11" s="207" t="s">
        <v>634</v>
      </c>
      <c r="C11" s="217">
        <v>8.5925474527999999</v>
      </c>
      <c r="D11" s="217">
        <v>8.6438653940000005</v>
      </c>
      <c r="E11" s="217">
        <v>8.8443151727</v>
      </c>
      <c r="F11" s="217">
        <v>9.7785962725999998</v>
      </c>
      <c r="G11" s="217">
        <v>9.9277610129999996</v>
      </c>
      <c r="H11" s="217">
        <v>9.7563574232000008</v>
      </c>
      <c r="I11" s="217">
        <v>9.8701762177999992</v>
      </c>
      <c r="J11" s="217">
        <v>10.050142384999999</v>
      </c>
      <c r="K11" s="217">
        <v>10.010197841</v>
      </c>
      <c r="L11" s="217">
        <v>10.476189120000001</v>
      </c>
      <c r="M11" s="217">
        <v>10.161479870999999</v>
      </c>
      <c r="N11" s="217">
        <v>9.4907092428999995</v>
      </c>
      <c r="O11" s="217">
        <v>9.4645493114000008</v>
      </c>
      <c r="P11" s="217">
        <v>9.6147885312000003</v>
      </c>
      <c r="Q11" s="217">
        <v>10.113777207</v>
      </c>
      <c r="R11" s="217">
        <v>10.194310725999999</v>
      </c>
      <c r="S11" s="217">
        <v>10.395777766</v>
      </c>
      <c r="T11" s="217">
        <v>10.273395425</v>
      </c>
      <c r="U11" s="217">
        <v>10.277162478999999</v>
      </c>
      <c r="V11" s="217">
        <v>10.274365525</v>
      </c>
      <c r="W11" s="217">
        <v>10.417650187</v>
      </c>
      <c r="X11" s="217">
        <v>10.587386464</v>
      </c>
      <c r="Y11" s="217">
        <v>10.312313763000001</v>
      </c>
      <c r="Z11" s="217">
        <v>10.122470075000001</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10.039999999999999</v>
      </c>
      <c r="AN11" s="217">
        <v>10.029999999999999</v>
      </c>
      <c r="AO11" s="217">
        <v>10.09</v>
      </c>
      <c r="AP11" s="217">
        <v>10.47</v>
      </c>
      <c r="AQ11" s="217">
        <v>10.8</v>
      </c>
      <c r="AR11" s="217">
        <v>10.83</v>
      </c>
      <c r="AS11" s="217">
        <v>10.73</v>
      </c>
      <c r="AT11" s="217">
        <v>10.64</v>
      </c>
      <c r="AU11" s="217">
        <v>10.57</v>
      </c>
      <c r="AV11" s="217">
        <v>10.59</v>
      </c>
      <c r="AW11" s="217">
        <v>10.4274</v>
      </c>
      <c r="AX11" s="217">
        <v>10.34066</v>
      </c>
      <c r="AY11" s="359">
        <v>10.34113</v>
      </c>
      <c r="AZ11" s="359">
        <v>10.38092</v>
      </c>
      <c r="BA11" s="359">
        <v>10.54387</v>
      </c>
      <c r="BB11" s="359">
        <v>10.783799999999999</v>
      </c>
      <c r="BC11" s="359">
        <v>11.03703</v>
      </c>
      <c r="BD11" s="359">
        <v>11.110709999999999</v>
      </c>
      <c r="BE11" s="359">
        <v>11.05067</v>
      </c>
      <c r="BF11" s="359">
        <v>10.957610000000001</v>
      </c>
      <c r="BG11" s="359">
        <v>10.927429999999999</v>
      </c>
      <c r="BH11" s="359">
        <v>10.86307</v>
      </c>
      <c r="BI11" s="359">
        <v>10.779400000000001</v>
      </c>
      <c r="BJ11" s="359">
        <v>10.627470000000001</v>
      </c>
      <c r="BK11" s="359">
        <v>10.59393</v>
      </c>
      <c r="BL11" s="359">
        <v>10.63339</v>
      </c>
      <c r="BM11" s="359">
        <v>10.80443</v>
      </c>
      <c r="BN11" s="359">
        <v>11.05353</v>
      </c>
      <c r="BO11" s="359">
        <v>11.3117</v>
      </c>
      <c r="BP11" s="359">
        <v>11.38772</v>
      </c>
      <c r="BQ11" s="359">
        <v>11.32541</v>
      </c>
      <c r="BR11" s="359">
        <v>11.23039</v>
      </c>
      <c r="BS11" s="359">
        <v>11.200889999999999</v>
      </c>
      <c r="BT11" s="359">
        <v>11.136340000000001</v>
      </c>
      <c r="BU11" s="359">
        <v>11.05151</v>
      </c>
      <c r="BV11" s="359">
        <v>10.89406</v>
      </c>
    </row>
    <row r="12" spans="1:74" ht="11.1" customHeight="1">
      <c r="A12" s="119" t="s">
        <v>861</v>
      </c>
      <c r="B12" s="207" t="s">
        <v>635</v>
      </c>
      <c r="C12" s="217">
        <v>10.054860205000001</v>
      </c>
      <c r="D12" s="217">
        <v>10.258262106</v>
      </c>
      <c r="E12" s="217">
        <v>10.524497473</v>
      </c>
      <c r="F12" s="217">
        <v>11.176786119000001</v>
      </c>
      <c r="G12" s="217">
        <v>11.122623041000001</v>
      </c>
      <c r="H12" s="217">
        <v>10.918661711</v>
      </c>
      <c r="I12" s="217">
        <v>10.829430703</v>
      </c>
      <c r="J12" s="217">
        <v>10.847848113</v>
      </c>
      <c r="K12" s="217">
        <v>10.892825814</v>
      </c>
      <c r="L12" s="217">
        <v>10.873599073999999</v>
      </c>
      <c r="M12" s="217">
        <v>10.495543680999999</v>
      </c>
      <c r="N12" s="217">
        <v>10.106475794</v>
      </c>
      <c r="O12" s="217">
        <v>9.6560361983000007</v>
      </c>
      <c r="P12" s="217">
        <v>9.7485292010000002</v>
      </c>
      <c r="Q12" s="217">
        <v>10.348447214</v>
      </c>
      <c r="R12" s="217">
        <v>10.5335128</v>
      </c>
      <c r="S12" s="217">
        <v>10.639927517</v>
      </c>
      <c r="T12" s="217">
        <v>10.685834606</v>
      </c>
      <c r="U12" s="217">
        <v>10.587382839</v>
      </c>
      <c r="V12" s="217">
        <v>10.647236102999999</v>
      </c>
      <c r="W12" s="217">
        <v>10.775993575999999</v>
      </c>
      <c r="X12" s="217">
        <v>10.746485248000001</v>
      </c>
      <c r="Y12" s="217">
        <v>10.461043270999999</v>
      </c>
      <c r="Z12" s="217">
        <v>9.9955799627000008</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v>
      </c>
      <c r="AN12" s="217">
        <v>10.34</v>
      </c>
      <c r="AO12" s="217">
        <v>10.35</v>
      </c>
      <c r="AP12" s="217">
        <v>10.78</v>
      </c>
      <c r="AQ12" s="217">
        <v>11.07</v>
      </c>
      <c r="AR12" s="217">
        <v>10.97</v>
      </c>
      <c r="AS12" s="217">
        <v>10.89</v>
      </c>
      <c r="AT12" s="217">
        <v>10.94</v>
      </c>
      <c r="AU12" s="217">
        <v>10.94</v>
      </c>
      <c r="AV12" s="217">
        <v>11.1</v>
      </c>
      <c r="AW12" s="217">
        <v>10.87852</v>
      </c>
      <c r="AX12" s="217">
        <v>10.479839999999999</v>
      </c>
      <c r="AY12" s="359">
        <v>10.402049999999999</v>
      </c>
      <c r="AZ12" s="359">
        <v>10.47428</v>
      </c>
      <c r="BA12" s="359">
        <v>10.58746</v>
      </c>
      <c r="BB12" s="359">
        <v>10.84327</v>
      </c>
      <c r="BC12" s="359">
        <v>11.089370000000001</v>
      </c>
      <c r="BD12" s="359">
        <v>11.16292</v>
      </c>
      <c r="BE12" s="359">
        <v>11.17742</v>
      </c>
      <c r="BF12" s="359">
        <v>11.204650000000001</v>
      </c>
      <c r="BG12" s="359">
        <v>11.22423</v>
      </c>
      <c r="BH12" s="359">
        <v>11.19773</v>
      </c>
      <c r="BI12" s="359">
        <v>11.059419999999999</v>
      </c>
      <c r="BJ12" s="359">
        <v>10.652760000000001</v>
      </c>
      <c r="BK12" s="359">
        <v>10.53251</v>
      </c>
      <c r="BL12" s="359">
        <v>10.60547</v>
      </c>
      <c r="BM12" s="359">
        <v>10.720700000000001</v>
      </c>
      <c r="BN12" s="359">
        <v>10.98326</v>
      </c>
      <c r="BO12" s="359">
        <v>11.2323</v>
      </c>
      <c r="BP12" s="359">
        <v>11.306940000000001</v>
      </c>
      <c r="BQ12" s="359">
        <v>11.32169</v>
      </c>
      <c r="BR12" s="359">
        <v>11.35215</v>
      </c>
      <c r="BS12" s="359">
        <v>11.37584</v>
      </c>
      <c r="BT12" s="359">
        <v>11.354850000000001</v>
      </c>
      <c r="BU12" s="359">
        <v>11.2165</v>
      </c>
      <c r="BV12" s="359">
        <v>10.8062</v>
      </c>
    </row>
    <row r="13" spans="1:74" ht="11.1" customHeight="1">
      <c r="A13" s="119" t="s">
        <v>862</v>
      </c>
      <c r="B13" s="207" t="s">
        <v>636</v>
      </c>
      <c r="C13" s="217">
        <v>9.5031498495999998</v>
      </c>
      <c r="D13" s="217">
        <v>9.7861015285999997</v>
      </c>
      <c r="E13" s="217">
        <v>9.8807434876000002</v>
      </c>
      <c r="F13" s="217">
        <v>10.152681597999999</v>
      </c>
      <c r="G13" s="217">
        <v>10.904581221000001</v>
      </c>
      <c r="H13" s="217">
        <v>11.235488205999999</v>
      </c>
      <c r="I13" s="217">
        <v>11.278652374</v>
      </c>
      <c r="J13" s="217">
        <v>11.242784220000001</v>
      </c>
      <c r="K13" s="217">
        <v>11.080644817</v>
      </c>
      <c r="L13" s="217">
        <v>10.433600375999999</v>
      </c>
      <c r="M13" s="217">
        <v>9.8541112556999995</v>
      </c>
      <c r="N13" s="217">
        <v>9.6137527632000008</v>
      </c>
      <c r="O13" s="217">
        <v>9.6028427936000007</v>
      </c>
      <c r="P13" s="217">
        <v>9.7410636482000008</v>
      </c>
      <c r="Q13" s="217">
        <v>9.9110920513000007</v>
      </c>
      <c r="R13" s="217">
        <v>10.329552301</v>
      </c>
      <c r="S13" s="217">
        <v>10.810655454000001</v>
      </c>
      <c r="T13" s="217">
        <v>11.207772192</v>
      </c>
      <c r="U13" s="217">
        <v>11.321442457</v>
      </c>
      <c r="V13" s="217">
        <v>11.321858917</v>
      </c>
      <c r="W13" s="217">
        <v>11.02492479</v>
      </c>
      <c r="X13" s="217">
        <v>10.724907191</v>
      </c>
      <c r="Y13" s="217">
        <v>10.114524012</v>
      </c>
      <c r="Z13" s="217">
        <v>9.8518266424000007</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10.27</v>
      </c>
      <c r="AN13" s="217">
        <v>10.52</v>
      </c>
      <c r="AO13" s="217">
        <v>10.67</v>
      </c>
      <c r="AP13" s="217">
        <v>11.1</v>
      </c>
      <c r="AQ13" s="217">
        <v>11.45</v>
      </c>
      <c r="AR13" s="217">
        <v>11.84</v>
      </c>
      <c r="AS13" s="217">
        <v>12.1</v>
      </c>
      <c r="AT13" s="217">
        <v>11.98</v>
      </c>
      <c r="AU13" s="217">
        <v>11.86</v>
      </c>
      <c r="AV13" s="217">
        <v>11.51</v>
      </c>
      <c r="AW13" s="217">
        <v>11.01351</v>
      </c>
      <c r="AX13" s="217">
        <v>10.725149999999999</v>
      </c>
      <c r="AY13" s="359">
        <v>10.567830000000001</v>
      </c>
      <c r="AZ13" s="359">
        <v>10.814539999999999</v>
      </c>
      <c r="BA13" s="359">
        <v>10.936680000000001</v>
      </c>
      <c r="BB13" s="359">
        <v>11.36622</v>
      </c>
      <c r="BC13" s="359">
        <v>11.735910000000001</v>
      </c>
      <c r="BD13" s="359">
        <v>12.14729</v>
      </c>
      <c r="BE13" s="359">
        <v>12.4017</v>
      </c>
      <c r="BF13" s="359">
        <v>12.314410000000001</v>
      </c>
      <c r="BG13" s="359">
        <v>12.17897</v>
      </c>
      <c r="BH13" s="359">
        <v>11.830880000000001</v>
      </c>
      <c r="BI13" s="359">
        <v>11.30941</v>
      </c>
      <c r="BJ13" s="359">
        <v>11.023999999999999</v>
      </c>
      <c r="BK13" s="359">
        <v>10.8095</v>
      </c>
      <c r="BL13" s="359">
        <v>11.06203</v>
      </c>
      <c r="BM13" s="359">
        <v>11.24189</v>
      </c>
      <c r="BN13" s="359">
        <v>11.598459999999999</v>
      </c>
      <c r="BO13" s="359">
        <v>11.98775</v>
      </c>
      <c r="BP13" s="359">
        <v>12.414339999999999</v>
      </c>
      <c r="BQ13" s="359">
        <v>12.69327</v>
      </c>
      <c r="BR13" s="359">
        <v>12.616540000000001</v>
      </c>
      <c r="BS13" s="359">
        <v>12.471970000000001</v>
      </c>
      <c r="BT13" s="359">
        <v>12.127549999999999</v>
      </c>
      <c r="BU13" s="359">
        <v>11.627090000000001</v>
      </c>
      <c r="BV13" s="359">
        <v>11.30064</v>
      </c>
    </row>
    <row r="14" spans="1:74" ht="11.1" customHeight="1">
      <c r="A14" s="119" t="s">
        <v>863</v>
      </c>
      <c r="B14" s="209" t="s">
        <v>637</v>
      </c>
      <c r="C14" s="217">
        <v>11.917709245999999</v>
      </c>
      <c r="D14" s="217">
        <v>11.551981843</v>
      </c>
      <c r="E14" s="217">
        <v>11.989034801000001</v>
      </c>
      <c r="F14" s="217">
        <v>11.589598759999999</v>
      </c>
      <c r="G14" s="217">
        <v>12.293094828999999</v>
      </c>
      <c r="H14" s="217">
        <v>12.73990585</v>
      </c>
      <c r="I14" s="217">
        <v>12.950426615</v>
      </c>
      <c r="J14" s="217">
        <v>13.116461476</v>
      </c>
      <c r="K14" s="217">
        <v>13.005069219999999</v>
      </c>
      <c r="L14" s="217">
        <v>12.315730196000001</v>
      </c>
      <c r="M14" s="217">
        <v>12.152521435000001</v>
      </c>
      <c r="N14" s="217">
        <v>12.092222625</v>
      </c>
      <c r="O14" s="217">
        <v>12.170420228999999</v>
      </c>
      <c r="P14" s="217">
        <v>11.679483299999999</v>
      </c>
      <c r="Q14" s="217">
        <v>11.724635402000001</v>
      </c>
      <c r="R14" s="217">
        <v>11.715310167</v>
      </c>
      <c r="S14" s="217">
        <v>12.200690967</v>
      </c>
      <c r="T14" s="217">
        <v>12.706016007000001</v>
      </c>
      <c r="U14" s="217">
        <v>13.605397133</v>
      </c>
      <c r="V14" s="217">
        <v>13.294331876999999</v>
      </c>
      <c r="W14" s="217">
        <v>13.14303103</v>
      </c>
      <c r="X14" s="217">
        <v>12.410750365</v>
      </c>
      <c r="Y14" s="217">
        <v>12.368372214000001</v>
      </c>
      <c r="Z14" s="217">
        <v>12.160359229000001</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v>
      </c>
      <c r="AN14" s="217">
        <v>12.6</v>
      </c>
      <c r="AO14" s="217">
        <v>12.58</v>
      </c>
      <c r="AP14" s="217">
        <v>12.68</v>
      </c>
      <c r="AQ14" s="217">
        <v>13.65</v>
      </c>
      <c r="AR14" s="217">
        <v>14.82</v>
      </c>
      <c r="AS14" s="217">
        <v>14.48</v>
      </c>
      <c r="AT14" s="217">
        <v>14.39</v>
      </c>
      <c r="AU14" s="217">
        <v>14.94</v>
      </c>
      <c r="AV14" s="217">
        <v>13.41</v>
      </c>
      <c r="AW14" s="217">
        <v>13.06559</v>
      </c>
      <c r="AX14" s="217">
        <v>12.919460000000001</v>
      </c>
      <c r="AY14" s="359">
        <v>13.150029999999999</v>
      </c>
      <c r="AZ14" s="359">
        <v>12.85205</v>
      </c>
      <c r="BA14" s="359">
        <v>12.831709999999999</v>
      </c>
      <c r="BB14" s="359">
        <v>13.04791</v>
      </c>
      <c r="BC14" s="359">
        <v>14.046139999999999</v>
      </c>
      <c r="BD14" s="359">
        <v>14.82039</v>
      </c>
      <c r="BE14" s="359">
        <v>14.900320000000001</v>
      </c>
      <c r="BF14" s="359">
        <v>15.03787</v>
      </c>
      <c r="BG14" s="359">
        <v>15.014810000000001</v>
      </c>
      <c r="BH14" s="359">
        <v>14.013159999999999</v>
      </c>
      <c r="BI14" s="359">
        <v>13.653549999999999</v>
      </c>
      <c r="BJ14" s="359">
        <v>13.50145</v>
      </c>
      <c r="BK14" s="359">
        <v>13.280799999999999</v>
      </c>
      <c r="BL14" s="359">
        <v>13.170059999999999</v>
      </c>
      <c r="BM14" s="359">
        <v>13.12276</v>
      </c>
      <c r="BN14" s="359">
        <v>13.342180000000001</v>
      </c>
      <c r="BO14" s="359">
        <v>14.249879999999999</v>
      </c>
      <c r="BP14" s="359">
        <v>14.37242</v>
      </c>
      <c r="BQ14" s="359">
        <v>15.14518</v>
      </c>
      <c r="BR14" s="359">
        <v>15.17995</v>
      </c>
      <c r="BS14" s="359">
        <v>15.15856</v>
      </c>
      <c r="BT14" s="359">
        <v>14.564870000000001</v>
      </c>
      <c r="BU14" s="359">
        <v>14.122920000000001</v>
      </c>
      <c r="BV14" s="359">
        <v>13.76332</v>
      </c>
    </row>
    <row r="15" spans="1:74" ht="11.1" customHeight="1">
      <c r="A15" s="119" t="s">
        <v>864</v>
      </c>
      <c r="B15" s="209" t="s">
        <v>606</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12.025460000000001</v>
      </c>
      <c r="AX15" s="217">
        <v>11.76248</v>
      </c>
      <c r="AY15" s="359">
        <v>11.69656</v>
      </c>
      <c r="AZ15" s="359">
        <v>11.80279</v>
      </c>
      <c r="BA15" s="359">
        <v>11.986660000000001</v>
      </c>
      <c r="BB15" s="359">
        <v>12.22335</v>
      </c>
      <c r="BC15" s="359">
        <v>12.50872</v>
      </c>
      <c r="BD15" s="359">
        <v>12.675219999999999</v>
      </c>
      <c r="BE15" s="359">
        <v>12.772600000000001</v>
      </c>
      <c r="BF15" s="359">
        <v>12.78411</v>
      </c>
      <c r="BG15" s="359">
        <v>12.73747</v>
      </c>
      <c r="BH15" s="359">
        <v>12.576449999999999</v>
      </c>
      <c r="BI15" s="359">
        <v>12.35397</v>
      </c>
      <c r="BJ15" s="359">
        <v>12.045489999999999</v>
      </c>
      <c r="BK15" s="359">
        <v>11.924289999999999</v>
      </c>
      <c r="BL15" s="359">
        <v>12.051299999999999</v>
      </c>
      <c r="BM15" s="359">
        <v>12.24414</v>
      </c>
      <c r="BN15" s="359">
        <v>12.476229999999999</v>
      </c>
      <c r="BO15" s="359">
        <v>12.76028</v>
      </c>
      <c r="BP15" s="359">
        <v>12.87171</v>
      </c>
      <c r="BQ15" s="359">
        <v>13.03382</v>
      </c>
      <c r="BR15" s="359">
        <v>13.039440000000001</v>
      </c>
      <c r="BS15" s="359">
        <v>12.9842</v>
      </c>
      <c r="BT15" s="359">
        <v>12.86825</v>
      </c>
      <c r="BU15" s="359">
        <v>12.63937</v>
      </c>
      <c r="BV15" s="359">
        <v>12.29738</v>
      </c>
    </row>
    <row r="16" spans="1:74" ht="11.1" customHeight="1">
      <c r="A16" s="119"/>
      <c r="B16" s="122" t="s">
        <v>13</v>
      </c>
      <c r="C16" s="498"/>
      <c r="D16" s="498"/>
      <c r="E16" s="498"/>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9"/>
      <c r="AZ16" s="499"/>
      <c r="BA16" s="499"/>
      <c r="BB16" s="499"/>
      <c r="BC16" s="499"/>
      <c r="BD16" s="499"/>
      <c r="BE16" s="499"/>
      <c r="BF16" s="499"/>
      <c r="BG16" s="499"/>
      <c r="BH16" s="499"/>
      <c r="BI16" s="499"/>
      <c r="BJ16" s="499"/>
      <c r="BK16" s="499"/>
      <c r="BL16" s="499"/>
      <c r="BM16" s="499"/>
      <c r="BN16" s="499"/>
      <c r="BO16" s="499"/>
      <c r="BP16" s="499"/>
      <c r="BQ16" s="499"/>
      <c r="BR16" s="499"/>
      <c r="BS16" s="499"/>
      <c r="BT16" s="499"/>
      <c r="BU16" s="499"/>
      <c r="BV16" s="499"/>
    </row>
    <row r="17" spans="1:74" ht="11.1" customHeight="1">
      <c r="A17" s="119" t="s">
        <v>865</v>
      </c>
      <c r="B17" s="207" t="s">
        <v>630</v>
      </c>
      <c r="C17" s="217">
        <v>14.747835618</v>
      </c>
      <c r="D17" s="217">
        <v>14.696095138</v>
      </c>
      <c r="E17" s="217">
        <v>14.840558556</v>
      </c>
      <c r="F17" s="217">
        <v>14.862874343</v>
      </c>
      <c r="G17" s="217">
        <v>14.430505798</v>
      </c>
      <c r="H17" s="217">
        <v>14.830073201999999</v>
      </c>
      <c r="I17" s="217">
        <v>14.794614293</v>
      </c>
      <c r="J17" s="217">
        <v>15.069777109</v>
      </c>
      <c r="K17" s="217">
        <v>14.945533708999999</v>
      </c>
      <c r="L17" s="217">
        <v>14.486081115999999</v>
      </c>
      <c r="M17" s="217">
        <v>14.417548403</v>
      </c>
      <c r="N17" s="217">
        <v>14.436497632</v>
      </c>
      <c r="O17" s="217">
        <v>14.577190452</v>
      </c>
      <c r="P17" s="217">
        <v>14.282598866000001</v>
      </c>
      <c r="Q17" s="217">
        <v>14.202706615</v>
      </c>
      <c r="R17" s="217">
        <v>14.075630461999999</v>
      </c>
      <c r="S17" s="217">
        <v>14.219689301000001</v>
      </c>
      <c r="T17" s="217">
        <v>14.687953218000001</v>
      </c>
      <c r="U17" s="217">
        <v>14.200399214000001</v>
      </c>
      <c r="V17" s="217">
        <v>14.594867591</v>
      </c>
      <c r="W17" s="217">
        <v>14.614374913000001</v>
      </c>
      <c r="X17" s="217">
        <v>13.863879467</v>
      </c>
      <c r="Y17" s="217">
        <v>14.019584985</v>
      </c>
      <c r="Z17" s="217">
        <v>14.232334552999999</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13.83</v>
      </c>
      <c r="AN17" s="217">
        <v>14.8</v>
      </c>
      <c r="AO17" s="217">
        <v>14.52</v>
      </c>
      <c r="AP17" s="217">
        <v>13.7</v>
      </c>
      <c r="AQ17" s="217">
        <v>13.62</v>
      </c>
      <c r="AR17" s="217">
        <v>13.94</v>
      </c>
      <c r="AS17" s="217">
        <v>13.8</v>
      </c>
      <c r="AT17" s="217">
        <v>13.86</v>
      </c>
      <c r="AU17" s="217">
        <v>13.84</v>
      </c>
      <c r="AV17" s="217">
        <v>13.58</v>
      </c>
      <c r="AW17" s="217">
        <v>13.29419</v>
      </c>
      <c r="AX17" s="217">
        <v>13.59137</v>
      </c>
      <c r="AY17" s="359">
        <v>13.749140000000001</v>
      </c>
      <c r="AZ17" s="359">
        <v>13.57972</v>
      </c>
      <c r="BA17" s="359">
        <v>13.74239</v>
      </c>
      <c r="BB17" s="359">
        <v>13.82118</v>
      </c>
      <c r="BC17" s="359">
        <v>13.80419</v>
      </c>
      <c r="BD17" s="359">
        <v>14.16891</v>
      </c>
      <c r="BE17" s="359">
        <v>14.27238</v>
      </c>
      <c r="BF17" s="359">
        <v>14.272729999999999</v>
      </c>
      <c r="BG17" s="359">
        <v>13.476509999999999</v>
      </c>
      <c r="BH17" s="359">
        <v>13.50671</v>
      </c>
      <c r="BI17" s="359">
        <v>13.2675</v>
      </c>
      <c r="BJ17" s="359">
        <v>13.72894</v>
      </c>
      <c r="BK17" s="359">
        <v>13.65536</v>
      </c>
      <c r="BL17" s="359">
        <v>13.50163</v>
      </c>
      <c r="BM17" s="359">
        <v>13.680899999999999</v>
      </c>
      <c r="BN17" s="359">
        <v>13.768660000000001</v>
      </c>
      <c r="BO17" s="359">
        <v>13.76681</v>
      </c>
      <c r="BP17" s="359">
        <v>14.14297</v>
      </c>
      <c r="BQ17" s="359">
        <v>14.24653</v>
      </c>
      <c r="BR17" s="359">
        <v>14.251060000000001</v>
      </c>
      <c r="BS17" s="359">
        <v>13.459680000000001</v>
      </c>
      <c r="BT17" s="359">
        <v>13.503069999999999</v>
      </c>
      <c r="BU17" s="359">
        <v>13.263199999999999</v>
      </c>
      <c r="BV17" s="359">
        <v>13.733930000000001</v>
      </c>
    </row>
    <row r="18" spans="1:74" ht="11.1" customHeight="1">
      <c r="A18" s="119" t="s">
        <v>866</v>
      </c>
      <c r="B18" s="189" t="s">
        <v>664</v>
      </c>
      <c r="C18" s="217">
        <v>13.205664744</v>
      </c>
      <c r="D18" s="217">
        <v>13.498930401999999</v>
      </c>
      <c r="E18" s="217">
        <v>13.131864652000001</v>
      </c>
      <c r="F18" s="217">
        <v>13.359407640000001</v>
      </c>
      <c r="G18" s="217">
        <v>13.901560781000001</v>
      </c>
      <c r="H18" s="217">
        <v>14.844226752999999</v>
      </c>
      <c r="I18" s="217">
        <v>15.330433824</v>
      </c>
      <c r="J18" s="217">
        <v>14.762142159</v>
      </c>
      <c r="K18" s="217">
        <v>13.951572871</v>
      </c>
      <c r="L18" s="217">
        <v>13.811016452</v>
      </c>
      <c r="M18" s="217">
        <v>13.543555979000001</v>
      </c>
      <c r="N18" s="217">
        <v>13.290607572000001</v>
      </c>
      <c r="O18" s="217">
        <v>13.378415219000001</v>
      </c>
      <c r="P18" s="217">
        <v>13.274768139000001</v>
      </c>
      <c r="Q18" s="217">
        <v>13.059065353999999</v>
      </c>
      <c r="R18" s="217">
        <v>13.170271107</v>
      </c>
      <c r="S18" s="217">
        <v>13.511828786000001</v>
      </c>
      <c r="T18" s="217">
        <v>14.476404125</v>
      </c>
      <c r="U18" s="217">
        <v>14.672209293</v>
      </c>
      <c r="V18" s="217">
        <v>14.576344588</v>
      </c>
      <c r="W18" s="217">
        <v>14.187738177</v>
      </c>
      <c r="X18" s="217">
        <v>13.404103845</v>
      </c>
      <c r="Y18" s="217">
        <v>12.91287554</v>
      </c>
      <c r="Z18" s="217">
        <v>12.618032967</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12.62</v>
      </c>
      <c r="AN18" s="217">
        <v>12.88</v>
      </c>
      <c r="AO18" s="217">
        <v>12.59</v>
      </c>
      <c r="AP18" s="217">
        <v>12.27</v>
      </c>
      <c r="AQ18" s="217">
        <v>12.62</v>
      </c>
      <c r="AR18" s="217">
        <v>13.56</v>
      </c>
      <c r="AS18" s="217">
        <v>13.98</v>
      </c>
      <c r="AT18" s="217">
        <v>13.84</v>
      </c>
      <c r="AU18" s="217">
        <v>13.86</v>
      </c>
      <c r="AV18" s="217">
        <v>12.87</v>
      </c>
      <c r="AW18" s="217">
        <v>12.405860000000001</v>
      </c>
      <c r="AX18" s="217">
        <v>12.38876</v>
      </c>
      <c r="AY18" s="359">
        <v>12.542859999999999</v>
      </c>
      <c r="AZ18" s="359">
        <v>12.552250000000001</v>
      </c>
      <c r="BA18" s="359">
        <v>12.324199999999999</v>
      </c>
      <c r="BB18" s="359">
        <v>12.49283</v>
      </c>
      <c r="BC18" s="359">
        <v>12.95097</v>
      </c>
      <c r="BD18" s="359">
        <v>14.013809999999999</v>
      </c>
      <c r="BE18" s="359">
        <v>14.331619999999999</v>
      </c>
      <c r="BF18" s="359">
        <v>14.04766</v>
      </c>
      <c r="BG18" s="359">
        <v>13.75521</v>
      </c>
      <c r="BH18" s="359">
        <v>12.79551</v>
      </c>
      <c r="BI18" s="359">
        <v>12.316409999999999</v>
      </c>
      <c r="BJ18" s="359">
        <v>12.28994</v>
      </c>
      <c r="BK18" s="359">
        <v>12.68806</v>
      </c>
      <c r="BL18" s="359">
        <v>12.71841</v>
      </c>
      <c r="BM18" s="359">
        <v>12.506030000000001</v>
      </c>
      <c r="BN18" s="359">
        <v>12.69111</v>
      </c>
      <c r="BO18" s="359">
        <v>13.147679999999999</v>
      </c>
      <c r="BP18" s="359">
        <v>14.202500000000001</v>
      </c>
      <c r="BQ18" s="359">
        <v>14.501760000000001</v>
      </c>
      <c r="BR18" s="359">
        <v>14.203189999999999</v>
      </c>
      <c r="BS18" s="359">
        <v>13.922470000000001</v>
      </c>
      <c r="BT18" s="359">
        <v>12.963430000000001</v>
      </c>
      <c r="BU18" s="359">
        <v>12.497249999999999</v>
      </c>
      <c r="BV18" s="359">
        <v>12.478529999999999</v>
      </c>
    </row>
    <row r="19" spans="1:74" ht="11.1" customHeight="1">
      <c r="A19" s="119" t="s">
        <v>867</v>
      </c>
      <c r="B19" s="207" t="s">
        <v>631</v>
      </c>
      <c r="C19" s="217">
        <v>9.0358144314000004</v>
      </c>
      <c r="D19" s="217">
        <v>9.1490369646000005</v>
      </c>
      <c r="E19" s="217">
        <v>9.3446546918000006</v>
      </c>
      <c r="F19" s="217">
        <v>9.3317227212000002</v>
      </c>
      <c r="G19" s="217">
        <v>9.4664536317000003</v>
      </c>
      <c r="H19" s="217">
        <v>9.5489666793999994</v>
      </c>
      <c r="I19" s="217">
        <v>9.5392101066000006</v>
      </c>
      <c r="J19" s="217">
        <v>9.5157939439000003</v>
      </c>
      <c r="K19" s="217">
        <v>9.5544029682999998</v>
      </c>
      <c r="L19" s="217">
        <v>9.4215485295000008</v>
      </c>
      <c r="M19" s="217">
        <v>9.3795554440999993</v>
      </c>
      <c r="N19" s="217">
        <v>8.9704157538999993</v>
      </c>
      <c r="O19" s="217">
        <v>9.0239740088999998</v>
      </c>
      <c r="P19" s="217">
        <v>9.4639151132000006</v>
      </c>
      <c r="Q19" s="217">
        <v>9.4564217542000009</v>
      </c>
      <c r="R19" s="217">
        <v>9.4953344926999996</v>
      </c>
      <c r="S19" s="217">
        <v>9.5989293295000007</v>
      </c>
      <c r="T19" s="217">
        <v>9.7955972583000008</v>
      </c>
      <c r="U19" s="217">
        <v>9.6087666343000002</v>
      </c>
      <c r="V19" s="217">
        <v>9.7535379359000007</v>
      </c>
      <c r="W19" s="217">
        <v>9.5472177580000004</v>
      </c>
      <c r="X19" s="217">
        <v>9.4946604091999998</v>
      </c>
      <c r="Y19" s="217">
        <v>9.3820432314000008</v>
      </c>
      <c r="Z19" s="217">
        <v>9.2020067013000002</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9.18</v>
      </c>
      <c r="AN19" s="217">
        <v>9.41</v>
      </c>
      <c r="AO19" s="217">
        <v>9.44</v>
      </c>
      <c r="AP19" s="217">
        <v>9.51</v>
      </c>
      <c r="AQ19" s="217">
        <v>9.76</v>
      </c>
      <c r="AR19" s="217">
        <v>9.68</v>
      </c>
      <c r="AS19" s="217">
        <v>9.67</v>
      </c>
      <c r="AT19" s="217">
        <v>9.76</v>
      </c>
      <c r="AU19" s="217">
        <v>9.49</v>
      </c>
      <c r="AV19" s="217">
        <v>9.58</v>
      </c>
      <c r="AW19" s="217">
        <v>9.5269879999999993</v>
      </c>
      <c r="AX19" s="217">
        <v>9.2788160000000008</v>
      </c>
      <c r="AY19" s="359">
        <v>9.2608010000000007</v>
      </c>
      <c r="AZ19" s="359">
        <v>9.5153540000000003</v>
      </c>
      <c r="BA19" s="359">
        <v>9.5604370000000003</v>
      </c>
      <c r="BB19" s="359">
        <v>9.5937909999999995</v>
      </c>
      <c r="BC19" s="359">
        <v>9.7033419999999992</v>
      </c>
      <c r="BD19" s="359">
        <v>9.7920119999999997</v>
      </c>
      <c r="BE19" s="359">
        <v>9.8157560000000004</v>
      </c>
      <c r="BF19" s="359">
        <v>9.8006620000000009</v>
      </c>
      <c r="BG19" s="359">
        <v>9.7561129999999991</v>
      </c>
      <c r="BH19" s="359">
        <v>9.720091</v>
      </c>
      <c r="BI19" s="359">
        <v>9.6614740000000001</v>
      </c>
      <c r="BJ19" s="359">
        <v>9.4346200000000007</v>
      </c>
      <c r="BK19" s="359">
        <v>9.3646840000000005</v>
      </c>
      <c r="BL19" s="359">
        <v>9.6131829999999994</v>
      </c>
      <c r="BM19" s="359">
        <v>9.6580390000000005</v>
      </c>
      <c r="BN19" s="359">
        <v>9.6968409999999992</v>
      </c>
      <c r="BO19" s="359">
        <v>9.7985030000000002</v>
      </c>
      <c r="BP19" s="359">
        <v>9.8768360000000008</v>
      </c>
      <c r="BQ19" s="359">
        <v>9.8873119999999997</v>
      </c>
      <c r="BR19" s="359">
        <v>9.8871850000000006</v>
      </c>
      <c r="BS19" s="359">
        <v>9.8561180000000004</v>
      </c>
      <c r="BT19" s="359">
        <v>9.8243279999999995</v>
      </c>
      <c r="BU19" s="359">
        <v>9.7705900000000003</v>
      </c>
      <c r="BV19" s="359">
        <v>9.5426640000000003</v>
      </c>
    </row>
    <row r="20" spans="1:74" ht="11.1" customHeight="1">
      <c r="A20" s="119" t="s">
        <v>868</v>
      </c>
      <c r="B20" s="207" t="s">
        <v>632</v>
      </c>
      <c r="C20" s="217">
        <v>6.9006904431000002</v>
      </c>
      <c r="D20" s="217">
        <v>7.1656711786000002</v>
      </c>
      <c r="E20" s="217">
        <v>7.3450972518000004</v>
      </c>
      <c r="F20" s="217">
        <v>7.3841435966000004</v>
      </c>
      <c r="G20" s="217">
        <v>7.9248661014000001</v>
      </c>
      <c r="H20" s="217">
        <v>8.5087539607</v>
      </c>
      <c r="I20" s="217">
        <v>8.8889132252999996</v>
      </c>
      <c r="J20" s="217">
        <v>8.7217107121000002</v>
      </c>
      <c r="K20" s="217">
        <v>8.2741109013000003</v>
      </c>
      <c r="L20" s="217">
        <v>7.7052514008999999</v>
      </c>
      <c r="M20" s="217">
        <v>7.6591186492999999</v>
      </c>
      <c r="N20" s="217">
        <v>7.4603442104999997</v>
      </c>
      <c r="O20" s="217">
        <v>7.4066329275999996</v>
      </c>
      <c r="P20" s="217">
        <v>7.6304915553999999</v>
      </c>
      <c r="Q20" s="217">
        <v>7.7885130180999997</v>
      </c>
      <c r="R20" s="217">
        <v>7.9336911909000003</v>
      </c>
      <c r="S20" s="217">
        <v>8.4209983979</v>
      </c>
      <c r="T20" s="217">
        <v>8.9863172929000008</v>
      </c>
      <c r="U20" s="217">
        <v>9.097907738</v>
      </c>
      <c r="V20" s="217">
        <v>9.0451263276000002</v>
      </c>
      <c r="W20" s="217">
        <v>8.6974533633999993</v>
      </c>
      <c r="X20" s="217">
        <v>8.0153567671000001</v>
      </c>
      <c r="Y20" s="217">
        <v>7.7536773467</v>
      </c>
      <c r="Z20" s="217">
        <v>7.5486080456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8.15</v>
      </c>
      <c r="AN20" s="217">
        <v>8.4600000000000009</v>
      </c>
      <c r="AO20" s="217">
        <v>8.49</v>
      </c>
      <c r="AP20" s="217">
        <v>8.51</v>
      </c>
      <c r="AQ20" s="217">
        <v>9.2200000000000006</v>
      </c>
      <c r="AR20" s="217">
        <v>9.85</v>
      </c>
      <c r="AS20" s="217">
        <v>9.84</v>
      </c>
      <c r="AT20" s="217">
        <v>9.85</v>
      </c>
      <c r="AU20" s="217">
        <v>9.26</v>
      </c>
      <c r="AV20" s="217">
        <v>8.6999999999999993</v>
      </c>
      <c r="AW20" s="217">
        <v>8.4051580000000001</v>
      </c>
      <c r="AX20" s="217">
        <v>8.1861420000000003</v>
      </c>
      <c r="AY20" s="359">
        <v>8.1873710000000006</v>
      </c>
      <c r="AZ20" s="359">
        <v>8.4058379999999993</v>
      </c>
      <c r="BA20" s="359">
        <v>8.6062220000000007</v>
      </c>
      <c r="BB20" s="359">
        <v>8.6399319999999999</v>
      </c>
      <c r="BC20" s="359">
        <v>9.1881850000000007</v>
      </c>
      <c r="BD20" s="359">
        <v>9.9159849999999992</v>
      </c>
      <c r="BE20" s="359">
        <v>10.10994</v>
      </c>
      <c r="BF20" s="359">
        <v>10.0291</v>
      </c>
      <c r="BG20" s="359">
        <v>9.4879840000000009</v>
      </c>
      <c r="BH20" s="359">
        <v>9.1020570000000003</v>
      </c>
      <c r="BI20" s="359">
        <v>8.7991589999999995</v>
      </c>
      <c r="BJ20" s="359">
        <v>8.5854330000000001</v>
      </c>
      <c r="BK20" s="359">
        <v>8.3639890000000001</v>
      </c>
      <c r="BL20" s="359">
        <v>8.5904910000000001</v>
      </c>
      <c r="BM20" s="359">
        <v>8.8011949999999999</v>
      </c>
      <c r="BN20" s="359">
        <v>8.8387639999999994</v>
      </c>
      <c r="BO20" s="359">
        <v>9.3905279999999998</v>
      </c>
      <c r="BP20" s="359">
        <v>10.118830000000001</v>
      </c>
      <c r="BQ20" s="359">
        <v>10.300420000000001</v>
      </c>
      <c r="BR20" s="359">
        <v>10.22264</v>
      </c>
      <c r="BS20" s="359">
        <v>9.6841799999999996</v>
      </c>
      <c r="BT20" s="359">
        <v>9.2969010000000001</v>
      </c>
      <c r="BU20" s="359">
        <v>8.9965270000000004</v>
      </c>
      <c r="BV20" s="359">
        <v>8.7802910000000001</v>
      </c>
    </row>
    <row r="21" spans="1:74" ht="11.1" customHeight="1">
      <c r="A21" s="119" t="s">
        <v>869</v>
      </c>
      <c r="B21" s="207" t="s">
        <v>633</v>
      </c>
      <c r="C21" s="217">
        <v>8.5577295966999998</v>
      </c>
      <c r="D21" s="217">
        <v>9.4387287315999995</v>
      </c>
      <c r="E21" s="217">
        <v>9.3676615044999991</v>
      </c>
      <c r="F21" s="217">
        <v>9.2957523042000005</v>
      </c>
      <c r="G21" s="217">
        <v>9.2656699299999996</v>
      </c>
      <c r="H21" s="217">
        <v>9.3837110986999992</v>
      </c>
      <c r="I21" s="217">
        <v>9.4541306802000005</v>
      </c>
      <c r="J21" s="217">
        <v>9.4406962447999998</v>
      </c>
      <c r="K21" s="217">
        <v>9.2842715733999999</v>
      </c>
      <c r="L21" s="217">
        <v>9.3245537739</v>
      </c>
      <c r="M21" s="217">
        <v>9.2944871744000004</v>
      </c>
      <c r="N21" s="217">
        <v>9.3239079716000006</v>
      </c>
      <c r="O21" s="217">
        <v>9.2734853883999993</v>
      </c>
      <c r="P21" s="217">
        <v>9.4132157326999994</v>
      </c>
      <c r="Q21" s="217">
        <v>9.4007225503999994</v>
      </c>
      <c r="R21" s="217">
        <v>9.3363842474999998</v>
      </c>
      <c r="S21" s="217">
        <v>9.4486899367999992</v>
      </c>
      <c r="T21" s="217">
        <v>9.5486978663999995</v>
      </c>
      <c r="U21" s="217">
        <v>9.5511133794000003</v>
      </c>
      <c r="V21" s="217">
        <v>9.6423431440999998</v>
      </c>
      <c r="W21" s="217">
        <v>9.4880870307999992</v>
      </c>
      <c r="X21" s="217">
        <v>9.4543266571999993</v>
      </c>
      <c r="Y21" s="217">
        <v>9.4923186019999992</v>
      </c>
      <c r="Z21" s="217">
        <v>9.4098037869999995</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9.1999999999999993</v>
      </c>
      <c r="AN21" s="217">
        <v>9.3800000000000008</v>
      </c>
      <c r="AO21" s="217">
        <v>9.33</v>
      </c>
      <c r="AP21" s="217">
        <v>9.24</v>
      </c>
      <c r="AQ21" s="217">
        <v>9.27</v>
      </c>
      <c r="AR21" s="217">
        <v>9.48</v>
      </c>
      <c r="AS21" s="217">
        <v>9.48</v>
      </c>
      <c r="AT21" s="217">
        <v>9.4700000000000006</v>
      </c>
      <c r="AU21" s="217">
        <v>9.48</v>
      </c>
      <c r="AV21" s="217">
        <v>9.39</v>
      </c>
      <c r="AW21" s="217">
        <v>9.3595860000000002</v>
      </c>
      <c r="AX21" s="217">
        <v>9.3252620000000004</v>
      </c>
      <c r="AY21" s="359">
        <v>9.2363490000000006</v>
      </c>
      <c r="AZ21" s="359">
        <v>9.5204059999999995</v>
      </c>
      <c r="BA21" s="359">
        <v>9.5156670000000005</v>
      </c>
      <c r="BB21" s="359">
        <v>9.4257279999999994</v>
      </c>
      <c r="BC21" s="359">
        <v>9.4571860000000001</v>
      </c>
      <c r="BD21" s="359">
        <v>9.6218769999999996</v>
      </c>
      <c r="BE21" s="359">
        <v>9.7172599999999996</v>
      </c>
      <c r="BF21" s="359">
        <v>9.6967300000000005</v>
      </c>
      <c r="BG21" s="359">
        <v>9.6577269999999995</v>
      </c>
      <c r="BH21" s="359">
        <v>9.6180610000000009</v>
      </c>
      <c r="BI21" s="359">
        <v>9.5760819999999995</v>
      </c>
      <c r="BJ21" s="359">
        <v>9.5338940000000001</v>
      </c>
      <c r="BK21" s="359">
        <v>9.4216540000000002</v>
      </c>
      <c r="BL21" s="359">
        <v>9.7139930000000003</v>
      </c>
      <c r="BM21" s="359">
        <v>9.7110629999999993</v>
      </c>
      <c r="BN21" s="359">
        <v>9.6187699999999996</v>
      </c>
      <c r="BO21" s="359">
        <v>9.6526219999999991</v>
      </c>
      <c r="BP21" s="359">
        <v>9.8227709999999995</v>
      </c>
      <c r="BQ21" s="359">
        <v>9.9221509999999995</v>
      </c>
      <c r="BR21" s="359">
        <v>9.9034619999999993</v>
      </c>
      <c r="BS21" s="359">
        <v>9.8655360000000005</v>
      </c>
      <c r="BT21" s="359">
        <v>9.8255940000000006</v>
      </c>
      <c r="BU21" s="359">
        <v>9.7849649999999997</v>
      </c>
      <c r="BV21" s="359">
        <v>9.7432800000000004</v>
      </c>
    </row>
    <row r="22" spans="1:74" ht="11.1" customHeight="1">
      <c r="A22" s="119" t="s">
        <v>870</v>
      </c>
      <c r="B22" s="207" t="s">
        <v>634</v>
      </c>
      <c r="C22" s="217">
        <v>8.7406833053999993</v>
      </c>
      <c r="D22" s="217">
        <v>8.8451488617000003</v>
      </c>
      <c r="E22" s="217">
        <v>8.7670634746000005</v>
      </c>
      <c r="F22" s="217">
        <v>9.2191217745999996</v>
      </c>
      <c r="G22" s="217">
        <v>9.3191342387000002</v>
      </c>
      <c r="H22" s="217">
        <v>9.2853921824000007</v>
      </c>
      <c r="I22" s="217">
        <v>9.4289805109000007</v>
      </c>
      <c r="J22" s="217">
        <v>9.6507683792000005</v>
      </c>
      <c r="K22" s="217">
        <v>9.5376970368999991</v>
      </c>
      <c r="L22" s="217">
        <v>9.9232727961999991</v>
      </c>
      <c r="M22" s="217">
        <v>9.7466864161999993</v>
      </c>
      <c r="N22" s="217">
        <v>9.4576389792000004</v>
      </c>
      <c r="O22" s="217">
        <v>9.4577146164000006</v>
      </c>
      <c r="P22" s="217">
        <v>9.6550887872000004</v>
      </c>
      <c r="Q22" s="217">
        <v>9.7329944317999999</v>
      </c>
      <c r="R22" s="217">
        <v>9.6027485078999995</v>
      </c>
      <c r="S22" s="217">
        <v>9.8392044710000004</v>
      </c>
      <c r="T22" s="217">
        <v>9.9287928431000001</v>
      </c>
      <c r="U22" s="217">
        <v>9.8513764951000002</v>
      </c>
      <c r="V22" s="217">
        <v>9.8695697325000005</v>
      </c>
      <c r="W22" s="217">
        <v>9.9396915568999997</v>
      </c>
      <c r="X22" s="217">
        <v>9.8709033483000006</v>
      </c>
      <c r="Y22" s="217">
        <v>9.8139629416999998</v>
      </c>
      <c r="Z22" s="217">
        <v>9.9123539902999998</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9.85</v>
      </c>
      <c r="AN22" s="217">
        <v>9.6999999999999993</v>
      </c>
      <c r="AO22" s="217">
        <v>9.92</v>
      </c>
      <c r="AP22" s="217">
        <v>9.8800000000000008</v>
      </c>
      <c r="AQ22" s="217">
        <v>9.9499999999999993</v>
      </c>
      <c r="AR22" s="217">
        <v>9.9</v>
      </c>
      <c r="AS22" s="217">
        <v>9.76</v>
      </c>
      <c r="AT22" s="217">
        <v>9.74</v>
      </c>
      <c r="AU22" s="217">
        <v>9.8000000000000007</v>
      </c>
      <c r="AV22" s="217">
        <v>9.83</v>
      </c>
      <c r="AW22" s="217">
        <v>9.7931270000000001</v>
      </c>
      <c r="AX22" s="217">
        <v>9.7330089999999991</v>
      </c>
      <c r="AY22" s="359">
        <v>9.5347799999999996</v>
      </c>
      <c r="AZ22" s="359">
        <v>9.7543120000000005</v>
      </c>
      <c r="BA22" s="359">
        <v>9.8217809999999997</v>
      </c>
      <c r="BB22" s="359">
        <v>9.8985389999999995</v>
      </c>
      <c r="BC22" s="359">
        <v>10.03131</v>
      </c>
      <c r="BD22" s="359">
        <v>10.18633</v>
      </c>
      <c r="BE22" s="359">
        <v>10.246040000000001</v>
      </c>
      <c r="BF22" s="359">
        <v>10.280860000000001</v>
      </c>
      <c r="BG22" s="359">
        <v>10.26784</v>
      </c>
      <c r="BH22" s="359">
        <v>10.281230000000001</v>
      </c>
      <c r="BI22" s="359">
        <v>10.2722</v>
      </c>
      <c r="BJ22" s="359">
        <v>10.23821</v>
      </c>
      <c r="BK22" s="359">
        <v>9.7482399999999991</v>
      </c>
      <c r="BL22" s="359">
        <v>9.9553309999999993</v>
      </c>
      <c r="BM22" s="359">
        <v>10.029780000000001</v>
      </c>
      <c r="BN22" s="359">
        <v>10.13231</v>
      </c>
      <c r="BO22" s="359">
        <v>10.248860000000001</v>
      </c>
      <c r="BP22" s="359">
        <v>10.38133</v>
      </c>
      <c r="BQ22" s="359">
        <v>10.41047</v>
      </c>
      <c r="BR22" s="359">
        <v>10.490220000000001</v>
      </c>
      <c r="BS22" s="359">
        <v>10.51538</v>
      </c>
      <c r="BT22" s="359">
        <v>10.54007</v>
      </c>
      <c r="BU22" s="359">
        <v>10.54622</v>
      </c>
      <c r="BV22" s="359">
        <v>10.516</v>
      </c>
    </row>
    <row r="23" spans="1:74" ht="11.1" customHeight="1">
      <c r="A23" s="119" t="s">
        <v>871</v>
      </c>
      <c r="B23" s="207" t="s">
        <v>635</v>
      </c>
      <c r="C23" s="217">
        <v>8.7998016589999999</v>
      </c>
      <c r="D23" s="217">
        <v>8.9929313517999994</v>
      </c>
      <c r="E23" s="217">
        <v>9.1123057991999996</v>
      </c>
      <c r="F23" s="217">
        <v>8.9301687962000003</v>
      </c>
      <c r="G23" s="217">
        <v>8.7703599393000005</v>
      </c>
      <c r="H23" s="217">
        <v>8.8144329734000006</v>
      </c>
      <c r="I23" s="217">
        <v>8.7256447857000001</v>
      </c>
      <c r="J23" s="217">
        <v>8.7939352030000002</v>
      </c>
      <c r="K23" s="217">
        <v>8.8313557053</v>
      </c>
      <c r="L23" s="217">
        <v>8.7393472351000003</v>
      </c>
      <c r="M23" s="217">
        <v>8.3575859857000001</v>
      </c>
      <c r="N23" s="217">
        <v>8.4759472690000006</v>
      </c>
      <c r="O23" s="217">
        <v>8.2967200682000009</v>
      </c>
      <c r="P23" s="217">
        <v>8.5367996811999998</v>
      </c>
      <c r="Q23" s="217">
        <v>8.5199221278999993</v>
      </c>
      <c r="R23" s="217">
        <v>8.3983662470000002</v>
      </c>
      <c r="S23" s="217">
        <v>8.4867042953999992</v>
      </c>
      <c r="T23" s="217">
        <v>8.7395282266999992</v>
      </c>
      <c r="U23" s="217">
        <v>8.6728950620000003</v>
      </c>
      <c r="V23" s="217">
        <v>8.9136857971999994</v>
      </c>
      <c r="W23" s="217">
        <v>8.8573852636999995</v>
      </c>
      <c r="X23" s="217">
        <v>8.4502338145000007</v>
      </c>
      <c r="Y23" s="217">
        <v>8.3080961998999996</v>
      </c>
      <c r="Z23" s="217">
        <v>8.1964103412</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8.0399999999999991</v>
      </c>
      <c r="AN23" s="217">
        <v>8.06</v>
      </c>
      <c r="AO23" s="217">
        <v>8.1199999999999992</v>
      </c>
      <c r="AP23" s="217">
        <v>8.1</v>
      </c>
      <c r="AQ23" s="217">
        <v>8.23</v>
      </c>
      <c r="AR23" s="217">
        <v>8.23</v>
      </c>
      <c r="AS23" s="217">
        <v>8.23</v>
      </c>
      <c r="AT23" s="217">
        <v>8.14</v>
      </c>
      <c r="AU23" s="217">
        <v>8.0500000000000007</v>
      </c>
      <c r="AV23" s="217">
        <v>8.1300000000000008</v>
      </c>
      <c r="AW23" s="217">
        <v>7.920979</v>
      </c>
      <c r="AX23" s="217">
        <v>7.8473249999999997</v>
      </c>
      <c r="AY23" s="359">
        <v>8.0008510000000008</v>
      </c>
      <c r="AZ23" s="359">
        <v>8.1133120000000005</v>
      </c>
      <c r="BA23" s="359">
        <v>8.0411479999999997</v>
      </c>
      <c r="BB23" s="359">
        <v>7.9629539999999999</v>
      </c>
      <c r="BC23" s="359">
        <v>7.9519209999999996</v>
      </c>
      <c r="BD23" s="359">
        <v>8.243665</v>
      </c>
      <c r="BE23" s="359">
        <v>8.1145569999999996</v>
      </c>
      <c r="BF23" s="359">
        <v>8.2274410000000007</v>
      </c>
      <c r="BG23" s="359">
        <v>8.1399620000000006</v>
      </c>
      <c r="BH23" s="359">
        <v>7.9884490000000001</v>
      </c>
      <c r="BI23" s="359">
        <v>7.7325419999999996</v>
      </c>
      <c r="BJ23" s="359">
        <v>7.6956879999999996</v>
      </c>
      <c r="BK23" s="359">
        <v>7.9673870000000004</v>
      </c>
      <c r="BL23" s="359">
        <v>8.1112540000000006</v>
      </c>
      <c r="BM23" s="359">
        <v>8.0632099999999998</v>
      </c>
      <c r="BN23" s="359">
        <v>8.0013860000000001</v>
      </c>
      <c r="BO23" s="359">
        <v>7.9800750000000003</v>
      </c>
      <c r="BP23" s="359">
        <v>8.2409339999999993</v>
      </c>
      <c r="BQ23" s="359">
        <v>8.0850080000000002</v>
      </c>
      <c r="BR23" s="359">
        <v>8.1630020000000005</v>
      </c>
      <c r="BS23" s="359">
        <v>8.0852760000000004</v>
      </c>
      <c r="BT23" s="359">
        <v>7.9510930000000002</v>
      </c>
      <c r="BU23" s="359">
        <v>7.7245990000000004</v>
      </c>
      <c r="BV23" s="359">
        <v>7.7023599999999997</v>
      </c>
    </row>
    <row r="24" spans="1:74" ht="11.1" customHeight="1">
      <c r="A24" s="119" t="s">
        <v>872</v>
      </c>
      <c r="B24" s="207" t="s">
        <v>636</v>
      </c>
      <c r="C24" s="217">
        <v>7.9849191796000003</v>
      </c>
      <c r="D24" s="217">
        <v>8.2853596163999992</v>
      </c>
      <c r="E24" s="217">
        <v>8.3280031542999993</v>
      </c>
      <c r="F24" s="217">
        <v>8.5700363537000008</v>
      </c>
      <c r="G24" s="217">
        <v>9.1712045170999996</v>
      </c>
      <c r="H24" s="217">
        <v>9.3889709360999998</v>
      </c>
      <c r="I24" s="217">
        <v>9.2665332223999997</v>
      </c>
      <c r="J24" s="217">
        <v>9.3057674186000003</v>
      </c>
      <c r="K24" s="217">
        <v>9.1653739206000004</v>
      </c>
      <c r="L24" s="217">
        <v>8.7334367521999994</v>
      </c>
      <c r="M24" s="217">
        <v>8.4201503217999996</v>
      </c>
      <c r="N24" s="217">
        <v>7.9804231932</v>
      </c>
      <c r="O24" s="217">
        <v>8.0586072561000002</v>
      </c>
      <c r="P24" s="217">
        <v>8.3932387325000004</v>
      </c>
      <c r="Q24" s="217">
        <v>8.3981612085999995</v>
      </c>
      <c r="R24" s="217">
        <v>8.6638010683999997</v>
      </c>
      <c r="S24" s="217">
        <v>8.9862395734000007</v>
      </c>
      <c r="T24" s="217">
        <v>9.4384675628999997</v>
      </c>
      <c r="U24" s="217">
        <v>9.4001373200000007</v>
      </c>
      <c r="V24" s="217">
        <v>9.3698443449000006</v>
      </c>
      <c r="W24" s="217">
        <v>9.1606600627999999</v>
      </c>
      <c r="X24" s="217">
        <v>9.1046232200000006</v>
      </c>
      <c r="Y24" s="217">
        <v>8.6190147569000004</v>
      </c>
      <c r="Z24" s="217">
        <v>8.3367506747999993</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8.6199999999999992</v>
      </c>
      <c r="AN24" s="217">
        <v>8.9</v>
      </c>
      <c r="AO24" s="217">
        <v>8.99</v>
      </c>
      <c r="AP24" s="217">
        <v>9.06</v>
      </c>
      <c r="AQ24" s="217">
        <v>9.4499999999999993</v>
      </c>
      <c r="AR24" s="217">
        <v>9.84</v>
      </c>
      <c r="AS24" s="217">
        <v>9.84</v>
      </c>
      <c r="AT24" s="217">
        <v>9.83</v>
      </c>
      <c r="AU24" s="217">
        <v>9.73</v>
      </c>
      <c r="AV24" s="217">
        <v>9.5399999999999991</v>
      </c>
      <c r="AW24" s="217">
        <v>9.1436440000000001</v>
      </c>
      <c r="AX24" s="217">
        <v>8.8743780000000001</v>
      </c>
      <c r="AY24" s="359">
        <v>8.6443440000000002</v>
      </c>
      <c r="AZ24" s="359">
        <v>8.9895479999999992</v>
      </c>
      <c r="BA24" s="359">
        <v>9.0952559999999991</v>
      </c>
      <c r="BB24" s="359">
        <v>9.3247999999999998</v>
      </c>
      <c r="BC24" s="359">
        <v>9.9218759999999993</v>
      </c>
      <c r="BD24" s="359">
        <v>10.13374</v>
      </c>
      <c r="BE24" s="359">
        <v>10.14982</v>
      </c>
      <c r="BF24" s="359">
        <v>10.143660000000001</v>
      </c>
      <c r="BG24" s="359">
        <v>9.9587029999999999</v>
      </c>
      <c r="BH24" s="359">
        <v>9.6958789999999997</v>
      </c>
      <c r="BI24" s="359">
        <v>9.3062459999999998</v>
      </c>
      <c r="BJ24" s="359">
        <v>9.0399189999999994</v>
      </c>
      <c r="BK24" s="359">
        <v>8.8525969999999994</v>
      </c>
      <c r="BL24" s="359">
        <v>9.2097189999999998</v>
      </c>
      <c r="BM24" s="359">
        <v>9.3215489999999992</v>
      </c>
      <c r="BN24" s="359">
        <v>9.5608889999999995</v>
      </c>
      <c r="BO24" s="359">
        <v>10.170809999999999</v>
      </c>
      <c r="BP24" s="359">
        <v>10.38269</v>
      </c>
      <c r="BQ24" s="359">
        <v>10.392810000000001</v>
      </c>
      <c r="BR24" s="359">
        <v>10.38416</v>
      </c>
      <c r="BS24" s="359">
        <v>10.19787</v>
      </c>
      <c r="BT24" s="359">
        <v>9.9313070000000003</v>
      </c>
      <c r="BU24" s="359">
        <v>9.5363330000000008</v>
      </c>
      <c r="BV24" s="359">
        <v>9.2651109999999992</v>
      </c>
    </row>
    <row r="25" spans="1:74" ht="11.1" customHeight="1">
      <c r="A25" s="119" t="s">
        <v>873</v>
      </c>
      <c r="B25" s="209" t="s">
        <v>637</v>
      </c>
      <c r="C25" s="217">
        <v>10.079348065</v>
      </c>
      <c r="D25" s="217">
        <v>10.082971451000001</v>
      </c>
      <c r="E25" s="217">
        <v>10.502985933</v>
      </c>
      <c r="F25" s="217">
        <v>10.462551539</v>
      </c>
      <c r="G25" s="217">
        <v>11.190822087999999</v>
      </c>
      <c r="H25" s="217">
        <v>12.877043211</v>
      </c>
      <c r="I25" s="217">
        <v>13.276499255999999</v>
      </c>
      <c r="J25" s="217">
        <v>13.064336757</v>
      </c>
      <c r="K25" s="217">
        <v>13.355604752</v>
      </c>
      <c r="L25" s="217">
        <v>11.970731774000001</v>
      </c>
      <c r="M25" s="217">
        <v>10.899712826</v>
      </c>
      <c r="N25" s="217">
        <v>10.382922859000001</v>
      </c>
      <c r="O25" s="217">
        <v>10.294674509</v>
      </c>
      <c r="P25" s="217">
        <v>10.602736001</v>
      </c>
      <c r="Q25" s="217">
        <v>10.306104261</v>
      </c>
      <c r="R25" s="217">
        <v>10.721408998999999</v>
      </c>
      <c r="S25" s="217">
        <v>11.335001480000001</v>
      </c>
      <c r="T25" s="217">
        <v>12.962476901</v>
      </c>
      <c r="U25" s="217">
        <v>13.276561956</v>
      </c>
      <c r="V25" s="217">
        <v>12.996901592</v>
      </c>
      <c r="W25" s="217">
        <v>12.867898025000001</v>
      </c>
      <c r="X25" s="217">
        <v>12.123013538</v>
      </c>
      <c r="Y25" s="217">
        <v>10.969274887999999</v>
      </c>
      <c r="Z25" s="217">
        <v>10.203602081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v>
      </c>
      <c r="AN25" s="217">
        <v>11.29</v>
      </c>
      <c r="AO25" s="217">
        <v>11.22</v>
      </c>
      <c r="AP25" s="217">
        <v>11.46</v>
      </c>
      <c r="AQ25" s="217">
        <v>12.55</v>
      </c>
      <c r="AR25" s="217">
        <v>14.73</v>
      </c>
      <c r="AS25" s="217">
        <v>14.53</v>
      </c>
      <c r="AT25" s="217">
        <v>14.6</v>
      </c>
      <c r="AU25" s="217">
        <v>13.99</v>
      </c>
      <c r="AV25" s="217">
        <v>13.11</v>
      </c>
      <c r="AW25" s="217">
        <v>11.80232</v>
      </c>
      <c r="AX25" s="217">
        <v>10.94089</v>
      </c>
      <c r="AY25" s="359">
        <v>11.31635</v>
      </c>
      <c r="AZ25" s="359">
        <v>11.768969999999999</v>
      </c>
      <c r="BA25" s="359">
        <v>11.712999999999999</v>
      </c>
      <c r="BB25" s="359">
        <v>11.792199999999999</v>
      </c>
      <c r="BC25" s="359">
        <v>12.78144</v>
      </c>
      <c r="BD25" s="359">
        <v>14.38157</v>
      </c>
      <c r="BE25" s="359">
        <v>14.49335</v>
      </c>
      <c r="BF25" s="359">
        <v>14.54335</v>
      </c>
      <c r="BG25" s="359">
        <v>14.444520000000001</v>
      </c>
      <c r="BH25" s="359">
        <v>13.48969</v>
      </c>
      <c r="BI25" s="359">
        <v>12.266389999999999</v>
      </c>
      <c r="BJ25" s="359">
        <v>11.450340000000001</v>
      </c>
      <c r="BK25" s="359">
        <v>11.737209999999999</v>
      </c>
      <c r="BL25" s="359">
        <v>12.18361</v>
      </c>
      <c r="BM25" s="359">
        <v>12.11491</v>
      </c>
      <c r="BN25" s="359">
        <v>12.203889999999999</v>
      </c>
      <c r="BO25" s="359">
        <v>13.2287</v>
      </c>
      <c r="BP25" s="359">
        <v>14.89218</v>
      </c>
      <c r="BQ25" s="359">
        <v>15.00834</v>
      </c>
      <c r="BR25" s="359">
        <v>15.08602</v>
      </c>
      <c r="BS25" s="359">
        <v>14.986879999999999</v>
      </c>
      <c r="BT25" s="359">
        <v>13.992089999999999</v>
      </c>
      <c r="BU25" s="359">
        <v>12.716950000000001</v>
      </c>
      <c r="BV25" s="359">
        <v>11.870380000000001</v>
      </c>
    </row>
    <row r="26" spans="1:74" ht="11.1" customHeight="1">
      <c r="A26" s="119" t="s">
        <v>874</v>
      </c>
      <c r="B26" s="209" t="s">
        <v>606</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9.9828489999999999</v>
      </c>
      <c r="AX26" s="217">
        <v>9.8064719999999994</v>
      </c>
      <c r="AY26" s="359">
        <v>9.8523420000000002</v>
      </c>
      <c r="AZ26" s="359">
        <v>10.088139999999999</v>
      </c>
      <c r="BA26" s="359">
        <v>10.07602</v>
      </c>
      <c r="BB26" s="359">
        <v>10.079840000000001</v>
      </c>
      <c r="BC26" s="359">
        <v>10.339560000000001</v>
      </c>
      <c r="BD26" s="359">
        <v>10.80819</v>
      </c>
      <c r="BE26" s="359">
        <v>10.91225</v>
      </c>
      <c r="BF26" s="359">
        <v>10.895490000000001</v>
      </c>
      <c r="BG26" s="359">
        <v>10.76774</v>
      </c>
      <c r="BH26" s="359">
        <v>10.46663</v>
      </c>
      <c r="BI26" s="359">
        <v>10.15531</v>
      </c>
      <c r="BJ26" s="359">
        <v>9.9932510000000008</v>
      </c>
      <c r="BK26" s="359">
        <v>10.00752</v>
      </c>
      <c r="BL26" s="359">
        <v>10.250819999999999</v>
      </c>
      <c r="BM26" s="359">
        <v>10.244630000000001</v>
      </c>
      <c r="BN26" s="359">
        <v>10.2559</v>
      </c>
      <c r="BO26" s="359">
        <v>10.51501</v>
      </c>
      <c r="BP26" s="359">
        <v>10.98014</v>
      </c>
      <c r="BQ26" s="359">
        <v>11.073309999999999</v>
      </c>
      <c r="BR26" s="359">
        <v>11.05827</v>
      </c>
      <c r="BS26" s="359">
        <v>10.93956</v>
      </c>
      <c r="BT26" s="359">
        <v>10.63761</v>
      </c>
      <c r="BU26" s="359">
        <v>10.329050000000001</v>
      </c>
      <c r="BV26" s="359">
        <v>10.167949999999999</v>
      </c>
    </row>
    <row r="27" spans="1:74" ht="11.1" customHeight="1">
      <c r="A27" s="119"/>
      <c r="B27" s="122" t="s">
        <v>35</v>
      </c>
      <c r="C27" s="498"/>
      <c r="D27" s="498"/>
      <c r="E27" s="498"/>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9"/>
      <c r="AZ27" s="499"/>
      <c r="BA27" s="499"/>
      <c r="BB27" s="499"/>
      <c r="BC27" s="499"/>
      <c r="BD27" s="499"/>
      <c r="BE27" s="499"/>
      <c r="BF27" s="499"/>
      <c r="BG27" s="499"/>
      <c r="BH27" s="499"/>
      <c r="BI27" s="499"/>
      <c r="BJ27" s="499"/>
      <c r="BK27" s="499"/>
      <c r="BL27" s="499"/>
      <c r="BM27" s="499"/>
      <c r="BN27" s="499"/>
      <c r="BO27" s="499"/>
      <c r="BP27" s="499"/>
      <c r="BQ27" s="499"/>
      <c r="BR27" s="499"/>
      <c r="BS27" s="499"/>
      <c r="BT27" s="499"/>
      <c r="BU27" s="499"/>
      <c r="BV27" s="499"/>
    </row>
    <row r="28" spans="1:74" ht="11.1" customHeight="1">
      <c r="A28" s="119" t="s">
        <v>875</v>
      </c>
      <c r="B28" s="207" t="s">
        <v>630</v>
      </c>
      <c r="C28" s="217">
        <v>13.001300237000001</v>
      </c>
      <c r="D28" s="217">
        <v>12.976754186000001</v>
      </c>
      <c r="E28" s="217">
        <v>12.786809108</v>
      </c>
      <c r="F28" s="217">
        <v>12.740713897999999</v>
      </c>
      <c r="G28" s="217">
        <v>12.584043883</v>
      </c>
      <c r="H28" s="217">
        <v>13.314716036</v>
      </c>
      <c r="I28" s="217">
        <v>13.435875198</v>
      </c>
      <c r="J28" s="217">
        <v>13.410541447</v>
      </c>
      <c r="K28" s="217">
        <v>13.312767961</v>
      </c>
      <c r="L28" s="217">
        <v>12.520341928000001</v>
      </c>
      <c r="M28" s="217">
        <v>12.614433089</v>
      </c>
      <c r="N28" s="217">
        <v>12.961223813</v>
      </c>
      <c r="O28" s="217">
        <v>12.794278592</v>
      </c>
      <c r="P28" s="217">
        <v>12.425820634000001</v>
      </c>
      <c r="Q28" s="217">
        <v>12.392075241000001</v>
      </c>
      <c r="R28" s="217">
        <v>11.980220299999999</v>
      </c>
      <c r="S28" s="217">
        <v>12.373814987999999</v>
      </c>
      <c r="T28" s="217">
        <v>13.128018776999999</v>
      </c>
      <c r="U28" s="217">
        <v>12.754336162</v>
      </c>
      <c r="V28" s="217">
        <v>12.957982458</v>
      </c>
      <c r="W28" s="217">
        <v>12.891223741999999</v>
      </c>
      <c r="X28" s="217">
        <v>12.112099419</v>
      </c>
      <c r="Y28" s="217">
        <v>12.217301234000001</v>
      </c>
      <c r="Z28" s="217">
        <v>12.448256779999999</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v>
      </c>
      <c r="AN28" s="217">
        <v>12.85</v>
      </c>
      <c r="AO28" s="217">
        <v>12.39</v>
      </c>
      <c r="AP28" s="217">
        <v>11.73</v>
      </c>
      <c r="AQ28" s="217">
        <v>11.87</v>
      </c>
      <c r="AR28" s="217">
        <v>12.17</v>
      </c>
      <c r="AS28" s="217">
        <v>12.61</v>
      </c>
      <c r="AT28" s="217">
        <v>12.38</v>
      </c>
      <c r="AU28" s="217">
        <v>12.37</v>
      </c>
      <c r="AV28" s="217">
        <v>11.5</v>
      </c>
      <c r="AW28" s="217">
        <v>12.005839999999999</v>
      </c>
      <c r="AX28" s="217">
        <v>11.80939</v>
      </c>
      <c r="AY28" s="359">
        <v>12.36679</v>
      </c>
      <c r="AZ28" s="359">
        <v>12.21396</v>
      </c>
      <c r="BA28" s="359">
        <v>11.82199</v>
      </c>
      <c r="BB28" s="359">
        <v>11.521940000000001</v>
      </c>
      <c r="BC28" s="359">
        <v>12.207100000000001</v>
      </c>
      <c r="BD28" s="359">
        <v>12.331200000000001</v>
      </c>
      <c r="BE28" s="359">
        <v>12.318519999999999</v>
      </c>
      <c r="BF28" s="359">
        <v>12.30387</v>
      </c>
      <c r="BG28" s="359">
        <v>12.44388</v>
      </c>
      <c r="BH28" s="359">
        <v>11.52932</v>
      </c>
      <c r="BI28" s="359">
        <v>12.014150000000001</v>
      </c>
      <c r="BJ28" s="359">
        <v>11.81428</v>
      </c>
      <c r="BK28" s="359">
        <v>12.30214</v>
      </c>
      <c r="BL28" s="359">
        <v>12.169280000000001</v>
      </c>
      <c r="BM28" s="359">
        <v>11.797980000000001</v>
      </c>
      <c r="BN28" s="359">
        <v>11.51225</v>
      </c>
      <c r="BO28" s="359">
        <v>12.18097</v>
      </c>
      <c r="BP28" s="359">
        <v>12.26895</v>
      </c>
      <c r="BQ28" s="359">
        <v>12.22124</v>
      </c>
      <c r="BR28" s="359">
        <v>12.188639999999999</v>
      </c>
      <c r="BS28" s="359">
        <v>12.34563</v>
      </c>
      <c r="BT28" s="359">
        <v>11.453810000000001</v>
      </c>
      <c r="BU28" s="359">
        <v>11.964740000000001</v>
      </c>
      <c r="BV28" s="359">
        <v>11.77994</v>
      </c>
    </row>
    <row r="29" spans="1:74" ht="11.1" customHeight="1">
      <c r="A29" s="119" t="s">
        <v>876</v>
      </c>
      <c r="B29" s="189" t="s">
        <v>664</v>
      </c>
      <c r="C29" s="217">
        <v>8.0586423430000007</v>
      </c>
      <c r="D29" s="217">
        <v>8.6009346422000004</v>
      </c>
      <c r="E29" s="217">
        <v>8.3264282673000007</v>
      </c>
      <c r="F29" s="217">
        <v>8.1643987150000008</v>
      </c>
      <c r="G29" s="217">
        <v>8.3377959967000006</v>
      </c>
      <c r="H29" s="217">
        <v>8.4754621862999997</v>
      </c>
      <c r="I29" s="217">
        <v>8.9725016197999992</v>
      </c>
      <c r="J29" s="217">
        <v>8.6541158060000001</v>
      </c>
      <c r="K29" s="217">
        <v>8.5607072623999994</v>
      </c>
      <c r="L29" s="217">
        <v>8.1707796563000006</v>
      </c>
      <c r="M29" s="217">
        <v>8.2414004410999997</v>
      </c>
      <c r="N29" s="217">
        <v>8.2064591509000007</v>
      </c>
      <c r="O29" s="217">
        <v>8.6972653663999999</v>
      </c>
      <c r="P29" s="217">
        <v>8.5562713249000009</v>
      </c>
      <c r="Q29" s="217">
        <v>8.1926073504999994</v>
      </c>
      <c r="R29" s="217">
        <v>8.1080472997000008</v>
      </c>
      <c r="S29" s="217">
        <v>8.2038224396999997</v>
      </c>
      <c r="T29" s="217">
        <v>8.2957749199999995</v>
      </c>
      <c r="U29" s="217">
        <v>8.4973475099000009</v>
      </c>
      <c r="V29" s="217">
        <v>8.4580116628000006</v>
      </c>
      <c r="W29" s="217">
        <v>7.9765578266999997</v>
      </c>
      <c r="X29" s="217">
        <v>7.7770564879000004</v>
      </c>
      <c r="Y29" s="217">
        <v>7.5950060237999999</v>
      </c>
      <c r="Z29" s="217">
        <v>7.5844694449999999</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7.31</v>
      </c>
      <c r="AN29" s="217">
        <v>7.35</v>
      </c>
      <c r="AO29" s="217">
        <v>7.26</v>
      </c>
      <c r="AP29" s="217">
        <v>7.12</v>
      </c>
      <c r="AQ29" s="217">
        <v>7.31</v>
      </c>
      <c r="AR29" s="217">
        <v>7.26</v>
      </c>
      <c r="AS29" s="217">
        <v>7.54</v>
      </c>
      <c r="AT29" s="217">
        <v>7.59</v>
      </c>
      <c r="AU29" s="217">
        <v>7.27</v>
      </c>
      <c r="AV29" s="217">
        <v>7.17</v>
      </c>
      <c r="AW29" s="217">
        <v>7.2100229999999996</v>
      </c>
      <c r="AX29" s="217">
        <v>7.085261</v>
      </c>
      <c r="AY29" s="359">
        <v>7.089378</v>
      </c>
      <c r="AZ29" s="359">
        <v>7.3107629999999997</v>
      </c>
      <c r="BA29" s="359">
        <v>7.1642250000000001</v>
      </c>
      <c r="BB29" s="359">
        <v>7.2417119999999997</v>
      </c>
      <c r="BC29" s="359">
        <v>7.2159890000000004</v>
      </c>
      <c r="BD29" s="359">
        <v>7.5163799999999998</v>
      </c>
      <c r="BE29" s="359">
        <v>7.7263310000000001</v>
      </c>
      <c r="BF29" s="359">
        <v>7.8457249999999998</v>
      </c>
      <c r="BG29" s="359">
        <v>7.530392</v>
      </c>
      <c r="BH29" s="359">
        <v>6.9331959999999997</v>
      </c>
      <c r="BI29" s="359">
        <v>6.9802410000000004</v>
      </c>
      <c r="BJ29" s="359">
        <v>6.8746090000000004</v>
      </c>
      <c r="BK29" s="359">
        <v>7.0653129999999997</v>
      </c>
      <c r="BL29" s="359">
        <v>7.2972780000000004</v>
      </c>
      <c r="BM29" s="359">
        <v>7.1701410000000001</v>
      </c>
      <c r="BN29" s="359">
        <v>7.272526</v>
      </c>
      <c r="BO29" s="359">
        <v>7.2477679999999998</v>
      </c>
      <c r="BP29" s="359">
        <v>7.539631</v>
      </c>
      <c r="BQ29" s="359">
        <v>7.7415079999999996</v>
      </c>
      <c r="BR29" s="359">
        <v>7.8621610000000004</v>
      </c>
      <c r="BS29" s="359">
        <v>7.5482449999999996</v>
      </c>
      <c r="BT29" s="359">
        <v>6.9313039999999999</v>
      </c>
      <c r="BU29" s="359">
        <v>6.9771580000000002</v>
      </c>
      <c r="BV29" s="359">
        <v>6.86104</v>
      </c>
    </row>
    <row r="30" spans="1:74" ht="11.1" customHeight="1">
      <c r="A30" s="119" t="s">
        <v>877</v>
      </c>
      <c r="B30" s="207" t="s">
        <v>631</v>
      </c>
      <c r="C30" s="217">
        <v>6.4105144596999999</v>
      </c>
      <c r="D30" s="217">
        <v>6.3571113591000001</v>
      </c>
      <c r="E30" s="217">
        <v>6.3063064114999996</v>
      </c>
      <c r="F30" s="217">
        <v>6.4276190677000002</v>
      </c>
      <c r="G30" s="217">
        <v>6.4676646707999996</v>
      </c>
      <c r="H30" s="217">
        <v>6.5623729370000001</v>
      </c>
      <c r="I30" s="217">
        <v>6.7355504710999998</v>
      </c>
      <c r="J30" s="217">
        <v>6.8028070758999997</v>
      </c>
      <c r="K30" s="217">
        <v>6.6421851105999998</v>
      </c>
      <c r="L30" s="217">
        <v>6.5602895499000002</v>
      </c>
      <c r="M30" s="217">
        <v>6.5573619322000001</v>
      </c>
      <c r="N30" s="217">
        <v>6.4604086087999999</v>
      </c>
      <c r="O30" s="217">
        <v>6.3269114056999998</v>
      </c>
      <c r="P30" s="217">
        <v>6.4378211834999997</v>
      </c>
      <c r="Q30" s="217">
        <v>6.3872969543</v>
      </c>
      <c r="R30" s="217">
        <v>6.3702595179000001</v>
      </c>
      <c r="S30" s="217">
        <v>6.4200860399000002</v>
      </c>
      <c r="T30" s="217">
        <v>6.7190900049</v>
      </c>
      <c r="U30" s="217">
        <v>6.7593332840000002</v>
      </c>
      <c r="V30" s="217">
        <v>6.8287875789000001</v>
      </c>
      <c r="W30" s="217">
        <v>6.6058491746000003</v>
      </c>
      <c r="X30" s="217">
        <v>6.5071501102999996</v>
      </c>
      <c r="Y30" s="217">
        <v>6.4525817543999997</v>
      </c>
      <c r="Z30" s="217">
        <v>6.4501326240000001</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v>
      </c>
      <c r="AN30" s="217">
        <v>6.46</v>
      </c>
      <c r="AO30" s="217">
        <v>6.49</v>
      </c>
      <c r="AP30" s="217">
        <v>6.51</v>
      </c>
      <c r="AQ30" s="217">
        <v>6.66</v>
      </c>
      <c r="AR30" s="217">
        <v>6.67</v>
      </c>
      <c r="AS30" s="217">
        <v>6.78</v>
      </c>
      <c r="AT30" s="217">
        <v>6.78</v>
      </c>
      <c r="AU30" s="217">
        <v>6.7</v>
      </c>
      <c r="AV30" s="217">
        <v>6.61</v>
      </c>
      <c r="AW30" s="217">
        <v>6.4977929999999997</v>
      </c>
      <c r="AX30" s="217">
        <v>6.5154800000000002</v>
      </c>
      <c r="AY30" s="359">
        <v>6.4270149999999999</v>
      </c>
      <c r="AZ30" s="359">
        <v>6.4250449999999999</v>
      </c>
      <c r="BA30" s="359">
        <v>6.3762129999999999</v>
      </c>
      <c r="BB30" s="359">
        <v>6.4116090000000003</v>
      </c>
      <c r="BC30" s="359">
        <v>6.4759169999999999</v>
      </c>
      <c r="BD30" s="359">
        <v>6.6281340000000002</v>
      </c>
      <c r="BE30" s="359">
        <v>6.7910760000000003</v>
      </c>
      <c r="BF30" s="359">
        <v>6.7445529999999998</v>
      </c>
      <c r="BG30" s="359">
        <v>6.6030920000000002</v>
      </c>
      <c r="BH30" s="359">
        <v>6.5311320000000004</v>
      </c>
      <c r="BI30" s="359">
        <v>6.4677020000000001</v>
      </c>
      <c r="BJ30" s="359">
        <v>6.5089129999999997</v>
      </c>
      <c r="BK30" s="359">
        <v>6.4045579999999998</v>
      </c>
      <c r="BL30" s="359">
        <v>6.3970200000000004</v>
      </c>
      <c r="BM30" s="359">
        <v>6.3467269999999996</v>
      </c>
      <c r="BN30" s="359">
        <v>6.3771639999999996</v>
      </c>
      <c r="BO30" s="359">
        <v>6.4355229999999999</v>
      </c>
      <c r="BP30" s="359">
        <v>6.5803330000000004</v>
      </c>
      <c r="BQ30" s="359">
        <v>6.7275099999999997</v>
      </c>
      <c r="BR30" s="359">
        <v>6.689648</v>
      </c>
      <c r="BS30" s="359">
        <v>6.556934</v>
      </c>
      <c r="BT30" s="359">
        <v>6.4810970000000001</v>
      </c>
      <c r="BU30" s="359">
        <v>6.4207419999999997</v>
      </c>
      <c r="BV30" s="359">
        <v>6.4620829999999998</v>
      </c>
    </row>
    <row r="31" spans="1:74" ht="11.1" customHeight="1">
      <c r="A31" s="119" t="s">
        <v>878</v>
      </c>
      <c r="B31" s="207" t="s">
        <v>632</v>
      </c>
      <c r="C31" s="217">
        <v>5.3705008971000003</v>
      </c>
      <c r="D31" s="217">
        <v>5.4597585978999996</v>
      </c>
      <c r="E31" s="217">
        <v>5.6269227203999996</v>
      </c>
      <c r="F31" s="217">
        <v>5.5005387315999998</v>
      </c>
      <c r="G31" s="217">
        <v>5.6320072683999998</v>
      </c>
      <c r="H31" s="217">
        <v>6.1286199403000001</v>
      </c>
      <c r="I31" s="217">
        <v>6.6528008175000002</v>
      </c>
      <c r="J31" s="217">
        <v>6.5614851785999999</v>
      </c>
      <c r="K31" s="217">
        <v>6.1263063405000002</v>
      </c>
      <c r="L31" s="217">
        <v>5.7278615341999997</v>
      </c>
      <c r="M31" s="217">
        <v>5.5700669228999997</v>
      </c>
      <c r="N31" s="217">
        <v>5.7262311798000001</v>
      </c>
      <c r="O31" s="217">
        <v>5.6533204273999997</v>
      </c>
      <c r="P31" s="217">
        <v>5.7617243286999997</v>
      </c>
      <c r="Q31" s="217">
        <v>5.8218003413000003</v>
      </c>
      <c r="R31" s="217">
        <v>5.8626553339000003</v>
      </c>
      <c r="S31" s="217">
        <v>5.9923270234999997</v>
      </c>
      <c r="T31" s="217">
        <v>6.4536024043999998</v>
      </c>
      <c r="U31" s="217">
        <v>6.7521942701000004</v>
      </c>
      <c r="V31" s="217">
        <v>6.7366092184999999</v>
      </c>
      <c r="W31" s="217">
        <v>6.4446606244</v>
      </c>
      <c r="X31" s="217">
        <v>5.9446174737000002</v>
      </c>
      <c r="Y31" s="217">
        <v>5.6034834752</v>
      </c>
      <c r="Z31" s="217">
        <v>5.7457813238000002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v>
      </c>
      <c r="AN31" s="217">
        <v>6.38</v>
      </c>
      <c r="AO31" s="217">
        <v>6.47</v>
      </c>
      <c r="AP31" s="217">
        <v>6.32</v>
      </c>
      <c r="AQ31" s="217">
        <v>6.4</v>
      </c>
      <c r="AR31" s="217">
        <v>6.99</v>
      </c>
      <c r="AS31" s="217">
        <v>7.3</v>
      </c>
      <c r="AT31" s="217">
        <v>7.2</v>
      </c>
      <c r="AU31" s="217">
        <v>6.94</v>
      </c>
      <c r="AV31" s="217">
        <v>6.38</v>
      </c>
      <c r="AW31" s="217">
        <v>6.0975799999999998</v>
      </c>
      <c r="AX31" s="217">
        <v>6.1641529999999998</v>
      </c>
      <c r="AY31" s="359">
        <v>6.1410819999999999</v>
      </c>
      <c r="AZ31" s="359">
        <v>6.3365200000000002</v>
      </c>
      <c r="BA31" s="359">
        <v>6.4263240000000001</v>
      </c>
      <c r="BB31" s="359">
        <v>6.3418029999999996</v>
      </c>
      <c r="BC31" s="359">
        <v>6.4657109999999998</v>
      </c>
      <c r="BD31" s="359">
        <v>7.0538249999999998</v>
      </c>
      <c r="BE31" s="359">
        <v>7.453659</v>
      </c>
      <c r="BF31" s="359">
        <v>7.371448</v>
      </c>
      <c r="BG31" s="359">
        <v>6.9495170000000002</v>
      </c>
      <c r="BH31" s="359">
        <v>6.6023639999999997</v>
      </c>
      <c r="BI31" s="359">
        <v>6.3126059999999997</v>
      </c>
      <c r="BJ31" s="359">
        <v>6.3850540000000002</v>
      </c>
      <c r="BK31" s="359">
        <v>6.2364410000000001</v>
      </c>
      <c r="BL31" s="359">
        <v>6.4337080000000002</v>
      </c>
      <c r="BM31" s="359">
        <v>6.5257370000000003</v>
      </c>
      <c r="BN31" s="359">
        <v>6.4462780000000004</v>
      </c>
      <c r="BO31" s="359">
        <v>6.5667239999999998</v>
      </c>
      <c r="BP31" s="359">
        <v>7.1546409999999998</v>
      </c>
      <c r="BQ31" s="359">
        <v>7.5543760000000004</v>
      </c>
      <c r="BR31" s="359">
        <v>7.4722419999999996</v>
      </c>
      <c r="BS31" s="359">
        <v>7.051164</v>
      </c>
      <c r="BT31" s="359">
        <v>6.6982200000000001</v>
      </c>
      <c r="BU31" s="359">
        <v>6.4097099999999996</v>
      </c>
      <c r="BV31" s="359">
        <v>6.4857399999999998</v>
      </c>
    </row>
    <row r="32" spans="1:74" ht="11.1" customHeight="1">
      <c r="A32" s="119" t="s">
        <v>879</v>
      </c>
      <c r="B32" s="207" t="s">
        <v>633</v>
      </c>
      <c r="C32" s="217">
        <v>6.5040259093000001</v>
      </c>
      <c r="D32" s="217">
        <v>6.5478363322000002</v>
      </c>
      <c r="E32" s="217">
        <v>6.3874267174000003</v>
      </c>
      <c r="F32" s="217">
        <v>6.3818428106000002</v>
      </c>
      <c r="G32" s="217">
        <v>6.5170506848</v>
      </c>
      <c r="H32" s="217">
        <v>6.8011890311999998</v>
      </c>
      <c r="I32" s="217">
        <v>7.2126049398000003</v>
      </c>
      <c r="J32" s="217">
        <v>7.1023299029000002</v>
      </c>
      <c r="K32" s="217">
        <v>6.6155706469000002</v>
      </c>
      <c r="L32" s="217">
        <v>6.5144157490000003</v>
      </c>
      <c r="M32" s="217">
        <v>6.4326250343</v>
      </c>
      <c r="N32" s="217">
        <v>6.7377207714000003</v>
      </c>
      <c r="O32" s="217">
        <v>6.5293408168999996</v>
      </c>
      <c r="P32" s="217">
        <v>6.4674803458000003</v>
      </c>
      <c r="Q32" s="217">
        <v>6.3369268519000004</v>
      </c>
      <c r="R32" s="217">
        <v>6.4710128698</v>
      </c>
      <c r="S32" s="217">
        <v>6.5183053952999996</v>
      </c>
      <c r="T32" s="217">
        <v>7.0637952434000004</v>
      </c>
      <c r="U32" s="217">
        <v>7.1908687658000003</v>
      </c>
      <c r="V32" s="217">
        <v>7.0799472226000004</v>
      </c>
      <c r="W32" s="217">
        <v>6.7695735377000004</v>
      </c>
      <c r="X32" s="217">
        <v>6.5312757452000003</v>
      </c>
      <c r="Y32" s="217">
        <v>6.4456339714000004</v>
      </c>
      <c r="Z32" s="217">
        <v>6.4631387739999999</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6.24</v>
      </c>
      <c r="AN32" s="217">
        <v>6.34</v>
      </c>
      <c r="AO32" s="217">
        <v>6.33</v>
      </c>
      <c r="AP32" s="217">
        <v>6.24</v>
      </c>
      <c r="AQ32" s="217">
        <v>6.31</v>
      </c>
      <c r="AR32" s="217">
        <v>6.75</v>
      </c>
      <c r="AS32" s="217">
        <v>6.83</v>
      </c>
      <c r="AT32" s="217">
        <v>6.79</v>
      </c>
      <c r="AU32" s="217">
        <v>6.68</v>
      </c>
      <c r="AV32" s="217">
        <v>6.41</v>
      </c>
      <c r="AW32" s="217">
        <v>6.3582150000000004</v>
      </c>
      <c r="AX32" s="217">
        <v>6.4507159999999999</v>
      </c>
      <c r="AY32" s="359">
        <v>6.4070850000000004</v>
      </c>
      <c r="AZ32" s="359">
        <v>6.3747720000000001</v>
      </c>
      <c r="BA32" s="359">
        <v>6.3167400000000002</v>
      </c>
      <c r="BB32" s="359">
        <v>6.3365900000000002</v>
      </c>
      <c r="BC32" s="359">
        <v>6.4134729999999998</v>
      </c>
      <c r="BD32" s="359">
        <v>6.8114080000000001</v>
      </c>
      <c r="BE32" s="359">
        <v>7.0457929999999998</v>
      </c>
      <c r="BF32" s="359">
        <v>6.9108799999999997</v>
      </c>
      <c r="BG32" s="359">
        <v>6.6816519999999997</v>
      </c>
      <c r="BH32" s="359">
        <v>6.5060060000000002</v>
      </c>
      <c r="BI32" s="359">
        <v>6.4417799999999996</v>
      </c>
      <c r="BJ32" s="359">
        <v>6.5372789999999998</v>
      </c>
      <c r="BK32" s="359">
        <v>6.4823570000000004</v>
      </c>
      <c r="BL32" s="359">
        <v>6.4441860000000002</v>
      </c>
      <c r="BM32" s="359">
        <v>6.3858649999999999</v>
      </c>
      <c r="BN32" s="359">
        <v>6.4111310000000001</v>
      </c>
      <c r="BO32" s="359">
        <v>6.4816789999999997</v>
      </c>
      <c r="BP32" s="359">
        <v>6.8715460000000004</v>
      </c>
      <c r="BQ32" s="359">
        <v>7.0951700000000004</v>
      </c>
      <c r="BR32" s="359">
        <v>6.9642249999999999</v>
      </c>
      <c r="BS32" s="359">
        <v>6.7428299999999997</v>
      </c>
      <c r="BT32" s="359">
        <v>6.5728410000000004</v>
      </c>
      <c r="BU32" s="359">
        <v>6.5159209999999996</v>
      </c>
      <c r="BV32" s="359">
        <v>6.6171040000000003</v>
      </c>
    </row>
    <row r="33" spans="1:74" ht="11.1" customHeight="1">
      <c r="A33" s="119" t="s">
        <v>880</v>
      </c>
      <c r="B33" s="207" t="s">
        <v>634</v>
      </c>
      <c r="C33" s="217">
        <v>5.3783995827000002</v>
      </c>
      <c r="D33" s="217">
        <v>5.2687180693000002</v>
      </c>
      <c r="E33" s="217">
        <v>5.1929655076000003</v>
      </c>
      <c r="F33" s="217">
        <v>5.5718667506999999</v>
      </c>
      <c r="G33" s="217">
        <v>5.7627324210999999</v>
      </c>
      <c r="H33" s="217">
        <v>6.1394994833999998</v>
      </c>
      <c r="I33" s="217">
        <v>6.2280209835000004</v>
      </c>
      <c r="J33" s="217">
        <v>6.4421865014000002</v>
      </c>
      <c r="K33" s="217">
        <v>6.1792870110999996</v>
      </c>
      <c r="L33" s="217">
        <v>6.0491226281000001</v>
      </c>
      <c r="M33" s="217">
        <v>5.8682968172000001</v>
      </c>
      <c r="N33" s="217">
        <v>5.9060894094999998</v>
      </c>
      <c r="O33" s="217">
        <v>5.8803341613000004</v>
      </c>
      <c r="P33" s="217">
        <v>5.8886424228000003</v>
      </c>
      <c r="Q33" s="217">
        <v>5.7028390412999999</v>
      </c>
      <c r="R33" s="217">
        <v>5.7000676218999997</v>
      </c>
      <c r="S33" s="217">
        <v>6.0870645708</v>
      </c>
      <c r="T33" s="217">
        <v>6.7359969226</v>
      </c>
      <c r="U33" s="217">
        <v>6.8895329138000001</v>
      </c>
      <c r="V33" s="217">
        <v>6.9362549228999999</v>
      </c>
      <c r="W33" s="217">
        <v>6.6733220540999998</v>
      </c>
      <c r="X33" s="217">
        <v>5.9491766524000003</v>
      </c>
      <c r="Y33" s="217">
        <v>5.7673346591000003</v>
      </c>
      <c r="Z33" s="217">
        <v>6.0600497958000004</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5.65</v>
      </c>
      <c r="AN33" s="217">
        <v>5.68</v>
      </c>
      <c r="AO33" s="217">
        <v>5.64</v>
      </c>
      <c r="AP33" s="217">
        <v>5.45</v>
      </c>
      <c r="AQ33" s="217">
        <v>5.66</v>
      </c>
      <c r="AR33" s="217">
        <v>6.67</v>
      </c>
      <c r="AS33" s="217">
        <v>6.64</v>
      </c>
      <c r="AT33" s="217">
        <v>6.65</v>
      </c>
      <c r="AU33" s="217">
        <v>6.61</v>
      </c>
      <c r="AV33" s="217">
        <v>5.65</v>
      </c>
      <c r="AW33" s="217">
        <v>5.5941150000000004</v>
      </c>
      <c r="AX33" s="217">
        <v>5.6482830000000002</v>
      </c>
      <c r="AY33" s="359">
        <v>5.5263749999999998</v>
      </c>
      <c r="AZ33" s="359">
        <v>5.5718610000000002</v>
      </c>
      <c r="BA33" s="359">
        <v>5.5576290000000004</v>
      </c>
      <c r="BB33" s="359">
        <v>5.6691019999999996</v>
      </c>
      <c r="BC33" s="359">
        <v>5.8944749999999999</v>
      </c>
      <c r="BD33" s="359">
        <v>6.5272259999999998</v>
      </c>
      <c r="BE33" s="359">
        <v>6.588616</v>
      </c>
      <c r="BF33" s="359">
        <v>6.5883640000000003</v>
      </c>
      <c r="BG33" s="359">
        <v>6.3844409999999998</v>
      </c>
      <c r="BH33" s="359">
        <v>5.829313</v>
      </c>
      <c r="BI33" s="359">
        <v>5.8089310000000003</v>
      </c>
      <c r="BJ33" s="359">
        <v>5.8923819999999996</v>
      </c>
      <c r="BK33" s="359">
        <v>5.5790980000000001</v>
      </c>
      <c r="BL33" s="359">
        <v>5.6137040000000002</v>
      </c>
      <c r="BM33" s="359">
        <v>5.6055950000000001</v>
      </c>
      <c r="BN33" s="359">
        <v>5.7365339999999998</v>
      </c>
      <c r="BO33" s="359">
        <v>5.9439270000000004</v>
      </c>
      <c r="BP33" s="359">
        <v>6.5511280000000003</v>
      </c>
      <c r="BQ33" s="359">
        <v>6.577223</v>
      </c>
      <c r="BR33" s="359">
        <v>6.6143869999999998</v>
      </c>
      <c r="BS33" s="359">
        <v>6.4471569999999998</v>
      </c>
      <c r="BT33" s="359">
        <v>5.8963229999999998</v>
      </c>
      <c r="BU33" s="359">
        <v>5.891572</v>
      </c>
      <c r="BV33" s="359">
        <v>5.9803620000000004</v>
      </c>
    </row>
    <row r="34" spans="1:74" ht="11.1" customHeight="1">
      <c r="A34" s="119" t="s">
        <v>881</v>
      </c>
      <c r="B34" s="207" t="s">
        <v>635</v>
      </c>
      <c r="C34" s="217">
        <v>6.1217108347</v>
      </c>
      <c r="D34" s="217">
        <v>6.2339501157999999</v>
      </c>
      <c r="E34" s="217">
        <v>6.2687438584999997</v>
      </c>
      <c r="F34" s="217">
        <v>6.1285330030000003</v>
      </c>
      <c r="G34" s="217">
        <v>6.0421389372999998</v>
      </c>
      <c r="H34" s="217">
        <v>6.2069259623999997</v>
      </c>
      <c r="I34" s="217">
        <v>6.2822385145000004</v>
      </c>
      <c r="J34" s="217">
        <v>6.4044089202999999</v>
      </c>
      <c r="K34" s="217">
        <v>6.0184614699000001</v>
      </c>
      <c r="L34" s="217">
        <v>6.1356461286000004</v>
      </c>
      <c r="M34" s="217">
        <v>5.7502795018999997</v>
      </c>
      <c r="N34" s="217">
        <v>5.8678415169999996</v>
      </c>
      <c r="O34" s="217">
        <v>5.5302236265999998</v>
      </c>
      <c r="P34" s="217">
        <v>5.8653164378999998</v>
      </c>
      <c r="Q34" s="217">
        <v>5.7865599538000003</v>
      </c>
      <c r="R34" s="217">
        <v>5.7157257353000004</v>
      </c>
      <c r="S34" s="217">
        <v>5.8177430585999996</v>
      </c>
      <c r="T34" s="217">
        <v>6.3327896281999996</v>
      </c>
      <c r="U34" s="217">
        <v>6.3574820832999999</v>
      </c>
      <c r="V34" s="217">
        <v>6.8550028705999999</v>
      </c>
      <c r="W34" s="217">
        <v>6.4363590910999999</v>
      </c>
      <c r="X34" s="217">
        <v>5.8537798499999996</v>
      </c>
      <c r="Y34" s="217">
        <v>5.6945624476000001</v>
      </c>
      <c r="Z34" s="217">
        <v>5.5553210764000003</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v>
      </c>
      <c r="AN34" s="217">
        <v>5.62</v>
      </c>
      <c r="AO34" s="217">
        <v>5.66</v>
      </c>
      <c r="AP34" s="217">
        <v>5.67</v>
      </c>
      <c r="AQ34" s="217">
        <v>5.84</v>
      </c>
      <c r="AR34" s="217">
        <v>6.13</v>
      </c>
      <c r="AS34" s="217">
        <v>6.23</v>
      </c>
      <c r="AT34" s="217">
        <v>6.22</v>
      </c>
      <c r="AU34" s="217">
        <v>6.08</v>
      </c>
      <c r="AV34" s="217">
        <v>5.8</v>
      </c>
      <c r="AW34" s="217">
        <v>5.6552129999999998</v>
      </c>
      <c r="AX34" s="217">
        <v>5.7836559999999997</v>
      </c>
      <c r="AY34" s="359">
        <v>5.6716620000000004</v>
      </c>
      <c r="AZ34" s="359">
        <v>5.7922130000000003</v>
      </c>
      <c r="BA34" s="359">
        <v>5.8499889999999999</v>
      </c>
      <c r="BB34" s="359">
        <v>5.8728340000000001</v>
      </c>
      <c r="BC34" s="359">
        <v>6.063485</v>
      </c>
      <c r="BD34" s="359">
        <v>6.3741339999999997</v>
      </c>
      <c r="BE34" s="359">
        <v>6.4869859999999999</v>
      </c>
      <c r="BF34" s="359">
        <v>6.4770269999999996</v>
      </c>
      <c r="BG34" s="359">
        <v>6.3280399999999997</v>
      </c>
      <c r="BH34" s="359">
        <v>6.041569</v>
      </c>
      <c r="BI34" s="359">
        <v>5.859648</v>
      </c>
      <c r="BJ34" s="359">
        <v>5.9640550000000001</v>
      </c>
      <c r="BK34" s="359">
        <v>5.8353289999999998</v>
      </c>
      <c r="BL34" s="359">
        <v>5.9849839999999999</v>
      </c>
      <c r="BM34" s="359">
        <v>6.0755840000000001</v>
      </c>
      <c r="BN34" s="359">
        <v>6.1281359999999996</v>
      </c>
      <c r="BO34" s="359">
        <v>6.3103410000000002</v>
      </c>
      <c r="BP34" s="359">
        <v>6.5933539999999997</v>
      </c>
      <c r="BQ34" s="359">
        <v>6.6756250000000001</v>
      </c>
      <c r="BR34" s="359">
        <v>6.6611219999999998</v>
      </c>
      <c r="BS34" s="359">
        <v>6.5387279999999999</v>
      </c>
      <c r="BT34" s="359">
        <v>6.263369</v>
      </c>
      <c r="BU34" s="359">
        <v>6.1074310000000001</v>
      </c>
      <c r="BV34" s="359">
        <v>6.2301739999999999</v>
      </c>
    </row>
    <row r="35" spans="1:74" s="120" customFormat="1" ht="11.1" customHeight="1">
      <c r="A35" s="119" t="s">
        <v>882</v>
      </c>
      <c r="B35" s="207" t="s">
        <v>636</v>
      </c>
      <c r="C35" s="217">
        <v>5.6326697911999997</v>
      </c>
      <c r="D35" s="217">
        <v>5.7006876459000004</v>
      </c>
      <c r="E35" s="217">
        <v>5.7573241953999998</v>
      </c>
      <c r="F35" s="217">
        <v>5.9009642854999997</v>
      </c>
      <c r="G35" s="217">
        <v>6.0054974807999999</v>
      </c>
      <c r="H35" s="217">
        <v>6.5492755509</v>
      </c>
      <c r="I35" s="217">
        <v>7.0007890601999998</v>
      </c>
      <c r="J35" s="217">
        <v>6.8203133467999999</v>
      </c>
      <c r="K35" s="217">
        <v>6.7805124608999998</v>
      </c>
      <c r="L35" s="217">
        <v>6.1532242236999997</v>
      </c>
      <c r="M35" s="217">
        <v>5.3529616663999997</v>
      </c>
      <c r="N35" s="217">
        <v>5.4379038086999998</v>
      </c>
      <c r="O35" s="217">
        <v>5.4121592600000001</v>
      </c>
      <c r="P35" s="217">
        <v>5.6056366359999998</v>
      </c>
      <c r="Q35" s="217">
        <v>5.6724092753999997</v>
      </c>
      <c r="R35" s="217">
        <v>5.7342792692</v>
      </c>
      <c r="S35" s="217">
        <v>5.9117753836000002</v>
      </c>
      <c r="T35" s="217">
        <v>6.4496036583</v>
      </c>
      <c r="U35" s="217">
        <v>6.9405852626</v>
      </c>
      <c r="V35" s="217">
        <v>6.79510931</v>
      </c>
      <c r="W35" s="217">
        <v>6.7465188102000004</v>
      </c>
      <c r="X35" s="217">
        <v>6.2590843089000003</v>
      </c>
      <c r="Y35" s="217">
        <v>5.5188841154999997</v>
      </c>
      <c r="Z35" s="217">
        <v>5.5328644090000001</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v>
      </c>
      <c r="AN35" s="217">
        <v>5.98</v>
      </c>
      <c r="AO35" s="217">
        <v>5.96</v>
      </c>
      <c r="AP35" s="217">
        <v>6.02</v>
      </c>
      <c r="AQ35" s="217">
        <v>6.26</v>
      </c>
      <c r="AR35" s="217">
        <v>6.96</v>
      </c>
      <c r="AS35" s="217">
        <v>7.23</v>
      </c>
      <c r="AT35" s="217">
        <v>7.24</v>
      </c>
      <c r="AU35" s="217">
        <v>7.04</v>
      </c>
      <c r="AV35" s="217">
        <v>6.61</v>
      </c>
      <c r="AW35" s="217">
        <v>5.8362860000000003</v>
      </c>
      <c r="AX35" s="217">
        <v>5.9402350000000004</v>
      </c>
      <c r="AY35" s="359">
        <v>5.9363539999999997</v>
      </c>
      <c r="AZ35" s="359">
        <v>6.0880789999999996</v>
      </c>
      <c r="BA35" s="359">
        <v>6.1538360000000001</v>
      </c>
      <c r="BB35" s="359">
        <v>6.3019189999999998</v>
      </c>
      <c r="BC35" s="359">
        <v>6.5410139999999997</v>
      </c>
      <c r="BD35" s="359">
        <v>7.0352240000000004</v>
      </c>
      <c r="BE35" s="359">
        <v>7.5491149999999996</v>
      </c>
      <c r="BF35" s="359">
        <v>7.3699870000000001</v>
      </c>
      <c r="BG35" s="359">
        <v>7.2645569999999999</v>
      </c>
      <c r="BH35" s="359">
        <v>6.641305</v>
      </c>
      <c r="BI35" s="359">
        <v>5.8435230000000002</v>
      </c>
      <c r="BJ35" s="359">
        <v>5.9286110000000001</v>
      </c>
      <c r="BK35" s="359">
        <v>6.12012</v>
      </c>
      <c r="BL35" s="359">
        <v>6.2930279999999996</v>
      </c>
      <c r="BM35" s="359">
        <v>6.3671829999999998</v>
      </c>
      <c r="BN35" s="359">
        <v>6.5170529999999998</v>
      </c>
      <c r="BO35" s="359">
        <v>6.7743060000000002</v>
      </c>
      <c r="BP35" s="359">
        <v>7.2926200000000003</v>
      </c>
      <c r="BQ35" s="359">
        <v>7.8334830000000002</v>
      </c>
      <c r="BR35" s="359">
        <v>7.6165390000000004</v>
      </c>
      <c r="BS35" s="359">
        <v>7.4918639999999996</v>
      </c>
      <c r="BT35" s="359">
        <v>6.8493430000000002</v>
      </c>
      <c r="BU35" s="359">
        <v>6.0294429999999997</v>
      </c>
      <c r="BV35" s="359">
        <v>6.1220879999999998</v>
      </c>
    </row>
    <row r="36" spans="1:74" s="120" customFormat="1" ht="11.1" customHeight="1">
      <c r="A36" s="119" t="s">
        <v>883</v>
      </c>
      <c r="B36" s="209" t="s">
        <v>637</v>
      </c>
      <c r="C36" s="217">
        <v>6.7387013746999997</v>
      </c>
      <c r="D36" s="217">
        <v>6.8560571210000001</v>
      </c>
      <c r="E36" s="217">
        <v>6.9821146875000002</v>
      </c>
      <c r="F36" s="217">
        <v>6.9536585010999996</v>
      </c>
      <c r="G36" s="217">
        <v>7.1495752224000002</v>
      </c>
      <c r="H36" s="217">
        <v>7.8291373024000004</v>
      </c>
      <c r="I36" s="217">
        <v>8.1443164477999996</v>
      </c>
      <c r="J36" s="217">
        <v>8.1457662084999995</v>
      </c>
      <c r="K36" s="217">
        <v>8.3514570105000008</v>
      </c>
      <c r="L36" s="217">
        <v>7.9825772911000001</v>
      </c>
      <c r="M36" s="217">
        <v>7.3203302671000001</v>
      </c>
      <c r="N36" s="217">
        <v>6.8435908199000002</v>
      </c>
      <c r="O36" s="217">
        <v>6.9476806914000004</v>
      </c>
      <c r="P36" s="217">
        <v>7.1356565566999999</v>
      </c>
      <c r="Q36" s="217">
        <v>7.0343994951999997</v>
      </c>
      <c r="R36" s="217">
        <v>7.0905710943000004</v>
      </c>
      <c r="S36" s="217">
        <v>7.3319411906000003</v>
      </c>
      <c r="T36" s="217">
        <v>7.7580084233999997</v>
      </c>
      <c r="U36" s="217">
        <v>8.2953604391999995</v>
      </c>
      <c r="V36" s="217">
        <v>8.4471403024999994</v>
      </c>
      <c r="W36" s="217">
        <v>8.3241631044000002</v>
      </c>
      <c r="X36" s="217">
        <v>8.1799726555000003</v>
      </c>
      <c r="Y36" s="217">
        <v>7.5547669717000003</v>
      </c>
      <c r="Z36" s="217">
        <v>6.9762407457000002</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v>
      </c>
      <c r="AN36" s="217">
        <v>7.59</v>
      </c>
      <c r="AO36" s="217">
        <v>7.47</v>
      </c>
      <c r="AP36" s="217">
        <v>7.64</v>
      </c>
      <c r="AQ36" s="217">
        <v>7.93</v>
      </c>
      <c r="AR36" s="217">
        <v>8.81</v>
      </c>
      <c r="AS36" s="217">
        <v>9.09</v>
      </c>
      <c r="AT36" s="217">
        <v>8.76</v>
      </c>
      <c r="AU36" s="217">
        <v>8.92</v>
      </c>
      <c r="AV36" s="217">
        <v>8.6999999999999993</v>
      </c>
      <c r="AW36" s="217">
        <v>8.0198309999999999</v>
      </c>
      <c r="AX36" s="217">
        <v>7.3360250000000002</v>
      </c>
      <c r="AY36" s="359">
        <v>7.5634980000000001</v>
      </c>
      <c r="AZ36" s="359">
        <v>7.8202990000000003</v>
      </c>
      <c r="BA36" s="359">
        <v>7.6875730000000004</v>
      </c>
      <c r="BB36" s="359">
        <v>7.6009099999999998</v>
      </c>
      <c r="BC36" s="359">
        <v>8.1377310000000005</v>
      </c>
      <c r="BD36" s="359">
        <v>8.6943929999999998</v>
      </c>
      <c r="BE36" s="359">
        <v>9.1004179999999995</v>
      </c>
      <c r="BF36" s="359">
        <v>9.0108200000000007</v>
      </c>
      <c r="BG36" s="359">
        <v>9.0791979999999999</v>
      </c>
      <c r="BH36" s="359">
        <v>8.7902400000000007</v>
      </c>
      <c r="BI36" s="359">
        <v>8.1832670000000007</v>
      </c>
      <c r="BJ36" s="359">
        <v>7.5440259999999997</v>
      </c>
      <c r="BK36" s="359">
        <v>7.5023479999999996</v>
      </c>
      <c r="BL36" s="359">
        <v>7.7582319999999996</v>
      </c>
      <c r="BM36" s="359">
        <v>7.6300239999999997</v>
      </c>
      <c r="BN36" s="359">
        <v>7.54847</v>
      </c>
      <c r="BO36" s="359">
        <v>8.080622</v>
      </c>
      <c r="BP36" s="359">
        <v>8.6265999999999998</v>
      </c>
      <c r="BQ36" s="359">
        <v>9.0199510000000007</v>
      </c>
      <c r="BR36" s="359">
        <v>8.9240619999999993</v>
      </c>
      <c r="BS36" s="359">
        <v>8.9929349999999992</v>
      </c>
      <c r="BT36" s="359">
        <v>8.6814389999999992</v>
      </c>
      <c r="BU36" s="359">
        <v>8.0894499999999994</v>
      </c>
      <c r="BV36" s="359">
        <v>7.4633219999999998</v>
      </c>
    </row>
    <row r="37" spans="1:74" s="120" customFormat="1" ht="11.1" customHeight="1">
      <c r="A37" s="119" t="s">
        <v>884</v>
      </c>
      <c r="B37" s="209" t="s">
        <v>606</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6.5870009999999999</v>
      </c>
      <c r="AX37" s="217">
        <v>6.5627630000000003</v>
      </c>
      <c r="AY37" s="359">
        <v>6.5306519999999999</v>
      </c>
      <c r="AZ37" s="359">
        <v>6.61233</v>
      </c>
      <c r="BA37" s="359">
        <v>6.5823140000000002</v>
      </c>
      <c r="BB37" s="359">
        <v>6.5950509999999998</v>
      </c>
      <c r="BC37" s="359">
        <v>6.7794840000000001</v>
      </c>
      <c r="BD37" s="359">
        <v>7.1766490000000003</v>
      </c>
      <c r="BE37" s="359">
        <v>7.4303889999999999</v>
      </c>
      <c r="BF37" s="359">
        <v>7.3720650000000001</v>
      </c>
      <c r="BG37" s="359">
        <v>7.2063269999999999</v>
      </c>
      <c r="BH37" s="359">
        <v>6.874104</v>
      </c>
      <c r="BI37" s="359">
        <v>6.6759180000000002</v>
      </c>
      <c r="BJ37" s="359">
        <v>6.6611279999999997</v>
      </c>
      <c r="BK37" s="359">
        <v>6.5925929999999999</v>
      </c>
      <c r="BL37" s="359">
        <v>6.6767599999999998</v>
      </c>
      <c r="BM37" s="359">
        <v>6.6549889999999996</v>
      </c>
      <c r="BN37" s="359">
        <v>6.6787450000000002</v>
      </c>
      <c r="BO37" s="359">
        <v>6.8573089999999999</v>
      </c>
      <c r="BP37" s="359">
        <v>7.2447010000000001</v>
      </c>
      <c r="BQ37" s="359">
        <v>7.4819060000000004</v>
      </c>
      <c r="BR37" s="359">
        <v>7.4228180000000004</v>
      </c>
      <c r="BS37" s="359">
        <v>7.2656489999999998</v>
      </c>
      <c r="BT37" s="359">
        <v>6.9286700000000003</v>
      </c>
      <c r="BU37" s="359">
        <v>6.7379559999999996</v>
      </c>
      <c r="BV37" s="359">
        <v>6.7280860000000002</v>
      </c>
    </row>
    <row r="38" spans="1:74" ht="11.1" customHeight="1">
      <c r="A38" s="119"/>
      <c r="B38" s="122" t="s">
        <v>284</v>
      </c>
      <c r="C38" s="498"/>
      <c r="D38" s="498"/>
      <c r="E38" s="498"/>
      <c r="F38" s="498"/>
      <c r="G38" s="498"/>
      <c r="H38" s="498"/>
      <c r="I38" s="498"/>
      <c r="J38" s="498"/>
      <c r="K38" s="498"/>
      <c r="L38" s="498"/>
      <c r="M38" s="498"/>
      <c r="N38" s="498"/>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9"/>
      <c r="AZ38" s="499"/>
      <c r="BA38" s="499"/>
      <c r="BB38" s="499"/>
      <c r="BC38" s="499"/>
      <c r="BD38" s="499"/>
      <c r="BE38" s="499"/>
      <c r="BF38" s="499"/>
      <c r="BG38" s="499"/>
      <c r="BH38" s="499"/>
      <c r="BI38" s="499"/>
      <c r="BJ38" s="499"/>
      <c r="BK38" s="499"/>
      <c r="BL38" s="499"/>
      <c r="BM38" s="499"/>
      <c r="BN38" s="499"/>
      <c r="BO38" s="499"/>
      <c r="BP38" s="499"/>
      <c r="BQ38" s="499"/>
      <c r="BR38" s="499"/>
      <c r="BS38" s="499"/>
      <c r="BT38" s="499"/>
      <c r="BU38" s="499"/>
      <c r="BV38" s="499"/>
    </row>
    <row r="39" spans="1:74" ht="11.1" customHeight="1">
      <c r="A39" s="269" t="s">
        <v>218</v>
      </c>
      <c r="B39" s="207" t="s">
        <v>630</v>
      </c>
      <c r="C39" s="265">
        <v>15.054162967</v>
      </c>
      <c r="D39" s="265">
        <v>14.686425411</v>
      </c>
      <c r="E39" s="265">
        <v>14.864499275</v>
      </c>
      <c r="F39" s="265">
        <v>14.811233975</v>
      </c>
      <c r="G39" s="265">
        <v>14.236917707</v>
      </c>
      <c r="H39" s="265">
        <v>14.083005354000001</v>
      </c>
      <c r="I39" s="265">
        <v>13.963932799</v>
      </c>
      <c r="J39" s="265">
        <v>14.430083160000001</v>
      </c>
      <c r="K39" s="265">
        <v>14.625660486999999</v>
      </c>
      <c r="L39" s="265">
        <v>14.743938094000001</v>
      </c>
      <c r="M39" s="265">
        <v>15.055336927000001</v>
      </c>
      <c r="N39" s="265">
        <v>15.209713262999999</v>
      </c>
      <c r="O39" s="265">
        <v>14.783994552999999</v>
      </c>
      <c r="P39" s="265">
        <v>14.446033212</v>
      </c>
      <c r="Q39" s="265">
        <v>14.410791443999999</v>
      </c>
      <c r="R39" s="265">
        <v>14.139394572</v>
      </c>
      <c r="S39" s="265">
        <v>14.416729923</v>
      </c>
      <c r="T39" s="265">
        <v>14.829065816</v>
      </c>
      <c r="U39" s="265">
        <v>14.372170042</v>
      </c>
      <c r="V39" s="265">
        <v>14.78495111</v>
      </c>
      <c r="W39" s="265">
        <v>14.784503319000001</v>
      </c>
      <c r="X39" s="265">
        <v>14.01849077</v>
      </c>
      <c r="Y39" s="265">
        <v>14.225886343999999</v>
      </c>
      <c r="Z39" s="265">
        <v>14.560906298000001</v>
      </c>
      <c r="AA39" s="265">
        <v>14.254062218</v>
      </c>
      <c r="AB39" s="265">
        <v>14.210002781</v>
      </c>
      <c r="AC39" s="265">
        <v>14.150400044</v>
      </c>
      <c r="AD39" s="265">
        <v>13.679693171</v>
      </c>
      <c r="AE39" s="265">
        <v>13.960383539</v>
      </c>
      <c r="AF39" s="265">
        <v>14.198441623000001</v>
      </c>
      <c r="AG39" s="265">
        <v>14.091351111</v>
      </c>
      <c r="AH39" s="265">
        <v>13.887344834</v>
      </c>
      <c r="AI39" s="265">
        <v>14.11187563</v>
      </c>
      <c r="AJ39" s="265">
        <v>13.625688694000001</v>
      </c>
      <c r="AK39" s="265">
        <v>13.698531937</v>
      </c>
      <c r="AL39" s="265">
        <v>14.271120098999999</v>
      </c>
      <c r="AM39" s="265">
        <v>14.07</v>
      </c>
      <c r="AN39" s="265">
        <v>14.74</v>
      </c>
      <c r="AO39" s="265">
        <v>14.51</v>
      </c>
      <c r="AP39" s="265">
        <v>14.02</v>
      </c>
      <c r="AQ39" s="265">
        <v>14.13</v>
      </c>
      <c r="AR39" s="265">
        <v>14.37</v>
      </c>
      <c r="AS39" s="265">
        <v>14.34</v>
      </c>
      <c r="AT39" s="265">
        <v>14.49</v>
      </c>
      <c r="AU39" s="265">
        <v>14.35</v>
      </c>
      <c r="AV39" s="265">
        <v>14.06</v>
      </c>
      <c r="AW39" s="265">
        <v>14.04876</v>
      </c>
      <c r="AX39" s="265">
        <v>14.27746</v>
      </c>
      <c r="AY39" s="389">
        <v>14.365220000000001</v>
      </c>
      <c r="AZ39" s="389">
        <v>14.38991</v>
      </c>
      <c r="BA39" s="389">
        <v>14.2857</v>
      </c>
      <c r="BB39" s="389">
        <v>14.1777</v>
      </c>
      <c r="BC39" s="389">
        <v>14.35271</v>
      </c>
      <c r="BD39" s="389">
        <v>14.623570000000001</v>
      </c>
      <c r="BE39" s="389">
        <v>14.77708</v>
      </c>
      <c r="BF39" s="389">
        <v>14.75062</v>
      </c>
      <c r="BG39" s="389">
        <v>14.389699999999999</v>
      </c>
      <c r="BH39" s="389">
        <v>14.10961</v>
      </c>
      <c r="BI39" s="389">
        <v>14.20363</v>
      </c>
      <c r="BJ39" s="389">
        <v>14.499499999999999</v>
      </c>
      <c r="BK39" s="389">
        <v>14.568339999999999</v>
      </c>
      <c r="BL39" s="389">
        <v>14.496309999999999</v>
      </c>
      <c r="BM39" s="389">
        <v>14.399290000000001</v>
      </c>
      <c r="BN39" s="389">
        <v>14.28557</v>
      </c>
      <c r="BO39" s="389">
        <v>14.460150000000001</v>
      </c>
      <c r="BP39" s="389">
        <v>14.72691</v>
      </c>
      <c r="BQ39" s="389">
        <v>14.88297</v>
      </c>
      <c r="BR39" s="389">
        <v>14.850289999999999</v>
      </c>
      <c r="BS39" s="389">
        <v>14.47749</v>
      </c>
      <c r="BT39" s="389">
        <v>14.20696</v>
      </c>
      <c r="BU39" s="389">
        <v>14.31903</v>
      </c>
      <c r="BV39" s="389">
        <v>14.63504</v>
      </c>
    </row>
    <row r="40" spans="1:74" ht="11.1" customHeight="1">
      <c r="A40" s="269" t="s">
        <v>219</v>
      </c>
      <c r="B40" s="189" t="s">
        <v>664</v>
      </c>
      <c r="C40" s="265">
        <v>12.842319432</v>
      </c>
      <c r="D40" s="265">
        <v>13.047518036</v>
      </c>
      <c r="E40" s="265">
        <v>12.759410176999999</v>
      </c>
      <c r="F40" s="265">
        <v>12.934461386000001</v>
      </c>
      <c r="G40" s="265">
        <v>13.183609154000001</v>
      </c>
      <c r="H40" s="265">
        <v>13.449866493</v>
      </c>
      <c r="I40" s="265">
        <v>13.929307905</v>
      </c>
      <c r="J40" s="265">
        <v>13.710210688</v>
      </c>
      <c r="K40" s="265">
        <v>13.563814416</v>
      </c>
      <c r="L40" s="265">
        <v>13.446391908000001</v>
      </c>
      <c r="M40" s="265">
        <v>13.606265433000001</v>
      </c>
      <c r="N40" s="265">
        <v>13.465045427</v>
      </c>
      <c r="O40" s="265">
        <v>13.059242188000001</v>
      </c>
      <c r="P40" s="265">
        <v>13.085173283</v>
      </c>
      <c r="Q40" s="265">
        <v>12.930224990999999</v>
      </c>
      <c r="R40" s="265">
        <v>12.910715648</v>
      </c>
      <c r="S40" s="265">
        <v>13.197201196</v>
      </c>
      <c r="T40" s="265">
        <v>13.876534061999999</v>
      </c>
      <c r="U40" s="265">
        <v>14.309934535</v>
      </c>
      <c r="V40" s="265">
        <v>14.26924869</v>
      </c>
      <c r="W40" s="265">
        <v>13.81739582</v>
      </c>
      <c r="X40" s="265">
        <v>13.112313310999999</v>
      </c>
      <c r="Y40" s="265">
        <v>12.730472320000001</v>
      </c>
      <c r="Z40" s="265">
        <v>12.607325612</v>
      </c>
      <c r="AA40" s="265">
        <v>12.635196993999999</v>
      </c>
      <c r="AB40" s="265">
        <v>12.415203997000001</v>
      </c>
      <c r="AC40" s="265">
        <v>12.251654465</v>
      </c>
      <c r="AD40" s="265">
        <v>12.290306450999999</v>
      </c>
      <c r="AE40" s="265">
        <v>12.398531955999999</v>
      </c>
      <c r="AF40" s="265">
        <v>13.198528322</v>
      </c>
      <c r="AG40" s="265">
        <v>13.569699675000001</v>
      </c>
      <c r="AH40" s="265">
        <v>13.275905783000001</v>
      </c>
      <c r="AI40" s="265">
        <v>13.212818116999999</v>
      </c>
      <c r="AJ40" s="265">
        <v>12.534515993999999</v>
      </c>
      <c r="AK40" s="265">
        <v>12.341603799</v>
      </c>
      <c r="AL40" s="265">
        <v>12.455007482999999</v>
      </c>
      <c r="AM40" s="265">
        <v>12.6</v>
      </c>
      <c r="AN40" s="265">
        <v>12.77</v>
      </c>
      <c r="AO40" s="265">
        <v>12.46</v>
      </c>
      <c r="AP40" s="265">
        <v>12.22</v>
      </c>
      <c r="AQ40" s="265">
        <v>12.53</v>
      </c>
      <c r="AR40" s="265">
        <v>13.29</v>
      </c>
      <c r="AS40" s="265">
        <v>13.94</v>
      </c>
      <c r="AT40" s="265">
        <v>13.68</v>
      </c>
      <c r="AU40" s="265">
        <v>13.54</v>
      </c>
      <c r="AV40" s="265">
        <v>12.66</v>
      </c>
      <c r="AW40" s="265">
        <v>12.352959999999999</v>
      </c>
      <c r="AX40" s="265">
        <v>12.476050000000001</v>
      </c>
      <c r="AY40" s="389">
        <v>12.64514</v>
      </c>
      <c r="AZ40" s="389">
        <v>12.68993</v>
      </c>
      <c r="BA40" s="389">
        <v>12.441079999999999</v>
      </c>
      <c r="BB40" s="389">
        <v>12.44252</v>
      </c>
      <c r="BC40" s="389">
        <v>12.70269</v>
      </c>
      <c r="BD40" s="389">
        <v>13.573219999999999</v>
      </c>
      <c r="BE40" s="389">
        <v>14.048730000000001</v>
      </c>
      <c r="BF40" s="389">
        <v>13.97935</v>
      </c>
      <c r="BG40" s="389">
        <v>13.5786</v>
      </c>
      <c r="BH40" s="389">
        <v>12.64232</v>
      </c>
      <c r="BI40" s="389">
        <v>12.352589999999999</v>
      </c>
      <c r="BJ40" s="389">
        <v>12.46677</v>
      </c>
      <c r="BK40" s="389">
        <v>12.771610000000001</v>
      </c>
      <c r="BL40" s="389">
        <v>12.856619999999999</v>
      </c>
      <c r="BM40" s="389">
        <v>12.621700000000001</v>
      </c>
      <c r="BN40" s="389">
        <v>12.636810000000001</v>
      </c>
      <c r="BO40" s="389">
        <v>12.92074</v>
      </c>
      <c r="BP40" s="389">
        <v>13.801130000000001</v>
      </c>
      <c r="BQ40" s="389">
        <v>14.287269999999999</v>
      </c>
      <c r="BR40" s="389">
        <v>14.21203</v>
      </c>
      <c r="BS40" s="389">
        <v>13.802960000000001</v>
      </c>
      <c r="BT40" s="389">
        <v>12.828189999999999</v>
      </c>
      <c r="BU40" s="389">
        <v>12.548590000000001</v>
      </c>
      <c r="BV40" s="389">
        <v>12.674060000000001</v>
      </c>
    </row>
    <row r="41" spans="1:74" ht="11.1" customHeight="1">
      <c r="A41" s="269" t="s">
        <v>220</v>
      </c>
      <c r="B41" s="207" t="s">
        <v>631</v>
      </c>
      <c r="C41" s="265">
        <v>8.7068186112999992</v>
      </c>
      <c r="D41" s="265">
        <v>8.6217543713999998</v>
      </c>
      <c r="E41" s="265">
        <v>8.6992124777999997</v>
      </c>
      <c r="F41" s="265">
        <v>8.7653681789999993</v>
      </c>
      <c r="G41" s="265">
        <v>8.8171384328000002</v>
      </c>
      <c r="H41" s="265">
        <v>8.8505829534</v>
      </c>
      <c r="I41" s="265">
        <v>8.9444507355000002</v>
      </c>
      <c r="J41" s="265">
        <v>9.0652932272999998</v>
      </c>
      <c r="K41" s="265">
        <v>8.9688725557000009</v>
      </c>
      <c r="L41" s="265">
        <v>9.0849145826999997</v>
      </c>
      <c r="M41" s="265">
        <v>9.3153969031999999</v>
      </c>
      <c r="N41" s="265">
        <v>9.1159985145999993</v>
      </c>
      <c r="O41" s="265">
        <v>8.7709906519</v>
      </c>
      <c r="P41" s="265">
        <v>9.0156437644</v>
      </c>
      <c r="Q41" s="265">
        <v>8.9941523305000004</v>
      </c>
      <c r="R41" s="265">
        <v>8.9673706613000004</v>
      </c>
      <c r="S41" s="265">
        <v>9.1285000943999997</v>
      </c>
      <c r="T41" s="265">
        <v>9.5238134649999999</v>
      </c>
      <c r="U41" s="265">
        <v>9.7265838067000008</v>
      </c>
      <c r="V41" s="265">
        <v>9.6578171272999995</v>
      </c>
      <c r="W41" s="265">
        <v>9.3156104661000008</v>
      </c>
      <c r="X41" s="265">
        <v>9.1359800181999997</v>
      </c>
      <c r="Y41" s="265">
        <v>9.0901148383999999</v>
      </c>
      <c r="Z41" s="265">
        <v>9.0699133353000008</v>
      </c>
      <c r="AA41" s="265">
        <v>9.1572505598999996</v>
      </c>
      <c r="AB41" s="265">
        <v>9.0936037592000005</v>
      </c>
      <c r="AC41" s="265">
        <v>9.0964650832</v>
      </c>
      <c r="AD41" s="265">
        <v>9.0356109746000008</v>
      </c>
      <c r="AE41" s="265">
        <v>9.2855581071</v>
      </c>
      <c r="AF41" s="265">
        <v>9.3508447020999999</v>
      </c>
      <c r="AG41" s="265">
        <v>9.7062292958</v>
      </c>
      <c r="AH41" s="265">
        <v>9.4354159918999994</v>
      </c>
      <c r="AI41" s="265">
        <v>9.3210667481999998</v>
      </c>
      <c r="AJ41" s="265">
        <v>9.1385808355999991</v>
      </c>
      <c r="AK41" s="265">
        <v>9.1709704231</v>
      </c>
      <c r="AL41" s="265">
        <v>9.2328809905</v>
      </c>
      <c r="AM41" s="265">
        <v>9.0500000000000007</v>
      </c>
      <c r="AN41" s="265">
        <v>9.1300000000000008</v>
      </c>
      <c r="AO41" s="265">
        <v>9.17</v>
      </c>
      <c r="AP41" s="265">
        <v>9.19</v>
      </c>
      <c r="AQ41" s="265">
        <v>9.4600000000000009</v>
      </c>
      <c r="AR41" s="265">
        <v>9.5299999999999994</v>
      </c>
      <c r="AS41" s="265">
        <v>9.74</v>
      </c>
      <c r="AT41" s="265">
        <v>9.66</v>
      </c>
      <c r="AU41" s="265">
        <v>9.32</v>
      </c>
      <c r="AV41" s="265">
        <v>9.2899999999999991</v>
      </c>
      <c r="AW41" s="265">
        <v>9.2654759999999996</v>
      </c>
      <c r="AX41" s="265">
        <v>9.3409650000000006</v>
      </c>
      <c r="AY41" s="389">
        <v>9.2750029999999999</v>
      </c>
      <c r="AZ41" s="389">
        <v>9.2757749999999994</v>
      </c>
      <c r="BA41" s="389">
        <v>9.2460120000000003</v>
      </c>
      <c r="BB41" s="389">
        <v>9.1714319999999994</v>
      </c>
      <c r="BC41" s="389">
        <v>9.3110990000000005</v>
      </c>
      <c r="BD41" s="389">
        <v>9.6166640000000001</v>
      </c>
      <c r="BE41" s="389">
        <v>9.909243</v>
      </c>
      <c r="BF41" s="389">
        <v>9.8040009999999995</v>
      </c>
      <c r="BG41" s="389">
        <v>9.4785170000000001</v>
      </c>
      <c r="BH41" s="389">
        <v>9.3209350000000004</v>
      </c>
      <c r="BI41" s="389">
        <v>9.32592</v>
      </c>
      <c r="BJ41" s="389">
        <v>9.3910889999999991</v>
      </c>
      <c r="BK41" s="389">
        <v>9.4100570000000001</v>
      </c>
      <c r="BL41" s="389">
        <v>9.3973929999999992</v>
      </c>
      <c r="BM41" s="389">
        <v>9.3687079999999998</v>
      </c>
      <c r="BN41" s="389">
        <v>9.2767300000000006</v>
      </c>
      <c r="BO41" s="389">
        <v>9.4064680000000003</v>
      </c>
      <c r="BP41" s="389">
        <v>9.7098820000000003</v>
      </c>
      <c r="BQ41" s="389">
        <v>9.9928260000000009</v>
      </c>
      <c r="BR41" s="389">
        <v>9.8896440000000005</v>
      </c>
      <c r="BS41" s="389">
        <v>9.5464570000000002</v>
      </c>
      <c r="BT41" s="389">
        <v>9.3863570000000003</v>
      </c>
      <c r="BU41" s="389">
        <v>9.4003490000000003</v>
      </c>
      <c r="BV41" s="389">
        <v>9.4755500000000001</v>
      </c>
    </row>
    <row r="42" spans="1:74" ht="11.1" customHeight="1">
      <c r="A42" s="269" t="s">
        <v>221</v>
      </c>
      <c r="B42" s="207" t="s">
        <v>632</v>
      </c>
      <c r="C42" s="265">
        <v>7.0555670654</v>
      </c>
      <c r="D42" s="265">
        <v>7.1105241318000001</v>
      </c>
      <c r="E42" s="265">
        <v>7.3027948637</v>
      </c>
      <c r="F42" s="265">
        <v>7.3381050884999999</v>
      </c>
      <c r="G42" s="265">
        <v>7.6698143771999998</v>
      </c>
      <c r="H42" s="265">
        <v>8.0733096823999997</v>
      </c>
      <c r="I42" s="265">
        <v>8.4804298478</v>
      </c>
      <c r="J42" s="265">
        <v>8.4799558515999998</v>
      </c>
      <c r="K42" s="265">
        <v>8.0744154824999992</v>
      </c>
      <c r="L42" s="265">
        <v>7.7805153090000001</v>
      </c>
      <c r="M42" s="265">
        <v>7.8570008483000002</v>
      </c>
      <c r="N42" s="265">
        <v>7.8333643679999998</v>
      </c>
      <c r="O42" s="265">
        <v>7.5079291606999998</v>
      </c>
      <c r="P42" s="265">
        <v>7.6387405118</v>
      </c>
      <c r="Q42" s="265">
        <v>7.7856501612000004</v>
      </c>
      <c r="R42" s="265">
        <v>7.8852237022000002</v>
      </c>
      <c r="S42" s="265">
        <v>8.2840273780999993</v>
      </c>
      <c r="T42" s="265">
        <v>8.9430339898</v>
      </c>
      <c r="U42" s="265">
        <v>9.3167418878999992</v>
      </c>
      <c r="V42" s="265">
        <v>9.2453401864</v>
      </c>
      <c r="W42" s="265">
        <v>8.6961534931000006</v>
      </c>
      <c r="X42" s="265">
        <v>8.0105394961999998</v>
      </c>
      <c r="Y42" s="265">
        <v>7.7102876521999999</v>
      </c>
      <c r="Z42" s="265">
        <v>7.7031265209999997</v>
      </c>
      <c r="AA42" s="265">
        <v>7.8480932347000003</v>
      </c>
      <c r="AB42" s="265">
        <v>7.9449592769999997</v>
      </c>
      <c r="AC42" s="265">
        <v>8.0549608843999998</v>
      </c>
      <c r="AD42" s="265">
        <v>8.0934650250000004</v>
      </c>
      <c r="AE42" s="265">
        <v>8.4334866034000004</v>
      </c>
      <c r="AF42" s="265">
        <v>9.2171821478999991</v>
      </c>
      <c r="AG42" s="265">
        <v>9.5088709407999996</v>
      </c>
      <c r="AH42" s="265">
        <v>9.4875221775000007</v>
      </c>
      <c r="AI42" s="265">
        <v>8.9037759968000003</v>
      </c>
      <c r="AJ42" s="265">
        <v>8.2489798655000008</v>
      </c>
      <c r="AK42" s="265">
        <v>7.995033319</v>
      </c>
      <c r="AL42" s="265">
        <v>8.1118395345999996</v>
      </c>
      <c r="AM42" s="265">
        <v>8.25</v>
      </c>
      <c r="AN42" s="265">
        <v>8.48</v>
      </c>
      <c r="AO42" s="265">
        <v>8.5399999999999991</v>
      </c>
      <c r="AP42" s="265">
        <v>8.48</v>
      </c>
      <c r="AQ42" s="265">
        <v>8.98</v>
      </c>
      <c r="AR42" s="265">
        <v>9.76</v>
      </c>
      <c r="AS42" s="265">
        <v>10.029999999999999</v>
      </c>
      <c r="AT42" s="265">
        <v>9.94</v>
      </c>
      <c r="AU42" s="265">
        <v>9.3699999999999992</v>
      </c>
      <c r="AV42" s="265">
        <v>8.66</v>
      </c>
      <c r="AW42" s="265">
        <v>8.2651219999999999</v>
      </c>
      <c r="AX42" s="265">
        <v>8.2718389999999999</v>
      </c>
      <c r="AY42" s="389">
        <v>8.2988510000000009</v>
      </c>
      <c r="AZ42" s="389">
        <v>8.4973890000000001</v>
      </c>
      <c r="BA42" s="389">
        <v>8.6008510000000005</v>
      </c>
      <c r="BB42" s="389">
        <v>8.5453919999999997</v>
      </c>
      <c r="BC42" s="389">
        <v>8.9209580000000006</v>
      </c>
      <c r="BD42" s="389">
        <v>9.6683979999999998</v>
      </c>
      <c r="BE42" s="389">
        <v>10.06382</v>
      </c>
      <c r="BF42" s="389">
        <v>9.9655470000000008</v>
      </c>
      <c r="BG42" s="389">
        <v>9.4021089999999994</v>
      </c>
      <c r="BH42" s="389">
        <v>8.8976039999999994</v>
      </c>
      <c r="BI42" s="389">
        <v>8.5527660000000001</v>
      </c>
      <c r="BJ42" s="389">
        <v>8.5641379999999998</v>
      </c>
      <c r="BK42" s="389">
        <v>8.4794499999999999</v>
      </c>
      <c r="BL42" s="389">
        <v>8.6788640000000008</v>
      </c>
      <c r="BM42" s="389">
        <v>8.7885220000000004</v>
      </c>
      <c r="BN42" s="389">
        <v>8.7247190000000003</v>
      </c>
      <c r="BO42" s="389">
        <v>9.1083359999999995</v>
      </c>
      <c r="BP42" s="389">
        <v>9.8589760000000002</v>
      </c>
      <c r="BQ42" s="389">
        <v>10.26933</v>
      </c>
      <c r="BR42" s="389">
        <v>10.190200000000001</v>
      </c>
      <c r="BS42" s="389">
        <v>9.6116930000000007</v>
      </c>
      <c r="BT42" s="389">
        <v>9.0866500000000006</v>
      </c>
      <c r="BU42" s="389">
        <v>8.7381189999999993</v>
      </c>
      <c r="BV42" s="389">
        <v>8.7505089999999992</v>
      </c>
    </row>
    <row r="43" spans="1:74" ht="11.1" customHeight="1">
      <c r="A43" s="269" t="s">
        <v>222</v>
      </c>
      <c r="B43" s="207" t="s">
        <v>633</v>
      </c>
      <c r="C43" s="265">
        <v>8.9346577507999996</v>
      </c>
      <c r="D43" s="265">
        <v>9.4992770992000004</v>
      </c>
      <c r="E43" s="265">
        <v>9.3643123877000001</v>
      </c>
      <c r="F43" s="265">
        <v>9.3427461211999994</v>
      </c>
      <c r="G43" s="265">
        <v>9.2611209478000003</v>
      </c>
      <c r="H43" s="265">
        <v>9.2932200017</v>
      </c>
      <c r="I43" s="265">
        <v>9.3919250882000007</v>
      </c>
      <c r="J43" s="265">
        <v>9.5079850501000003</v>
      </c>
      <c r="K43" s="265">
        <v>9.5182217372999993</v>
      </c>
      <c r="L43" s="265">
        <v>9.6246903880999994</v>
      </c>
      <c r="M43" s="265">
        <v>9.6872064412000007</v>
      </c>
      <c r="N43" s="265">
        <v>9.8041387301</v>
      </c>
      <c r="O43" s="265">
        <v>9.4649902977</v>
      </c>
      <c r="P43" s="265">
        <v>9.4939776569000003</v>
      </c>
      <c r="Q43" s="265">
        <v>9.4917125674000005</v>
      </c>
      <c r="R43" s="265">
        <v>9.4837881608999997</v>
      </c>
      <c r="S43" s="265">
        <v>9.6443207264000002</v>
      </c>
      <c r="T43" s="265">
        <v>10.002372748000001</v>
      </c>
      <c r="U43" s="265">
        <v>10.096511647</v>
      </c>
      <c r="V43" s="265">
        <v>10.148468931</v>
      </c>
      <c r="W43" s="265">
        <v>9.9717592383000007</v>
      </c>
      <c r="X43" s="265">
        <v>9.6461598279</v>
      </c>
      <c r="Y43" s="265">
        <v>9.5365250491999998</v>
      </c>
      <c r="Z43" s="265">
        <v>9.5356571443</v>
      </c>
      <c r="AA43" s="265">
        <v>9.5951734597999998</v>
      </c>
      <c r="AB43" s="265">
        <v>9.6150360552999992</v>
      </c>
      <c r="AC43" s="265">
        <v>9.5095993613999994</v>
      </c>
      <c r="AD43" s="265">
        <v>9.4805025709000006</v>
      </c>
      <c r="AE43" s="265">
        <v>9.5178800029000001</v>
      </c>
      <c r="AF43" s="265">
        <v>9.9568568142</v>
      </c>
      <c r="AG43" s="265">
        <v>10.097903919</v>
      </c>
      <c r="AH43" s="265">
        <v>10.050867603</v>
      </c>
      <c r="AI43" s="265">
        <v>9.9736085667999994</v>
      </c>
      <c r="AJ43" s="265">
        <v>9.6006970797999998</v>
      </c>
      <c r="AK43" s="265">
        <v>9.5674093824999993</v>
      </c>
      <c r="AL43" s="265">
        <v>9.5493685801999995</v>
      </c>
      <c r="AM43" s="265">
        <v>9.4600000000000009</v>
      </c>
      <c r="AN43" s="265">
        <v>9.5500000000000007</v>
      </c>
      <c r="AO43" s="265">
        <v>9.48</v>
      </c>
      <c r="AP43" s="265">
        <v>9.4499999999999993</v>
      </c>
      <c r="AQ43" s="265">
        <v>9.5500000000000007</v>
      </c>
      <c r="AR43" s="265">
        <v>9.9600000000000009</v>
      </c>
      <c r="AS43" s="265">
        <v>10.08</v>
      </c>
      <c r="AT43" s="265">
        <v>10.07</v>
      </c>
      <c r="AU43" s="265">
        <v>10.02</v>
      </c>
      <c r="AV43" s="265">
        <v>9.68</v>
      </c>
      <c r="AW43" s="265">
        <v>9.6056620000000006</v>
      </c>
      <c r="AX43" s="265">
        <v>9.6290300000000002</v>
      </c>
      <c r="AY43" s="389">
        <v>9.6051669999999998</v>
      </c>
      <c r="AZ43" s="389">
        <v>9.6978749999999998</v>
      </c>
      <c r="BA43" s="389">
        <v>9.6397630000000003</v>
      </c>
      <c r="BB43" s="389">
        <v>9.5657200000000007</v>
      </c>
      <c r="BC43" s="389">
        <v>9.6751109999999994</v>
      </c>
      <c r="BD43" s="389">
        <v>10.05265</v>
      </c>
      <c r="BE43" s="389">
        <v>10.2713</v>
      </c>
      <c r="BF43" s="389">
        <v>10.242800000000001</v>
      </c>
      <c r="BG43" s="389">
        <v>10.119199999999999</v>
      </c>
      <c r="BH43" s="389">
        <v>9.8458269999999999</v>
      </c>
      <c r="BI43" s="389">
        <v>9.7173580000000008</v>
      </c>
      <c r="BJ43" s="389">
        <v>9.8010750000000009</v>
      </c>
      <c r="BK43" s="389">
        <v>9.7619720000000001</v>
      </c>
      <c r="BL43" s="389">
        <v>9.8549790000000002</v>
      </c>
      <c r="BM43" s="389">
        <v>9.7862279999999995</v>
      </c>
      <c r="BN43" s="389">
        <v>9.7132360000000002</v>
      </c>
      <c r="BO43" s="389">
        <v>9.8243080000000003</v>
      </c>
      <c r="BP43" s="389">
        <v>10.20886</v>
      </c>
      <c r="BQ43" s="389">
        <v>10.426679999999999</v>
      </c>
      <c r="BR43" s="389">
        <v>10.398210000000001</v>
      </c>
      <c r="BS43" s="389">
        <v>10.276579999999999</v>
      </c>
      <c r="BT43" s="389">
        <v>9.9951329999999992</v>
      </c>
      <c r="BU43" s="389">
        <v>9.8678380000000008</v>
      </c>
      <c r="BV43" s="389">
        <v>9.9567270000000008</v>
      </c>
    </row>
    <row r="44" spans="1:74" ht="11.1" customHeight="1">
      <c r="A44" s="269" t="s">
        <v>223</v>
      </c>
      <c r="B44" s="207" t="s">
        <v>634</v>
      </c>
      <c r="C44" s="265">
        <v>7.5885340196</v>
      </c>
      <c r="D44" s="265">
        <v>7.4537055212999999</v>
      </c>
      <c r="E44" s="265">
        <v>7.3648810052</v>
      </c>
      <c r="F44" s="265">
        <v>7.7434115345999999</v>
      </c>
      <c r="G44" s="265">
        <v>7.8353237800000004</v>
      </c>
      <c r="H44" s="265">
        <v>7.9529501955999997</v>
      </c>
      <c r="I44" s="265">
        <v>8.0515585529999996</v>
      </c>
      <c r="J44" s="265">
        <v>8.3578378635000004</v>
      </c>
      <c r="K44" s="265">
        <v>8.3204679204000005</v>
      </c>
      <c r="L44" s="265">
        <v>8.5522125169999992</v>
      </c>
      <c r="M44" s="265">
        <v>8.4960927523999992</v>
      </c>
      <c r="N44" s="265">
        <v>8.4693266228000006</v>
      </c>
      <c r="O44" s="265">
        <v>8.2656104284000005</v>
      </c>
      <c r="P44" s="265">
        <v>8.2935717577000005</v>
      </c>
      <c r="Q44" s="265">
        <v>8.1678864118999996</v>
      </c>
      <c r="R44" s="265">
        <v>8.1709682440999991</v>
      </c>
      <c r="S44" s="265">
        <v>8.5539202989999996</v>
      </c>
      <c r="T44" s="265">
        <v>8.9702060421999992</v>
      </c>
      <c r="U44" s="265">
        <v>9.0783421784999998</v>
      </c>
      <c r="V44" s="265">
        <v>9.0991586573000003</v>
      </c>
      <c r="W44" s="265">
        <v>8.9221266702000008</v>
      </c>
      <c r="X44" s="265">
        <v>8.4051812577000007</v>
      </c>
      <c r="Y44" s="265">
        <v>8.2463107027000007</v>
      </c>
      <c r="Z44" s="265">
        <v>8.4752240169000004</v>
      </c>
      <c r="AA44" s="265">
        <v>8.3490161923000006</v>
      </c>
      <c r="AB44" s="265">
        <v>8.2988348857999998</v>
      </c>
      <c r="AC44" s="265">
        <v>8.2285959932000008</v>
      </c>
      <c r="AD44" s="265">
        <v>8.1912993957999998</v>
      </c>
      <c r="AE44" s="265">
        <v>8.3916527079000005</v>
      </c>
      <c r="AF44" s="265">
        <v>8.995110875</v>
      </c>
      <c r="AG44" s="265">
        <v>9.0849008459</v>
      </c>
      <c r="AH44" s="265">
        <v>8.9639834004000001</v>
      </c>
      <c r="AI44" s="265">
        <v>8.9389530266000001</v>
      </c>
      <c r="AJ44" s="265">
        <v>8.3589705372999994</v>
      </c>
      <c r="AK44" s="265">
        <v>8.3458573203000004</v>
      </c>
      <c r="AL44" s="265">
        <v>8.5636056051999994</v>
      </c>
      <c r="AM44" s="265">
        <v>8.4700000000000006</v>
      </c>
      <c r="AN44" s="265">
        <v>8.4</v>
      </c>
      <c r="AO44" s="265">
        <v>8.4</v>
      </c>
      <c r="AP44" s="265">
        <v>8.32</v>
      </c>
      <c r="AQ44" s="265">
        <v>8.5</v>
      </c>
      <c r="AR44" s="265">
        <v>9.17</v>
      </c>
      <c r="AS44" s="265">
        <v>9.2100000000000009</v>
      </c>
      <c r="AT44" s="265">
        <v>9.14</v>
      </c>
      <c r="AU44" s="265">
        <v>9.11</v>
      </c>
      <c r="AV44" s="265">
        <v>8.57</v>
      </c>
      <c r="AW44" s="265">
        <v>8.4190299999999993</v>
      </c>
      <c r="AX44" s="265">
        <v>8.4960100000000001</v>
      </c>
      <c r="AY44" s="389">
        <v>8.5085440000000006</v>
      </c>
      <c r="AZ44" s="389">
        <v>8.5534739999999996</v>
      </c>
      <c r="BA44" s="389">
        <v>8.4240670000000009</v>
      </c>
      <c r="BB44" s="389">
        <v>8.421284</v>
      </c>
      <c r="BC44" s="389">
        <v>8.6956799999999994</v>
      </c>
      <c r="BD44" s="389">
        <v>9.2710899999999992</v>
      </c>
      <c r="BE44" s="389">
        <v>9.4667600000000007</v>
      </c>
      <c r="BF44" s="389">
        <v>9.4250249999999998</v>
      </c>
      <c r="BG44" s="389">
        <v>9.2297969999999996</v>
      </c>
      <c r="BH44" s="389">
        <v>8.7345659999999992</v>
      </c>
      <c r="BI44" s="389">
        <v>8.659599</v>
      </c>
      <c r="BJ44" s="389">
        <v>8.8343299999999996</v>
      </c>
      <c r="BK44" s="389">
        <v>8.6803720000000002</v>
      </c>
      <c r="BL44" s="389">
        <v>8.7164319999999993</v>
      </c>
      <c r="BM44" s="389">
        <v>8.58019</v>
      </c>
      <c r="BN44" s="389">
        <v>8.5854730000000004</v>
      </c>
      <c r="BO44" s="389">
        <v>8.8523320000000005</v>
      </c>
      <c r="BP44" s="389">
        <v>9.4193650000000009</v>
      </c>
      <c r="BQ44" s="389">
        <v>9.6036199999999994</v>
      </c>
      <c r="BR44" s="389">
        <v>9.5854859999999995</v>
      </c>
      <c r="BS44" s="389">
        <v>9.4066109999999998</v>
      </c>
      <c r="BT44" s="389">
        <v>8.9034700000000004</v>
      </c>
      <c r="BU44" s="389">
        <v>8.8369649999999993</v>
      </c>
      <c r="BV44" s="389">
        <v>9.0199079999999991</v>
      </c>
    </row>
    <row r="45" spans="1:74" ht="11.1" customHeight="1">
      <c r="A45" s="269" t="s">
        <v>224</v>
      </c>
      <c r="B45" s="207" t="s">
        <v>635</v>
      </c>
      <c r="C45" s="265">
        <v>8.6663654710000007</v>
      </c>
      <c r="D45" s="265">
        <v>8.6364141385999993</v>
      </c>
      <c r="E45" s="265">
        <v>8.6967907126000004</v>
      </c>
      <c r="F45" s="265">
        <v>8.6071317273000005</v>
      </c>
      <c r="G45" s="265">
        <v>8.4764486022999996</v>
      </c>
      <c r="H45" s="265">
        <v>8.4547415228999991</v>
      </c>
      <c r="I45" s="265">
        <v>8.3807800426999997</v>
      </c>
      <c r="J45" s="265">
        <v>8.5986398037999994</v>
      </c>
      <c r="K45" s="265">
        <v>8.6528935023999995</v>
      </c>
      <c r="L45" s="265">
        <v>8.7240972955</v>
      </c>
      <c r="M45" s="265">
        <v>8.3695281145999996</v>
      </c>
      <c r="N45" s="265">
        <v>8.5691765573000005</v>
      </c>
      <c r="O45" s="265">
        <v>8.0727140734000002</v>
      </c>
      <c r="P45" s="265">
        <v>8.2826732227999997</v>
      </c>
      <c r="Q45" s="265">
        <v>8.2371483714</v>
      </c>
      <c r="R45" s="265">
        <v>8.1814904040999998</v>
      </c>
      <c r="S45" s="265">
        <v>8.3905425858000005</v>
      </c>
      <c r="T45" s="265">
        <v>8.9008007964000004</v>
      </c>
      <c r="U45" s="265">
        <v>8.9633784176999995</v>
      </c>
      <c r="V45" s="265">
        <v>9.1806133476999996</v>
      </c>
      <c r="W45" s="265">
        <v>9.0004460682000005</v>
      </c>
      <c r="X45" s="265">
        <v>8.4133114370000008</v>
      </c>
      <c r="Y45" s="265">
        <v>8.1028002565000001</v>
      </c>
      <c r="Z45" s="265">
        <v>8.0491666534000004</v>
      </c>
      <c r="AA45" s="265">
        <v>8.0360516542999996</v>
      </c>
      <c r="AB45" s="265">
        <v>8.0955994826000008</v>
      </c>
      <c r="AC45" s="265">
        <v>7.8958796487000003</v>
      </c>
      <c r="AD45" s="265">
        <v>7.8249026273000002</v>
      </c>
      <c r="AE45" s="265">
        <v>7.9463695687999998</v>
      </c>
      <c r="AF45" s="265">
        <v>8.1969254257999999</v>
      </c>
      <c r="AG45" s="265">
        <v>8.3479806826999994</v>
      </c>
      <c r="AH45" s="265">
        <v>8.4461325509999998</v>
      </c>
      <c r="AI45" s="265">
        <v>8.3892112797999996</v>
      </c>
      <c r="AJ45" s="265">
        <v>8.0565599864999999</v>
      </c>
      <c r="AK45" s="265">
        <v>7.8449437137000002</v>
      </c>
      <c r="AL45" s="265">
        <v>7.9479979555</v>
      </c>
      <c r="AM45" s="265">
        <v>8.17</v>
      </c>
      <c r="AN45" s="265">
        <v>8.17</v>
      </c>
      <c r="AO45" s="265">
        <v>8.17</v>
      </c>
      <c r="AP45" s="265">
        <v>8.1999999999999993</v>
      </c>
      <c r="AQ45" s="265">
        <v>8.43</v>
      </c>
      <c r="AR45" s="265">
        <v>8.74</v>
      </c>
      <c r="AS45" s="265">
        <v>8.86</v>
      </c>
      <c r="AT45" s="265">
        <v>8.86</v>
      </c>
      <c r="AU45" s="265">
        <v>8.7200000000000006</v>
      </c>
      <c r="AV45" s="265">
        <v>8.5</v>
      </c>
      <c r="AW45" s="265">
        <v>8.1934009999999997</v>
      </c>
      <c r="AX45" s="265">
        <v>8.246791</v>
      </c>
      <c r="AY45" s="389">
        <v>8.3230470000000008</v>
      </c>
      <c r="AZ45" s="389">
        <v>8.3660789999999992</v>
      </c>
      <c r="BA45" s="389">
        <v>8.2374449999999992</v>
      </c>
      <c r="BB45" s="389">
        <v>8.1967459999999992</v>
      </c>
      <c r="BC45" s="389">
        <v>8.4483090000000001</v>
      </c>
      <c r="BD45" s="389">
        <v>8.8602620000000005</v>
      </c>
      <c r="BE45" s="389">
        <v>8.9918379999999996</v>
      </c>
      <c r="BF45" s="389">
        <v>9.0311280000000007</v>
      </c>
      <c r="BG45" s="389">
        <v>8.8741880000000002</v>
      </c>
      <c r="BH45" s="389">
        <v>8.5063130000000005</v>
      </c>
      <c r="BI45" s="389">
        <v>8.1787729999999996</v>
      </c>
      <c r="BJ45" s="389">
        <v>8.2513860000000001</v>
      </c>
      <c r="BK45" s="389">
        <v>8.4002199999999991</v>
      </c>
      <c r="BL45" s="389">
        <v>8.4624020000000009</v>
      </c>
      <c r="BM45" s="389">
        <v>8.3549579999999999</v>
      </c>
      <c r="BN45" s="389">
        <v>8.3317800000000002</v>
      </c>
      <c r="BO45" s="389">
        <v>8.5744450000000008</v>
      </c>
      <c r="BP45" s="389">
        <v>8.9611730000000005</v>
      </c>
      <c r="BQ45" s="389">
        <v>9.0701859999999996</v>
      </c>
      <c r="BR45" s="389">
        <v>9.0977490000000003</v>
      </c>
      <c r="BS45" s="389">
        <v>8.9510120000000004</v>
      </c>
      <c r="BT45" s="389">
        <v>8.5926550000000006</v>
      </c>
      <c r="BU45" s="389">
        <v>8.2867529999999991</v>
      </c>
      <c r="BV45" s="389">
        <v>8.3718240000000002</v>
      </c>
    </row>
    <row r="46" spans="1:74" s="120" customFormat="1" ht="11.1" customHeight="1">
      <c r="A46" s="269" t="s">
        <v>225</v>
      </c>
      <c r="B46" s="207" t="s">
        <v>636</v>
      </c>
      <c r="C46" s="265">
        <v>7.9272324559999996</v>
      </c>
      <c r="D46" s="265">
        <v>7.9550346476999998</v>
      </c>
      <c r="E46" s="265">
        <v>8.0031132654999997</v>
      </c>
      <c r="F46" s="265">
        <v>8.1352366428000007</v>
      </c>
      <c r="G46" s="265">
        <v>8.4992521617999994</v>
      </c>
      <c r="H46" s="265">
        <v>8.6968186907000007</v>
      </c>
      <c r="I46" s="265">
        <v>8.8245835800000005</v>
      </c>
      <c r="J46" s="265">
        <v>8.8821054936999992</v>
      </c>
      <c r="K46" s="265">
        <v>8.9242893155999994</v>
      </c>
      <c r="L46" s="265">
        <v>8.5337107382999999</v>
      </c>
      <c r="M46" s="265">
        <v>8.1344496604999996</v>
      </c>
      <c r="N46" s="265">
        <v>8.0796088592000004</v>
      </c>
      <c r="O46" s="265">
        <v>7.9076433524</v>
      </c>
      <c r="P46" s="265">
        <v>8.0524924986999995</v>
      </c>
      <c r="Q46" s="265">
        <v>8.0532503783999996</v>
      </c>
      <c r="R46" s="265">
        <v>8.2526695047</v>
      </c>
      <c r="S46" s="265">
        <v>8.5618921507000003</v>
      </c>
      <c r="T46" s="265">
        <v>9.1386347753999999</v>
      </c>
      <c r="U46" s="265">
        <v>9.4699259689000002</v>
      </c>
      <c r="V46" s="265">
        <v>9.4208876616000001</v>
      </c>
      <c r="W46" s="265">
        <v>9.1741138627000005</v>
      </c>
      <c r="X46" s="265">
        <v>8.7100746650000005</v>
      </c>
      <c r="Y46" s="265">
        <v>8.0744676798999997</v>
      </c>
      <c r="Z46" s="265">
        <v>8.0636750146999994</v>
      </c>
      <c r="AA46" s="265">
        <v>8.1042932335</v>
      </c>
      <c r="AB46" s="265">
        <v>8.2203176555000006</v>
      </c>
      <c r="AC46" s="265">
        <v>8.2232997920000006</v>
      </c>
      <c r="AD46" s="265">
        <v>8.3611970071999995</v>
      </c>
      <c r="AE46" s="265">
        <v>8.8078285661999995</v>
      </c>
      <c r="AF46" s="265">
        <v>9.3508247082999993</v>
      </c>
      <c r="AG46" s="265">
        <v>9.6185486746999995</v>
      </c>
      <c r="AH46" s="265">
        <v>9.5546767747000008</v>
      </c>
      <c r="AI46" s="265">
        <v>9.2917227880999995</v>
      </c>
      <c r="AJ46" s="265">
        <v>8.8571875109999993</v>
      </c>
      <c r="AK46" s="265">
        <v>8.3286441769999993</v>
      </c>
      <c r="AL46" s="265">
        <v>8.3830879943000003</v>
      </c>
      <c r="AM46" s="265">
        <v>8.4499999999999993</v>
      </c>
      <c r="AN46" s="265">
        <v>8.6</v>
      </c>
      <c r="AO46" s="265">
        <v>8.59</v>
      </c>
      <c r="AP46" s="265">
        <v>8.7100000000000009</v>
      </c>
      <c r="AQ46" s="265">
        <v>9.06</v>
      </c>
      <c r="AR46" s="265">
        <v>9.7100000000000009</v>
      </c>
      <c r="AS46" s="265">
        <v>10</v>
      </c>
      <c r="AT46" s="265">
        <v>9.92</v>
      </c>
      <c r="AU46" s="265">
        <v>9.6999999999999993</v>
      </c>
      <c r="AV46" s="265">
        <v>9.1999999999999993</v>
      </c>
      <c r="AW46" s="265">
        <v>8.6592830000000003</v>
      </c>
      <c r="AX46" s="265">
        <v>8.6494990000000005</v>
      </c>
      <c r="AY46" s="389">
        <v>8.5703689999999995</v>
      </c>
      <c r="AZ46" s="389">
        <v>8.7219940000000005</v>
      </c>
      <c r="BA46" s="389">
        <v>8.7649969999999993</v>
      </c>
      <c r="BB46" s="389">
        <v>8.9185700000000008</v>
      </c>
      <c r="BC46" s="389">
        <v>9.3455180000000002</v>
      </c>
      <c r="BD46" s="389">
        <v>9.8821359999999991</v>
      </c>
      <c r="BE46" s="389">
        <v>10.296720000000001</v>
      </c>
      <c r="BF46" s="389">
        <v>10.19406</v>
      </c>
      <c r="BG46" s="389">
        <v>9.9681909999999991</v>
      </c>
      <c r="BH46" s="389">
        <v>9.3569040000000001</v>
      </c>
      <c r="BI46" s="389">
        <v>8.7529400000000006</v>
      </c>
      <c r="BJ46" s="389">
        <v>8.7635129999999997</v>
      </c>
      <c r="BK46" s="389">
        <v>8.7535919999999994</v>
      </c>
      <c r="BL46" s="389">
        <v>8.9155350000000002</v>
      </c>
      <c r="BM46" s="389">
        <v>8.9944839999999999</v>
      </c>
      <c r="BN46" s="389">
        <v>9.1270710000000008</v>
      </c>
      <c r="BO46" s="389">
        <v>9.5689290000000007</v>
      </c>
      <c r="BP46" s="389">
        <v>10.124040000000001</v>
      </c>
      <c r="BQ46" s="389">
        <v>10.55763</v>
      </c>
      <c r="BR46" s="389">
        <v>10.446099999999999</v>
      </c>
      <c r="BS46" s="389">
        <v>10.20909</v>
      </c>
      <c r="BT46" s="389">
        <v>9.5847569999999997</v>
      </c>
      <c r="BU46" s="389">
        <v>8.9746919999999992</v>
      </c>
      <c r="BV46" s="389">
        <v>8.975657</v>
      </c>
    </row>
    <row r="47" spans="1:74" s="120" customFormat="1" ht="11.1" customHeight="1">
      <c r="A47" s="269" t="s">
        <v>226</v>
      </c>
      <c r="B47" s="209" t="s">
        <v>637</v>
      </c>
      <c r="C47" s="265">
        <v>10.186666517999999</v>
      </c>
      <c r="D47" s="265">
        <v>9.8567859601999999</v>
      </c>
      <c r="E47" s="265">
        <v>10.197117573</v>
      </c>
      <c r="F47" s="265">
        <v>9.9452775955000003</v>
      </c>
      <c r="G47" s="265">
        <v>10.327102589000001</v>
      </c>
      <c r="H47" s="265">
        <v>10.994361323</v>
      </c>
      <c r="I47" s="265">
        <v>11.180499595000001</v>
      </c>
      <c r="J47" s="265">
        <v>11.344650265</v>
      </c>
      <c r="K47" s="265">
        <v>11.773535101</v>
      </c>
      <c r="L47" s="265">
        <v>11.243276228999999</v>
      </c>
      <c r="M47" s="265">
        <v>10.837298325000001</v>
      </c>
      <c r="N47" s="265">
        <v>10.661722091</v>
      </c>
      <c r="O47" s="265">
        <v>10.393149051</v>
      </c>
      <c r="P47" s="265">
        <v>10.266733168</v>
      </c>
      <c r="Q47" s="265">
        <v>10.155048101</v>
      </c>
      <c r="R47" s="265">
        <v>10.218051579999999</v>
      </c>
      <c r="S47" s="265">
        <v>10.681116979</v>
      </c>
      <c r="T47" s="265">
        <v>11.60645809</v>
      </c>
      <c r="U47" s="265">
        <v>12.241291685</v>
      </c>
      <c r="V47" s="265">
        <v>12.078468340000001</v>
      </c>
      <c r="W47" s="265">
        <v>11.949234612</v>
      </c>
      <c r="X47" s="265">
        <v>11.274047382999999</v>
      </c>
      <c r="Y47" s="265">
        <v>10.676687230000001</v>
      </c>
      <c r="Z47" s="265">
        <v>10.288992926000001</v>
      </c>
      <c r="AA47" s="265">
        <v>10.680428358</v>
      </c>
      <c r="AB47" s="265">
        <v>10.471682739</v>
      </c>
      <c r="AC47" s="265">
        <v>10.457332210000001</v>
      </c>
      <c r="AD47" s="265">
        <v>10.497516208</v>
      </c>
      <c r="AE47" s="265">
        <v>10.916717159999999</v>
      </c>
      <c r="AF47" s="265">
        <v>12.242108942</v>
      </c>
      <c r="AG47" s="265">
        <v>11.997789827</v>
      </c>
      <c r="AH47" s="265">
        <v>12.809353637999999</v>
      </c>
      <c r="AI47" s="265">
        <v>13.036183227</v>
      </c>
      <c r="AJ47" s="265">
        <v>11.443689339000001</v>
      </c>
      <c r="AK47" s="265">
        <v>10.953160236</v>
      </c>
      <c r="AL47" s="265">
        <v>10.669639115000001</v>
      </c>
      <c r="AM47" s="265">
        <v>11.03</v>
      </c>
      <c r="AN47" s="265">
        <v>11.03</v>
      </c>
      <c r="AO47" s="265">
        <v>10.91</v>
      </c>
      <c r="AP47" s="265">
        <v>11.03</v>
      </c>
      <c r="AQ47" s="265">
        <v>11.84</v>
      </c>
      <c r="AR47" s="265">
        <v>13.38</v>
      </c>
      <c r="AS47" s="265">
        <v>13.35</v>
      </c>
      <c r="AT47" s="265">
        <v>13.24</v>
      </c>
      <c r="AU47" s="265">
        <v>13.23</v>
      </c>
      <c r="AV47" s="265">
        <v>12.2</v>
      </c>
      <c r="AW47" s="265">
        <v>11.372669999999999</v>
      </c>
      <c r="AX47" s="265">
        <v>10.94007</v>
      </c>
      <c r="AY47" s="389">
        <v>11.32789</v>
      </c>
      <c r="AZ47" s="389">
        <v>11.34995</v>
      </c>
      <c r="BA47" s="389">
        <v>11.268969999999999</v>
      </c>
      <c r="BB47" s="389">
        <v>11.273580000000001</v>
      </c>
      <c r="BC47" s="389">
        <v>12.11149</v>
      </c>
      <c r="BD47" s="389">
        <v>13.21181</v>
      </c>
      <c r="BE47" s="389">
        <v>13.439019999999999</v>
      </c>
      <c r="BF47" s="389">
        <v>13.50196</v>
      </c>
      <c r="BG47" s="389">
        <v>13.461040000000001</v>
      </c>
      <c r="BH47" s="389">
        <v>12.58094</v>
      </c>
      <c r="BI47" s="389">
        <v>11.812720000000001</v>
      </c>
      <c r="BJ47" s="389">
        <v>11.393700000000001</v>
      </c>
      <c r="BK47" s="389">
        <v>11.499169999999999</v>
      </c>
      <c r="BL47" s="389">
        <v>11.59259</v>
      </c>
      <c r="BM47" s="389">
        <v>11.50333</v>
      </c>
      <c r="BN47" s="389">
        <v>11.509</v>
      </c>
      <c r="BO47" s="389">
        <v>12.327360000000001</v>
      </c>
      <c r="BP47" s="389">
        <v>13.2357</v>
      </c>
      <c r="BQ47" s="389">
        <v>13.694520000000001</v>
      </c>
      <c r="BR47" s="389">
        <v>13.73142</v>
      </c>
      <c r="BS47" s="389">
        <v>13.693720000000001</v>
      </c>
      <c r="BT47" s="389">
        <v>12.923360000000001</v>
      </c>
      <c r="BU47" s="389">
        <v>12.11233</v>
      </c>
      <c r="BV47" s="389">
        <v>11.61176</v>
      </c>
    </row>
    <row r="48" spans="1:74" s="120" customFormat="1" ht="11.1" customHeight="1">
      <c r="A48" s="269" t="s">
        <v>227</v>
      </c>
      <c r="B48" s="210" t="s">
        <v>606</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9.7518799999999999</v>
      </c>
      <c r="AX48" s="218">
        <v>9.7501639999999998</v>
      </c>
      <c r="AY48" s="391">
        <v>9.8072890000000008</v>
      </c>
      <c r="AZ48" s="391">
        <v>9.8746460000000003</v>
      </c>
      <c r="BA48" s="391">
        <v>9.8180019999999999</v>
      </c>
      <c r="BB48" s="391">
        <v>9.7719100000000001</v>
      </c>
      <c r="BC48" s="391">
        <v>10.02956</v>
      </c>
      <c r="BD48" s="391">
        <v>10.545299999999999</v>
      </c>
      <c r="BE48" s="391">
        <v>10.82625</v>
      </c>
      <c r="BF48" s="391">
        <v>10.791069999999999</v>
      </c>
      <c r="BG48" s="391">
        <v>10.58221</v>
      </c>
      <c r="BH48" s="391">
        <v>10.15239</v>
      </c>
      <c r="BI48" s="391">
        <v>9.9025449999999999</v>
      </c>
      <c r="BJ48" s="391">
        <v>9.9265489999999996</v>
      </c>
      <c r="BK48" s="391">
        <v>9.9519359999999999</v>
      </c>
      <c r="BL48" s="391">
        <v>10.02755</v>
      </c>
      <c r="BM48" s="391">
        <v>9.9754070000000006</v>
      </c>
      <c r="BN48" s="391">
        <v>9.9287559999999999</v>
      </c>
      <c r="BO48" s="391">
        <v>10.184329999999999</v>
      </c>
      <c r="BP48" s="391">
        <v>10.68051</v>
      </c>
      <c r="BQ48" s="391">
        <v>10.98171</v>
      </c>
      <c r="BR48" s="391">
        <v>10.94356</v>
      </c>
      <c r="BS48" s="391">
        <v>10.73246</v>
      </c>
      <c r="BT48" s="391">
        <v>10.30603</v>
      </c>
      <c r="BU48" s="391">
        <v>10.05743</v>
      </c>
      <c r="BV48" s="391">
        <v>10.07901</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c r="A50" s="119"/>
      <c r="B50" s="665" t="s">
        <v>1129</v>
      </c>
      <c r="C50" s="662"/>
      <c r="D50" s="662"/>
      <c r="E50" s="662"/>
      <c r="F50" s="662"/>
      <c r="G50" s="662"/>
      <c r="H50" s="662"/>
      <c r="I50" s="662"/>
      <c r="J50" s="662"/>
      <c r="K50" s="662"/>
      <c r="L50" s="662"/>
      <c r="M50" s="662"/>
      <c r="N50" s="662"/>
      <c r="O50" s="662"/>
      <c r="P50" s="662"/>
      <c r="Q50" s="662"/>
      <c r="AY50" s="523"/>
      <c r="AZ50" s="523"/>
      <c r="BA50" s="523"/>
      <c r="BB50" s="523"/>
      <c r="BC50" s="523"/>
      <c r="BD50" s="523"/>
      <c r="BE50" s="523"/>
      <c r="BF50" s="523"/>
      <c r="BG50" s="523"/>
      <c r="BH50" s="523"/>
      <c r="BI50" s="523"/>
      <c r="BJ50" s="523"/>
    </row>
    <row r="51" spans="1:74" s="300" customFormat="1" ht="12" customHeight="1">
      <c r="A51" s="119"/>
      <c r="B51" s="667" t="s">
        <v>146</v>
      </c>
      <c r="C51" s="662"/>
      <c r="D51" s="662"/>
      <c r="E51" s="662"/>
      <c r="F51" s="662"/>
      <c r="G51" s="662"/>
      <c r="H51" s="662"/>
      <c r="I51" s="662"/>
      <c r="J51" s="662"/>
      <c r="K51" s="662"/>
      <c r="L51" s="662"/>
      <c r="M51" s="662"/>
      <c r="N51" s="662"/>
      <c r="O51" s="662"/>
      <c r="P51" s="662"/>
      <c r="Q51" s="662"/>
      <c r="AY51" s="523"/>
      <c r="AZ51" s="523"/>
      <c r="BA51" s="523"/>
      <c r="BB51" s="523"/>
      <c r="BC51" s="523"/>
      <c r="BD51" s="523"/>
      <c r="BE51" s="523"/>
      <c r="BF51" s="523"/>
      <c r="BG51" s="523"/>
      <c r="BH51" s="523"/>
      <c r="BI51" s="523"/>
      <c r="BJ51" s="523"/>
    </row>
    <row r="52" spans="1:74" s="472" customFormat="1" ht="12" customHeight="1">
      <c r="A52" s="471"/>
      <c r="B52" s="702" t="s">
        <v>1216</v>
      </c>
      <c r="C52" s="648"/>
      <c r="D52" s="648"/>
      <c r="E52" s="648"/>
      <c r="F52" s="648"/>
      <c r="G52" s="648"/>
      <c r="H52" s="648"/>
      <c r="I52" s="648"/>
      <c r="J52" s="648"/>
      <c r="K52" s="648"/>
      <c r="L52" s="648"/>
      <c r="M52" s="648"/>
      <c r="N52" s="648"/>
      <c r="O52" s="648"/>
      <c r="P52" s="648"/>
      <c r="Q52" s="648"/>
      <c r="AY52" s="524"/>
      <c r="AZ52" s="524"/>
      <c r="BA52" s="524"/>
      <c r="BB52" s="524"/>
      <c r="BC52" s="524"/>
      <c r="BD52" s="524"/>
      <c r="BE52" s="524"/>
      <c r="BF52" s="524"/>
      <c r="BG52" s="524"/>
      <c r="BH52" s="524"/>
      <c r="BI52" s="524"/>
      <c r="BJ52" s="524"/>
    </row>
    <row r="53" spans="1:74" s="472" customFormat="1" ht="12" customHeight="1">
      <c r="A53" s="473"/>
      <c r="B53" s="651" t="s">
        <v>1159</v>
      </c>
      <c r="C53" s="652"/>
      <c r="D53" s="652"/>
      <c r="E53" s="652"/>
      <c r="F53" s="652"/>
      <c r="G53" s="652"/>
      <c r="H53" s="652"/>
      <c r="I53" s="652"/>
      <c r="J53" s="652"/>
      <c r="K53" s="652"/>
      <c r="L53" s="652"/>
      <c r="M53" s="652"/>
      <c r="N53" s="652"/>
      <c r="O53" s="652"/>
      <c r="P53" s="652"/>
      <c r="Q53" s="648"/>
      <c r="AY53" s="524"/>
      <c r="AZ53" s="524"/>
      <c r="BA53" s="524"/>
      <c r="BB53" s="524"/>
      <c r="BC53" s="524"/>
      <c r="BD53" s="524"/>
      <c r="BE53" s="524"/>
      <c r="BF53" s="524"/>
      <c r="BG53" s="524"/>
      <c r="BH53" s="524"/>
      <c r="BI53" s="524"/>
      <c r="BJ53" s="524"/>
    </row>
    <row r="54" spans="1:74" s="472" customFormat="1" ht="12" customHeight="1">
      <c r="A54" s="473"/>
      <c r="B54" s="646" t="s">
        <v>1204</v>
      </c>
      <c r="C54" s="652"/>
      <c r="D54" s="652"/>
      <c r="E54" s="652"/>
      <c r="F54" s="652"/>
      <c r="G54" s="652"/>
      <c r="H54" s="652"/>
      <c r="I54" s="652"/>
      <c r="J54" s="652"/>
      <c r="K54" s="652"/>
      <c r="L54" s="652"/>
      <c r="M54" s="652"/>
      <c r="N54" s="652"/>
      <c r="O54" s="652"/>
      <c r="P54" s="652"/>
      <c r="Q54" s="648"/>
      <c r="AY54" s="524"/>
      <c r="AZ54" s="524"/>
      <c r="BA54" s="524"/>
      <c r="BB54" s="524"/>
      <c r="BC54" s="524"/>
      <c r="BD54" s="524"/>
      <c r="BE54" s="524"/>
      <c r="BF54" s="524"/>
      <c r="BG54" s="524"/>
      <c r="BH54" s="524"/>
      <c r="BI54" s="524"/>
      <c r="BJ54" s="524"/>
    </row>
    <row r="55" spans="1:74" s="472" customFormat="1" ht="12" customHeight="1">
      <c r="A55" s="473"/>
      <c r="B55" s="688" t="s">
        <v>1205</v>
      </c>
      <c r="C55" s="648"/>
      <c r="D55" s="648"/>
      <c r="E55" s="648"/>
      <c r="F55" s="648"/>
      <c r="G55" s="648"/>
      <c r="H55" s="648"/>
      <c r="I55" s="648"/>
      <c r="J55" s="648"/>
      <c r="K55" s="648"/>
      <c r="L55" s="648"/>
      <c r="M55" s="648"/>
      <c r="N55" s="648"/>
      <c r="O55" s="648"/>
      <c r="P55" s="648"/>
      <c r="Q55" s="648"/>
      <c r="AY55" s="524"/>
      <c r="AZ55" s="524"/>
      <c r="BA55" s="524"/>
      <c r="BB55" s="524"/>
      <c r="BC55" s="524"/>
      <c r="BD55" s="524"/>
      <c r="BE55" s="524"/>
      <c r="BF55" s="524"/>
      <c r="BG55" s="524"/>
      <c r="BH55" s="524"/>
      <c r="BI55" s="524"/>
      <c r="BJ55" s="524"/>
    </row>
    <row r="56" spans="1:74" s="472" customFormat="1" ht="22.15" customHeight="1">
      <c r="A56" s="473"/>
      <c r="B56" s="651" t="s">
        <v>1212</v>
      </c>
      <c r="C56" s="652"/>
      <c r="D56" s="652"/>
      <c r="E56" s="652"/>
      <c r="F56" s="652"/>
      <c r="G56" s="652"/>
      <c r="H56" s="652"/>
      <c r="I56" s="652"/>
      <c r="J56" s="652"/>
      <c r="K56" s="652"/>
      <c r="L56" s="652"/>
      <c r="M56" s="652"/>
      <c r="N56" s="652"/>
      <c r="O56" s="652"/>
      <c r="P56" s="652"/>
      <c r="Q56" s="648"/>
      <c r="AY56" s="524"/>
      <c r="AZ56" s="524"/>
      <c r="BA56" s="524"/>
      <c r="BB56" s="524"/>
      <c r="BC56" s="524"/>
      <c r="BD56" s="524"/>
      <c r="BE56" s="524"/>
      <c r="BF56" s="524"/>
      <c r="BG56" s="524"/>
      <c r="BH56" s="524"/>
      <c r="BI56" s="524"/>
      <c r="BJ56" s="524"/>
    </row>
    <row r="57" spans="1:74" s="472" customFormat="1" ht="12" customHeight="1">
      <c r="A57" s="473"/>
      <c r="B57" s="646" t="s">
        <v>1164</v>
      </c>
      <c r="C57" s="647"/>
      <c r="D57" s="647"/>
      <c r="E57" s="647"/>
      <c r="F57" s="647"/>
      <c r="G57" s="647"/>
      <c r="H57" s="647"/>
      <c r="I57" s="647"/>
      <c r="J57" s="647"/>
      <c r="K57" s="647"/>
      <c r="L57" s="647"/>
      <c r="M57" s="647"/>
      <c r="N57" s="647"/>
      <c r="O57" s="647"/>
      <c r="P57" s="647"/>
      <c r="Q57" s="648"/>
      <c r="AY57" s="524"/>
      <c r="AZ57" s="524"/>
      <c r="BA57" s="524"/>
      <c r="BB57" s="524"/>
      <c r="BC57" s="524"/>
      <c r="BD57" s="524"/>
      <c r="BE57" s="524"/>
      <c r="BF57" s="524"/>
      <c r="BG57" s="524"/>
      <c r="BH57" s="524"/>
      <c r="BI57" s="524"/>
      <c r="BJ57" s="524"/>
    </row>
    <row r="58" spans="1:74" s="468" customFormat="1" ht="12" customHeight="1">
      <c r="A58" s="443"/>
      <c r="B58" s="668" t="s">
        <v>1172</v>
      </c>
      <c r="C58" s="648"/>
      <c r="D58" s="648"/>
      <c r="E58" s="648"/>
      <c r="F58" s="648"/>
      <c r="G58" s="648"/>
      <c r="H58" s="648"/>
      <c r="I58" s="648"/>
      <c r="J58" s="648"/>
      <c r="K58" s="648"/>
      <c r="L58" s="648"/>
      <c r="M58" s="648"/>
      <c r="N58" s="648"/>
      <c r="O58" s="648"/>
      <c r="P58" s="648"/>
      <c r="Q58" s="648"/>
      <c r="AY58" s="522"/>
      <c r="AZ58" s="522"/>
      <c r="BA58" s="522"/>
      <c r="BB58" s="522"/>
      <c r="BC58" s="522"/>
      <c r="BD58" s="522"/>
      <c r="BE58" s="522"/>
      <c r="BF58" s="522"/>
      <c r="BG58" s="522"/>
      <c r="BH58" s="522"/>
      <c r="BI58" s="522"/>
      <c r="BJ58" s="522"/>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c r="BK68" s="373"/>
      <c r="BL68" s="373"/>
      <c r="BM68" s="373"/>
      <c r="BN68" s="373"/>
      <c r="BO68" s="373"/>
      <c r="BP68" s="373"/>
      <c r="BQ68" s="373"/>
      <c r="BR68" s="373"/>
      <c r="BS68" s="373"/>
      <c r="BT68" s="373"/>
      <c r="BU68" s="373"/>
      <c r="BV68" s="373"/>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c r="BK78" s="373"/>
      <c r="BL78" s="373"/>
      <c r="BM78" s="373"/>
      <c r="BN78" s="373"/>
      <c r="BO78" s="373"/>
      <c r="BP78" s="373"/>
      <c r="BQ78" s="373"/>
      <c r="BR78" s="373"/>
      <c r="BS78" s="373"/>
      <c r="BT78" s="373"/>
      <c r="BU78" s="373"/>
      <c r="BV78" s="373"/>
    </row>
    <row r="79" spans="1:74">
      <c r="BK79" s="373"/>
      <c r="BL79" s="373"/>
      <c r="BM79" s="373"/>
      <c r="BN79" s="373"/>
      <c r="BO79" s="373"/>
      <c r="BP79" s="373"/>
      <c r="BQ79" s="373"/>
      <c r="BR79" s="373"/>
      <c r="BS79" s="373"/>
      <c r="BT79" s="373"/>
      <c r="BU79" s="373"/>
      <c r="BV79" s="373"/>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c r="BK81" s="373"/>
      <c r="BL81" s="373"/>
      <c r="BM81" s="373"/>
      <c r="BN81" s="373"/>
      <c r="BO81" s="373"/>
      <c r="BP81" s="373"/>
      <c r="BQ81" s="373"/>
      <c r="BR81" s="373"/>
      <c r="BS81" s="373"/>
      <c r="BT81" s="373"/>
      <c r="BU81" s="373"/>
      <c r="BV81" s="373"/>
    </row>
    <row r="82" spans="3:74">
      <c r="BK82" s="373"/>
      <c r="BL82" s="373"/>
      <c r="BM82" s="373"/>
      <c r="BN82" s="373"/>
      <c r="BO82" s="373"/>
      <c r="BP82" s="373"/>
      <c r="BQ82" s="373"/>
      <c r="BR82" s="373"/>
      <c r="BS82" s="373"/>
      <c r="BT82" s="373"/>
      <c r="BU82" s="373"/>
      <c r="BV82" s="373"/>
    </row>
    <row r="83" spans="3:74">
      <c r="BK83" s="373"/>
      <c r="BL83" s="373"/>
      <c r="BM83" s="373"/>
      <c r="BN83" s="373"/>
      <c r="BO83" s="373"/>
      <c r="BP83" s="373"/>
      <c r="BQ83" s="373"/>
      <c r="BR83" s="373"/>
      <c r="BS83" s="373"/>
      <c r="BT83" s="373"/>
      <c r="BU83" s="373"/>
      <c r="BV83" s="373"/>
    </row>
    <row r="84" spans="3:74">
      <c r="BK84" s="373"/>
      <c r="BL84" s="373"/>
      <c r="BM84" s="373"/>
      <c r="BN84" s="373"/>
      <c r="BO84" s="373"/>
      <c r="BP84" s="373"/>
      <c r="BQ84" s="373"/>
      <c r="BR84" s="373"/>
      <c r="BS84" s="373"/>
      <c r="BT84" s="373"/>
      <c r="BU84" s="373"/>
      <c r="BV84" s="373"/>
    </row>
    <row r="85" spans="3:74">
      <c r="BK85" s="373"/>
      <c r="BL85" s="373"/>
      <c r="BM85" s="373"/>
      <c r="BN85" s="373"/>
      <c r="BO85" s="373"/>
      <c r="BP85" s="373"/>
      <c r="BQ85" s="373"/>
      <c r="BR85" s="373"/>
      <c r="BS85" s="373"/>
      <c r="BT85" s="373"/>
      <c r="BU85" s="373"/>
      <c r="BV85" s="373"/>
    </row>
    <row r="86" spans="3:74">
      <c r="BK86" s="373"/>
      <c r="BL86" s="373"/>
      <c r="BM86" s="373"/>
      <c r="BN86" s="373"/>
      <c r="BO86" s="373"/>
      <c r="BP86" s="373"/>
      <c r="BQ86" s="373"/>
      <c r="BR86" s="373"/>
      <c r="BS86" s="373"/>
      <c r="BT86" s="373"/>
      <c r="BU86" s="373"/>
      <c r="BV86" s="373"/>
    </row>
    <row r="87" spans="3:74">
      <c r="BK87" s="373"/>
      <c r="BL87" s="373"/>
      <c r="BM87" s="373"/>
      <c r="BN87" s="373"/>
      <c r="BO87" s="373"/>
      <c r="BP87" s="373"/>
      <c r="BQ87" s="373"/>
      <c r="BR87" s="373"/>
      <c r="BS87" s="373"/>
      <c r="BT87" s="373"/>
      <c r="BU87" s="373"/>
      <c r="BV87" s="373"/>
    </row>
    <row r="88" spans="3:74">
      <c r="BK88" s="373"/>
      <c r="BL88" s="373"/>
      <c r="BM88" s="373"/>
      <c r="BN88" s="373"/>
      <c r="BO88" s="373"/>
      <c r="BP88" s="373"/>
      <c r="BQ88" s="373"/>
      <c r="BR88" s="373"/>
      <c r="BS88" s="373"/>
      <c r="BT88" s="373"/>
      <c r="BU88" s="373"/>
      <c r="BV88" s="373"/>
    </row>
    <row r="89" spans="3:74">
      <c r="BK89" s="373"/>
      <c r="BL89" s="373"/>
      <c r="BM89" s="373"/>
      <c r="BN89" s="373"/>
      <c r="BO89" s="373"/>
      <c r="BP89" s="373"/>
      <c r="BQ89" s="373"/>
      <c r="BR89" s="373"/>
      <c r="BS89" s="373"/>
      <c r="BT89" s="373"/>
      <c r="BU89" s="373"/>
      <c r="BV89" s="373"/>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c r="BK99" s="373"/>
      <c r="BL99" s="373"/>
      <c r="BM99" s="373"/>
      <c r="BN99" s="373"/>
      <c r="BO99" s="373"/>
      <c r="BP99" s="373"/>
      <c r="BQ99" s="373"/>
      <c r="BR99" s="373"/>
      <c r="BS99" s="373"/>
      <c r="BT99" s="373"/>
      <c r="BU99" s="373"/>
      <c r="BV99" s="373"/>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c r="BK101" s="373"/>
      <c r="BL101" s="373"/>
      <c r="BM101" s="373"/>
      <c r="BN101" s="373"/>
      <c r="BO101" s="373"/>
      <c r="BP101" s="373"/>
      <c r="BQ101" s="373"/>
      <c r="BR101" s="373"/>
      <c r="BS101" s="373"/>
      <c r="BT101" s="373"/>
      <c r="BU101" s="373"/>
      <c r="BV101" s="373"/>
    </row>
    <row r="102" spans="3:74">
      <c r="BK102" s="373"/>
      <c r="BL102" s="373"/>
      <c r="BM102" s="373"/>
      <c r="BN102" s="373"/>
      <c r="BO102" s="373"/>
      <c r="BP102" s="373"/>
      <c r="BQ102" s="373"/>
      <c r="BR102" s="373"/>
      <c r="BS102" s="373"/>
      <c r="BT102" s="373"/>
      <c r="BU102" s="373"/>
      <c r="BV102" s="373"/>
    </row>
    <row r="103" spans="3:74">
      <c r="BK103" s="373"/>
      <c r="BL103" s="373"/>
      <c r="BM103" s="373"/>
      <c r="BN103" s="373"/>
      <c r="BO103" s="373"/>
      <c r="BP103" s="373"/>
      <c r="BQ103" s="373"/>
      <c r="BR103" s="373"/>
      <c r="BS103" s="373"/>
      <c r="BT103" s="373"/>
      <c r="BU103" s="373"/>
      <c r="BV103" s="373"/>
    </row>
    <row r="104" spans="3:74">
      <c r="BK104" s="373"/>
      <c r="BL104" s="373"/>
      <c r="BM104" s="373"/>
      <c r="BN104" s="373"/>
      <c r="BO104" s="373"/>
      <c r="BP104" s="373"/>
      <c r="BQ104" s="373"/>
      <c r="BR104" s="373"/>
      <c r="BS104" s="373"/>
      <c r="BT104" s="373"/>
      <c r="BU104" s="373"/>
      <c r="BV104" s="373"/>
    </row>
    <row r="105" spans="3:74">
      <c r="BK105" s="373"/>
      <c r="BL105" s="373"/>
      <c r="BM105" s="373"/>
      <c r="BN105" s="373"/>
      <c r="BO105" s="373"/>
      <c r="BP105" s="373"/>
      <c r="BQ105" s="373"/>
      <c r="BR105" s="373"/>
      <c r="BS105" s="373"/>
      <c r="BT105" s="373"/>
      <c r="BU105" s="373"/>
      <c r="BV105" s="373"/>
    </row>
    <row r="106" spans="3:74">
      <c r="BK106" s="373"/>
      <c r="BL106" s="373"/>
      <c r="BM106" s="373"/>
      <c r="BN106" s="373"/>
      <c r="BO106" s="373"/>
      <c r="BP106" s="373"/>
      <c r="BQ106" s="373"/>
      <c r="BR106" s="373"/>
      <c r="BS106" s="373"/>
      <c r="BT106" s="373"/>
      <c r="BU106" s="373"/>
      <c r="BV106" s="373"/>
    </row>
    <row r="107" spans="3:74">
      <c r="BK107" s="373"/>
      <c r="BL107" s="373"/>
      <c r="BM107" s="373"/>
      <c r="BN107" s="373"/>
      <c r="BO107" s="373"/>
      <c r="BP107" s="373"/>
      <c r="BQ107" s="373"/>
      <c r="BR107" s="373"/>
      <c r="BS107" s="373"/>
      <c r="BT107" s="373"/>
      <c r="BU107" s="373"/>
      <c r="BV107" s="373"/>
    </row>
    <row r="108" spans="3:74">
      <c r="BK108" s="373"/>
      <c r="BL108" s="373"/>
      <c r="BM108" s="373"/>
      <c r="BN108" s="373"/>
      <c r="BO108" s="373"/>
      <c r="BP108" s="373"/>
      <c r="BQ108" s="373"/>
      <c r="BR108" s="373"/>
      <c r="BS108" s="373"/>
      <c r="BT108" s="373"/>
      <c r="BU108" s="373"/>
      <c r="BV108" s="373"/>
    </row>
    <row r="109" spans="3:74">
      <c r="BK109" s="373"/>
      <c r="BL109" s="373"/>
      <c r="BM109" s="373"/>
      <c r="BN109" s="373"/>
      <c r="BO109" s="373"/>
      <c r="BP109" s="373"/>
      <c r="BQ109" s="373"/>
      <c r="BR109" s="373"/>
      <c r="BS109" s="373"/>
      <c r="BT109" s="373"/>
      <c r="BU109" s="373"/>
      <c r="BV109" s="373"/>
    </row>
    <row r="110" spans="3:74">
      <c r="BK110" s="373"/>
      <c r="BL110" s="373"/>
      <c r="BM110" s="373"/>
      <c r="BN110" s="373"/>
      <c r="BO110" s="373"/>
      <c r="BP110" s="373"/>
      <c r="BQ110" s="373"/>
      <c r="BR110" s="373"/>
      <c r="BS110" s="373"/>
      <c r="BT110" s="373"/>
      <c r="BU110" s="373"/>
      <c r="BV110" s="373"/>
    </row>
    <row r="111" spans="3:74">
      <c r="BK111" s="373"/>
      <c r="BL111" s="373"/>
      <c r="BM111" s="373"/>
      <c r="BN111" s="373"/>
      <c r="BO111" s="373"/>
      <c r="BP111" s="373"/>
      <c r="BQ111" s="373"/>
      <c r="BR111" s="373"/>
      <c r="BS111" s="373"/>
      <c r="BT111" s="373"/>
      <c r="BU111" s="373"/>
      <c r="BV111" s="373"/>
    </row>
    <row r="112" spans="3:74">
      <c r="BK112" s="373"/>
      <c r="BL112" s="373"/>
      <c r="BM112" s="373"/>
      <c r="BN112" s="373"/>
      <c r="BO112" s="373"/>
      <c r="BP112" s="373"/>
      <c r="BQ112" s="373"/>
      <c r="BR112" s="373"/>
      <c r="BS112" s="373"/>
      <c r="BT112" s="373"/>
      <c r="BU112" s="373"/>
      <c r="BV112" s="373"/>
    </row>
    <row r="113" spans="63:74">
      <c r="BK113" s="373"/>
      <c r="BL113" s="373"/>
      <c r="BM113" s="373"/>
      <c r="BN113" s="373"/>
      <c r="BO113" s="373"/>
      <c r="BP113" s="373"/>
      <c r="BQ113" s="373"/>
      <c r="BR113" s="373"/>
      <c r="BS113" s="373"/>
      <c r="BT113" s="373"/>
      <c r="BU113" s="373"/>
      <c r="BV113" s="373"/>
    </row>
    <row r="114" spans="63:74">
      <c r="BK114" s="373"/>
      <c r="BL114" s="373"/>
      <c r="BM114" s="373"/>
      <c r="BN114" s="373"/>
      <c r="BO114" s="373"/>
      <c r="BP114" s="373"/>
      <c r="BQ114" s="373"/>
      <c r="BR114" s="373"/>
      <c r="BS114" s="373"/>
      <c r="BT114" s="373"/>
      <c r="BU114" s="373"/>
      <c r="BV114" s="373"/>
    </row>
    <row r="115" spans="63:74">
      <c r="BK115" s="373"/>
      <c r="BL115" s="373"/>
      <c r="BM115" s="373"/>
      <c r="BN115" s="373"/>
      <c r="BO115" s="373"/>
      <c r="BP115" s="373"/>
      <c r="BQ115" s="373"/>
      <c r="BR115" s="373"/>
      <c r="BS115" s="373"/>
      <c r="BT115" s="373"/>
      <c r="BU115" s="373"/>
      <c r="BV115" s="373"/>
    </row>
    <row r="116" spans="63:74">
      <c r="BK116" s="373"/>
      <c r="BL116" s="373"/>
      <c r="BM116" s="373"/>
      <c r="BN116" s="373"/>
      <c r="BO116" s="373"/>
      <c r="BP116" s="373"/>
      <c r="BQ116" s="373"/>
      <c r="BR116" s="373"/>
      <c r="BS116" s="373"/>
      <c r="BT116" s="373"/>
      <c r="BU116" s="373"/>
      <c r="BV116" s="373"/>
    </row>
    <row r="117" spans="63:74">
      <c r="BK117" s="373"/>
      <c r="BL117" s="373"/>
      <c r="BM117" s="373"/>
      <c r="BN117" s="373"/>
      <c r="BO117" s="373"/>
      <c r="BP117" s="373"/>
      <c r="BQ117" s="373"/>
      <c r="BR117" s="373"/>
      <c r="BS117" s="373"/>
      <c r="BT117" s="373"/>
      <c r="BU117" s="373"/>
      <c r="BV117" s="373"/>
    </row>
    <row r="118" spans="63:74">
      <c r="BK118" s="373"/>
      <c r="BL118" s="373"/>
      <c r="BM118" s="373"/>
      <c r="BN118" s="373"/>
      <c r="BO118" s="373"/>
      <c r="BP118" s="373"/>
      <c r="BQ118" s="373"/>
      <c r="BR118" s="373"/>
      <c r="BS118" s="373"/>
      <c r="BT118" s="373"/>
      <c r="BU118" s="373"/>
      <c r="BV118" s="373"/>
    </row>
    <row r="119" spans="63:74">
      <c r="BK119" s="373"/>
      <c r="BL119" s="373"/>
      <c r="BM119" s="373"/>
      <c r="BN119" s="373"/>
      <c r="BO119" s="373"/>
      <c r="BP119" s="373"/>
      <c r="BQ119" s="373"/>
      <c r="BR119" s="373"/>
      <c r="BS119" s="373"/>
      <c r="BT119" s="373"/>
      <c r="BU119" s="373"/>
      <c r="BV119" s="373"/>
    </row>
    <row r="120" spans="63:74">
      <c r="BK120" s="373"/>
      <c r="BL120" s="373"/>
      <c r="BM120" s="373"/>
      <c r="BN120" s="373"/>
      <c r="BO120" s="373"/>
      <c r="BP120" s="373"/>
      <c r="BQ120" s="373"/>
      <c r="BR120" s="373"/>
      <c r="BS120" s="373"/>
      <c r="BT120" s="373"/>
      <c r="BU120" s="373"/>
      <c r="BV120" s="373"/>
    </row>
    <row r="121" spans="63:74">
      <c r="BK121" s="373"/>
      <c r="BL121" s="373"/>
      <c r="BM121" s="373"/>
      <c r="BN121" s="373"/>
      <c r="BO121" s="373"/>
      <c r="BP121" s="373"/>
      <c r="BQ121" s="373"/>
      <c r="BR121" s="373"/>
      <c r="BS121" s="373"/>
      <c r="BT121" s="373"/>
      <c r="BU121" s="373"/>
      <c r="BV121" s="373"/>
    </row>
    <row r="122" spans="63:74">
      <c r="BK122" s="373"/>
      <c r="BL122" s="373"/>
      <c r="BM122" s="373"/>
      <c r="BN122" s="373"/>
      <c r="BO122" s="373"/>
      <c r="BP122" s="373"/>
      <c r="BQ122" s="373"/>
      <c r="BR122" s="373"/>
      <c r="BS122" s="373"/>
      <c r="BT122" s="373"/>
      <c r="BU122" s="373"/>
      <c r="BV122" s="373"/>
    </row>
    <row r="123" spans="63:74">
      <c r="BK123" s="373"/>
      <c r="BL123" s="373"/>
      <c r="BM123" s="373"/>
      <c r="BN123" s="373"/>
      <c r="BO123" s="373"/>
      <c r="BP123" s="373"/>
      <c r="BQ123" s="373"/>
      <c r="BR123" s="373"/>
      <c r="BS123" s="373"/>
      <c r="BT123" s="373"/>
      <c r="BU123" s="373"/>
      <c r="BV123" s="373"/>
    </row>
    <row r="124" spans="63:74">
      <c r="BK124" s="373"/>
      <c r="BL124" s="373"/>
      <c r="BM124" s="373"/>
      <c r="BN124" s="373"/>
      <c r="BO124" s="373"/>
      <c r="BP124" s="373"/>
      <c r="BQ124" s="373"/>
      <c r="BR124" s="373"/>
      <c r="BS124" s="373"/>
      <c r="BT124" s="373"/>
      <c r="BU124" s="373"/>
      <c r="BV124" s="373"/>
    </row>
    <row r="125" spans="63:74">
      <c r="BK125" s="373"/>
      <c r="BL125" s="373"/>
      <c r="BM125" s="373"/>
      <c r="BN125" s="373"/>
      <c r="BO125" s="373"/>
      <c r="BP125" s="373"/>
      <c r="BQ125" s="373"/>
      <c r="BR125" s="373"/>
      <c r="BS125" s="373"/>
      <c r="BT125" s="373"/>
      <c r="BU125" s="373"/>
      <c r="BV125" s="373"/>
    </row>
    <row r="126" spans="63:74">
      <c r="BK126" s="373"/>
      <c r="BL126" s="373"/>
      <c r="BM126" s="373"/>
      <c r="BN126" s="373"/>
      <c r="BO126" s="373"/>
      <c r="BP126" s="373"/>
      <c r="BQ126" s="373"/>
      <c r="BR126" s="373"/>
      <c r="BS126" s="373"/>
      <c r="BT126" s="373"/>
      <c r="BU126" s="373"/>
      <c r="BV126" s="373"/>
    </row>
    <row r="127" spans="63:74">
      <c r="BK127" s="373"/>
      <c r="BL127" s="373"/>
      <c r="BM127" s="373"/>
      <c r="BN127" s="373"/>
      <c r="BO127" s="373"/>
      <c r="BP127" s="373"/>
      <c r="BQ127" s="373"/>
      <c r="BR127" s="373"/>
      <c r="BS127" s="373"/>
      <c r="BT127" s="373"/>
      <c r="BU127" s="373"/>
      <c r="BV127" s="373"/>
    </row>
    <row r="128" spans="63:74">
      <c r="BK128" s="373"/>
      <c r="BL128" s="373"/>
      <c r="BM128" s="373"/>
      <c r="BN128" s="373"/>
      <c r="BO128" s="373"/>
      <c r="BP128" s="373"/>
      <c r="BQ128" s="373"/>
      <c r="BR128" s="373"/>
      <c r="BS128" s="373"/>
      <c r="BT128" s="373"/>
      <c r="BU128" s="373"/>
      <c r="BV128" s="373"/>
    </row>
    <row r="129" spans="63:74">
      <c r="BK129" s="373"/>
      <c r="BL129" s="373"/>
      <c r="BM129" s="373"/>
      <c r="BN129" s="373"/>
      <c r="BO129" s="373"/>
      <c r="BP129" s="373"/>
      <c r="BQ129" s="373"/>
      <c r="BR129" s="373"/>
      <c r="BS129" s="373"/>
      <c r="BT129" s="373"/>
      <c r="BU129" s="373"/>
      <c r="BV129" s="373"/>
    </row>
    <row r="130" spans="63:74">
      <c r="BK130" s="373"/>
      <c r="BL130" s="373"/>
      <c r="BM130" s="373"/>
      <c r="BN130" s="373"/>
      <c r="BO130" s="373"/>
      <c r="BP130" s="373"/>
      <c r="BQ130" s="373"/>
      <c r="BR130" s="373"/>
      <c r="BS130" s="373"/>
      <c r="BT130" s="373"/>
      <c r="BU130" s="373"/>
      <c r="BV130" s="373"/>
    </row>
    <row r="131" spans="63:74">
      <c r="BK131" s="373"/>
      <c r="BL131" s="373"/>
      <c r="BM131" s="373"/>
      <c r="BN131" s="373"/>
      <c r="BO131" s="373"/>
      <c r="BP131" s="373"/>
      <c r="BQ131" s="373"/>
      <c r="BR131" s="373"/>
      <c r="BS131" s="373"/>
      <c r="BT131" s="373"/>
      <c r="BU131" s="373"/>
      <c r="BV131" s="373"/>
    </row>
    <row r="132" spans="63:74">
      <c r="BK132" s="373"/>
      <c r="BL132" s="373"/>
      <c r="BM132" s="373"/>
      <c r="BN132" s="373"/>
      <c r="BO132" s="373"/>
      <c r="BP132" s="373"/>
      <c r="BQ132" s="373"/>
      <c r="BR132" s="373"/>
      <c r="BS132" s="373"/>
      <c r="BT132" s="373"/>
      <c r="BU132" s="373"/>
      <c r="BV132" s="373"/>
    </row>
    <row r="133" spans="63:74">
      <c r="BK133" s="373"/>
      <c r="BL133" s="373"/>
      <c r="BM133" s="373"/>
      <c r="BN133" s="373"/>
      <c r="BO133" s="373"/>
      <c r="BP133" s="373"/>
      <c r="BQ133" s="373"/>
      <c r="BR133" s="373"/>
      <c r="BS133" s="373"/>
      <c r="BT133" s="373"/>
      <c r="BU133" s="373"/>
      <c r="BV133" s="373"/>
    </row>
    <row r="134" spans="63:74">
      <c r="BK134" s="373"/>
      <c r="BL134" s="373"/>
      <c r="BM134" s="373"/>
      <c r="BN134" s="373"/>
      <c r="BO134" s="373"/>
      <c r="BP134" s="373"/>
      <c r="BQ134" s="373"/>
      <c r="BR134" s="373"/>
      <c r="BS134" s="373"/>
      <c r="BT134" s="373"/>
      <c r="BU134" s="373"/>
      <c r="BV134" s="373"/>
    </row>
    <row r="135" spans="63:74">
      <c r="BK135" s="373"/>
      <c r="BL135" s="373"/>
      <c r="BM135" s="373"/>
      <c r="BN135" s="373"/>
      <c r="BO135" s="373"/>
      <c r="BP135" s="373"/>
      <c r="BQ135" s="373"/>
      <c r="BR135" s="373"/>
      <c r="BS135" s="373"/>
      <c r="BT135" s="373"/>
      <c r="BU135" s="373"/>
      <c r="BV135" s="373"/>
    </row>
    <row r="136" spans="63:74">
      <c r="BK136" s="373"/>
      <c r="BL136" s="373"/>
      <c r="BM136" s="373"/>
      <c r="BN136" s="373"/>
      <c r="BO136" s="373"/>
      <c r="BP136" s="373"/>
      <c r="BQ136" s="373"/>
      <c r="BR136" s="373"/>
      <c r="BS136" s="373"/>
      <c r="BT136" s="373"/>
      <c r="BU136" s="373"/>
      <c r="BV136" s="373"/>
    </row>
    <row r="137" spans="63:74">
      <c r="BK137" s="373"/>
      <c r="BL137" s="373"/>
      <c r="BM137" s="373"/>
      <c r="BN137" s="373"/>
      <c r="BO137" s="373"/>
      <c r="BP137" s="373"/>
      <c r="BQ137" s="373"/>
      <c r="BR137" s="373"/>
      <c r="BS137" s="373"/>
      <c r="BT137" s="373"/>
      <c r="BU137" s="373"/>
      <c r="BV137" s="373"/>
    </row>
    <row r="138" spans="63:74">
      <c r="BK138" s="373"/>
      <c r="BL138" s="373"/>
      <c r="BM138" s="373"/>
      <c r="BN138" s="373"/>
      <c r="BO138" s="373"/>
      <c r="BP138" s="373"/>
      <c r="BQ138" s="373"/>
      <c r="BR138" s="373"/>
      <c r="BS138" s="373"/>
      <c r="BT138" s="373"/>
      <c r="BU138" s="373"/>
      <c r="BV138" s="373"/>
    </row>
    <row r="139" spans="63:74">
      <c r="BK139" s="373"/>
      <c r="BL139" s="373"/>
      <c r="BM139" s="373"/>
      <c r="BN139" s="373"/>
      <c r="BO139" s="373"/>
      <c r="BP139" s="373"/>
      <c r="BQ139" s="373"/>
      <c r="BR139" s="373"/>
      <c r="BS139" s="373"/>
      <c r="BT139" s="373"/>
      <c r="BU139" s="373"/>
      <c r="BV139" s="373"/>
    </row>
    <row r="140" spans="63:74">
      <c r="BK140" s="373"/>
      <c r="BL140" s="373"/>
      <c r="BM140" s="373"/>
      <c r="BN140" s="373"/>
      <c r="BO140" s="373"/>
      <c r="BP140" s="373"/>
      <c r="BQ140" s="373"/>
      <c r="BR140" s="373"/>
      <c r="BS140" s="373"/>
      <c r="BT140" s="373"/>
      <c r="BU140" s="373"/>
      <c r="BV140" s="373"/>
    </row>
    <row r="141" spans="63:74">
      <c r="BK141" s="373"/>
      <c r="BL141" s="373"/>
      <c r="BM141" s="373"/>
      <c r="BN141" s="373"/>
      <c r="BO141" s="373"/>
      <c r="BP141" s="373"/>
      <c r="BQ141" s="373"/>
      <c r="BR141" s="373"/>
      <c r="BS141" s="373"/>
      <c r="BT141" s="373"/>
      <c r="BU141" s="373"/>
      <c r="BV141" s="373"/>
    </row>
    <row r="142" spans="63:74">
      <c r="BK142" s="373"/>
      <c r="BL142" s="373"/>
      <c r="BM142" s="373"/>
      <c r="BN142" s="373"/>
      <c r="BO142" s="373"/>
      <c r="BP142" s="373"/>
      <c r="BQ142" s="373"/>
      <c r="BR142" s="373"/>
      <c r="BS142" s="373"/>
      <c r="BT142" s="373"/>
      <c r="BU142" s="373"/>
      <c r="BV142" s="373"/>
    </row>
    <row r="143" spans="63:74">
      <c r="BK143" s="373"/>
      <c r="BL143" s="373"/>
      <c r="BM143" s="373"/>
      <c r="BN143" s="373"/>
      <c r="BO143" s="373"/>
      <c r="BP143" s="373"/>
      <c r="BQ143" s="373"/>
      <c r="BR143" s="373"/>
      <c r="BS143" s="373"/>
      <c r="BT143" s="373"/>
      <c r="BU143" s="373"/>
      <c r="BV143" s="373"/>
    </row>
    <row r="144" spans="63:74">
      <c r="BK144" s="373"/>
      <c r="BL144" s="373"/>
      <c r="BM144" s="373"/>
      <c r="BN144" s="373"/>
      <c r="BO144" s="373"/>
      <c r="BP144" s="373"/>
      <c r="BQ144" s="373"/>
      <c r="BR144" s="373"/>
      <c r="BS144" s="373"/>
      <c r="BT144" s="373"/>
      <c r="BU144" s="373"/>
      <c r="BV144" s="373"/>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W49" sqref="BW49"/>
    </sheetView>
  </sheetViews>
  <sheetFormatPr defaultColWidth="11" defaultRowHeight="11.25"/>
  <cols>
    <col min="1" max="1" width="10.5703125" style="557" customWidth="1"/>
    <col min="2" max="2" width="24.28515625" style="557" customWidth="1"/>
    <col min="3" max="74" width="6.7109375" style="557" customWidth="1"/>
    <col min="75" max="238" width="11" style="557"/>
    <col min="239" max="239" width="1.85546875" style="557" customWidth="1"/>
    <col min="240" max="16384" width="11" style="557"/>
  </cols>
  <sheetData>
    <row r="1" spans="1:74" ht="12.75" customHeight="1">
      <c r="A1" s="654" t="s">
        <v>1102</v>
      </c>
      <c r="B1" s="555" t="s">
        <v>525</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5"/>
      <c r="B2" s="550" t="str">
        <f>"U.S. Energy Information Administration   |   Short-Term Energy Outlook  - "&amp;Dates!D1</f>
        <v>U.S. Energy Information Administration   |   Short-Term Energy Outlook  - January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59"/>
      <c r="B3" s="560"/>
      <c r="C3" s="663">
        <f>Dates!D3</f>
        <v>2010</v>
      </c>
      <c r="D3" s="664"/>
      <c r="E3" s="664"/>
      <c r="F3" s="664"/>
      <c r="G3" s="664"/>
      <c r="H3" s="664"/>
      <c r="I3" s="664"/>
      <c r="J3" s="664"/>
      <c r="K3" s="664"/>
      <c r="L3" s="664"/>
      <c r="M3" s="664"/>
      <c r="N3" s="704"/>
      <c r="O3" s="663">
        <f>C3+1</f>
        <v>2011</v>
      </c>
      <c r="P3" s="664"/>
      <c r="Q3" s="664"/>
      <c r="R3" s="664"/>
      <c r="S3" s="664"/>
      <c r="T3" s="664"/>
      <c r="U3" s="664"/>
      <c r="V3" s="664"/>
      <c r="W3" s="664"/>
      <c r="X3" s="664"/>
      <c r="Y3" s="664"/>
      <c r="Z3" s="704"/>
      <c r="AA3" s="663">
        <f>O3+1</f>
        <v>2012</v>
      </c>
      <c r="AB3" s="664"/>
      <c r="AC3" s="664"/>
      <c r="AD3" s="664"/>
      <c r="AE3" s="664"/>
      <c r="AF3" s="664"/>
      <c r="AG3" s="664"/>
      <c r="AH3" s="664"/>
      <c r="AI3" s="664"/>
      <c r="AJ3" s="664"/>
      <c r="AK3" s="664"/>
      <c r="AL3" s="704"/>
      <c r="AM3" s="663">
        <f>AA3+1</f>
        <v>2013</v>
      </c>
      <c r="AN3" s="664"/>
      <c r="AO3" s="664"/>
      <c r="AP3" s="664"/>
      <c r="AQ3" s="664"/>
      <c r="AR3" s="664"/>
      <c r="AS3" s="664"/>
      <c r="AT3" s="664"/>
      <c r="AU3" s="664"/>
      <c r="AV3" s="664"/>
      <c r="AW3" s="664"/>
      <c r="AX3" s="704"/>
      <c r="AY3" s="663">
        <f>AM3+1</f>
        <v>2014</v>
      </c>
      <c r="AZ3" s="664"/>
      <c r="BA3" s="664"/>
      <c r="BB3" s="664"/>
      <c r="BC3" s="664"/>
      <c r="BD3" s="664"/>
      <c r="BE3" s="664"/>
      <c r="BF3" s="664"/>
      <c r="BG3" s="664"/>
      <c r="BH3" s="664"/>
      <c r="BI3" s="664"/>
      <c r="BJ3" s="704"/>
      <c r="BK3" s="663">
        <f>AY3+1</f>
        <v>2015</v>
      </c>
      <c r="BL3" s="664"/>
      <c r="BM3" s="664"/>
      <c r="BN3" s="664"/>
      <c r="BO3" s="664"/>
      <c r="BP3" s="664"/>
      <c r="BQ3" s="664"/>
      <c r="BR3" s="664"/>
      <c r="BS3" s="664"/>
      <c r="BT3" s="664"/>
      <c r="BU3" s="664"/>
      <c r="BV3" s="704"/>
    </row>
    <row r="4" spans="1:74" ht="12.75" customHeight="1">
      <c r="A4" s="559"/>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59"/>
      <c r="B5" s="129" t="s">
        <v>394</v>
      </c>
      <c r="C5" s="562"/>
      <c r="D5" s="563"/>
      <c r="E5" s="563"/>
      <c r="F5" s="563"/>
      <c r="G5" s="563"/>
      <c r="H5" s="563"/>
      <c r="I5" s="563"/>
      <c r="J5" s="563"/>
      <c r="K5" s="563"/>
      <c r="L5" s="563"/>
      <c r="M5" s="563"/>
      <c r="N5" s="564"/>
      <c r="O5" s="562"/>
      <c r="P5" s="563"/>
      <c r="Q5" s="563"/>
      <c r="R5" s="563"/>
      <c r="S5" s="563"/>
      <c r="T5" s="563"/>
      <c r="U5" s="563"/>
      <c r="V5" s="563"/>
      <c r="W5" s="563"/>
      <c r="X5" s="563"/>
      <c r="Y5" s="563"/>
      <c r="Z5" s="564"/>
      <c r="AA5" s="562"/>
      <c r="AB5" s="563"/>
      <c r="AC5" s="563"/>
      <c r="AD5" s="563"/>
      <c r="AE5" s="563"/>
      <c r="AF5" s="563"/>
      <c r="AG5" s="563"/>
      <c r="AH5" s="563"/>
      <c r="AI5" s="563"/>
      <c r="AJ5" s="563"/>
      <c r="AK5" s="563"/>
      <c r="AL5" s="564"/>
      <c r="AM5" s="562"/>
      <c r="AN5" s="563"/>
      <c r="AO5" s="563"/>
      <c r="AP5" s="563"/>
      <c r="AQ5" s="563"/>
      <c r="AR5" s="563"/>
      <c r="AS5" s="563"/>
      <c r="AT5" s="563"/>
      <c r="AU5" s="563"/>
      <c r="AV5" s="563"/>
      <c r="AW5" s="563"/>
      <c r="AX5" s="564"/>
      <c r="AY5" s="562"/>
      <c r="AZ5" s="563"/>
      <c r="BA5" s="563"/>
      <c r="BB5" s="563"/>
      <c r="BC5" s="563"/>
      <c r="BD5" s="563"/>
      <c r="BE5" s="563"/>
      <c r="BF5" s="563"/>
      <c r="BG5" s="563"/>
      <c r="BH5" s="563"/>
      <c r="BI5" s="563"/>
      <c r="BJ5" s="564"/>
      <c r="BK5" s="562"/>
      <c r="BL5" s="563"/>
      <c r="BM5" s="563"/>
      <c r="BN5" s="563"/>
      <c r="BO5" s="563"/>
      <c r="BP5" s="563"/>
      <c r="BQ5" s="563"/>
      <c r="BR5" s="563"/>
      <c r="BS5" s="563"/>
      <c r="BT5" s="563"/>
      <c r="BU5" s="563"/>
      <c r="BV5" s="564"/>
    </row>
    <row r="6" spans="1:74" ht="11.1" customHeight="1">
      <c r="A6" s="565" t="s">
        <v>412</v>
      </c>
      <c r="B6" s="566" t="s">
        <v>93</v>
      </c>
      <c r="C6" s="279">
        <v>5590.9729139000001</v>
      </c>
      <c r="D6" s="279">
        <v>5465.8628046000003</v>
      </c>
      <c r="E6" s="279">
        <v>4658.2462148000004</v>
      </c>
      <c r="F6" s="279">
        <v>4231.7294936999997</v>
      </c>
      <c r="G6" s="279">
        <v>4621.6933247999996</v>
      </c>
      <c r="H6" s="279">
        <v>5516.3829457000002</v>
      </c>
      <c r="I6" s="279">
        <v>5793.5644700000003</v>
      </c>
      <c r="J6" s="279">
        <v>5733.7199844999996</v>
      </c>
      <c r="K6" s="279">
        <v>4958.1890393000003</v>
      </c>
      <c r="L6" s="279">
        <v>4266.7688558</v>
      </c>
      <c r="M6" s="279">
        <v>4506.1681617000004</v>
      </c>
      <c r="N6" s="279">
        <v>5395.4221176999999</v>
      </c>
      <c r="O6" s="279">
        <v>5509.7638305999999</v>
      </c>
      <c r="P6" s="279">
        <v>4939.6841689000003</v>
      </c>
      <c r="Q6" s="279">
        <v>4349.8461557999999</v>
      </c>
      <c r="R6" s="279">
        <v>4149.6085647</v>
      </c>
      <c r="S6" s="279">
        <v>4422.6311115999997</v>
      </c>
      <c r="T6" s="279">
        <v>5268.5070673</v>
      </c>
      <c r="U6" s="279">
        <v>5696.3167474000002</v>
      </c>
      <c r="V6" s="279">
        <v>5525.1784951999998</v>
      </c>
      <c r="W6" s="279">
        <v>4698.0382842999998</v>
      </c>
      <c r="X6" s="279">
        <v>4084.7410426000001</v>
      </c>
      <c r="Y6" s="279">
        <v>4048.7570092999999</v>
      </c>
      <c r="Z6" s="279">
        <v>4288.0230838999996</v>
      </c>
      <c r="AA6" s="279">
        <v>4164.2254605999997</v>
      </c>
      <c r="AB6" s="279">
        <v>3926.6222886</v>
      </c>
      <c r="AC6" s="279">
        <v>3404.0498787000001</v>
      </c>
      <c r="AD6" s="279">
        <v>3209.51467</v>
      </c>
      <c r="AE6" s="279">
        <v>3741.3756800000001</v>
      </c>
      <c r="AF6" s="279">
        <v>4375.3678503000001</v>
      </c>
      <c r="AG6" s="279">
        <v>5175.8149034999997</v>
      </c>
      <c r="AH6" s="279">
        <v>4909.0662774000002</v>
      </c>
      <c r="AI6" s="279">
        <v>4186.2869190000001</v>
      </c>
      <c r="AJ6" s="279">
        <v>3903.204459</v>
      </c>
      <c r="AK6" s="279">
        <v>4290.9021726999999</v>
      </c>
      <c r="AL6" s="279">
        <v>4325.1260334999997</v>
      </c>
      <c r="AM6" s="279">
        <v>4460.1547656000002</v>
      </c>
      <c r="AN6" s="279">
        <v>4422.4154498999997</v>
      </c>
      <c r="AO6" s="279">
        <v>4224.5545479000002</v>
      </c>
      <c r="AP6" s="279">
        <v>3741.0667189999999</v>
      </c>
      <c r="AQ6" s="279">
        <v>3867.6835298999999</v>
      </c>
      <c r="AR6" s="279">
        <v>4628.2974427999998</v>
      </c>
      <c r="AS6" s="279">
        <v>4945.2899000999996</v>
      </c>
      <c r="AT6" s="279">
        <v>4834.6819937</v>
      </c>
      <c r="AU6" s="279">
        <v>4452.5706785000002</v>
      </c>
      <c r="AV6" s="279">
        <v>3918.5286345</v>
      </c>
      <c r="AW6" s="279">
        <v>4122.2049999999999</v>
      </c>
      <c r="AX6" s="279">
        <v>4500.7240000000002</v>
      </c>
      <c r="AY6" s="342">
        <v>4722.0609999999997</v>
      </c>
      <c r="AZ6" s="342">
        <v>4588.2250000000004</v>
      </c>
      <c r="BA6" s="342">
        <v>4121.3100000000004</v>
      </c>
      <c r="BB6" s="342">
        <v>3775.7159999999999</v>
      </c>
      <c r="BC6" s="342">
        <v>3978.7150000000001</v>
      </c>
      <c r="BD6" s="342">
        <v>4625.5770000000002</v>
      </c>
      <c r="BE6" s="342">
        <v>5183.5730000000003</v>
      </c>
      <c r="BF6" s="342">
        <v>5223.3389999999999</v>
      </c>
      <c r="BG6" s="342">
        <v>4527.78</v>
      </c>
      <c r="BH6" s="342">
        <v>4140.2690000000002</v>
      </c>
      <c r="BI6" s="342">
        <v>4187.0110000000004</v>
      </c>
      <c r="BJ6" s="342">
        <v>4659.4080000000004</v>
      </c>
      <c r="BK6" s="342">
        <v>4705.2290000000003</v>
      </c>
      <c r="BL6" s="342">
        <v>4518.9059999999999</v>
      </c>
      <c r="BM6" s="342">
        <v>4027.3589999999999</v>
      </c>
      <c r="BN6" s="342">
        <v>3678.8220000000001</v>
      </c>
      <c r="BO6" s="342">
        <v>3872.4769999999999</v>
      </c>
      <c r="BP6" s="342">
        <v>4461.9930000000004</v>
      </c>
      <c r="BQ6" s="342">
        <v>4996.6980000000003</v>
      </c>
      <c r="BR6" s="342">
        <v>5038.4110000000001</v>
      </c>
      <c r="BS6" s="342">
        <v>4337.4089999999997</v>
      </c>
      <c r="BT6" s="342">
        <v>4001.8490000000002</v>
      </c>
      <c r="BU6" s="342">
        <v>4057.152</v>
      </c>
      <c r="BV6" s="342">
        <v>4470.3999999999996</v>
      </c>
    </row>
    <row r="7" spans="1:74" ht="11.1" customHeight="1">
      <c r="A7" s="565" t="s">
        <v>413</v>
      </c>
      <c r="B7" s="566" t="s">
        <v>94</v>
      </c>
      <c r="C7" s="279">
        <v>2392.6688726000002</v>
      </c>
      <c r="D7" s="279">
        <v>2364.2171125</v>
      </c>
      <c r="E7" s="279">
        <v>2046.1503048</v>
      </c>
      <c r="F7" s="279">
        <v>2154.8008052999999</v>
      </c>
      <c r="G7" s="279">
        <v>2376.3044319000001</v>
      </c>
      <c r="H7" s="279">
        <v>3075.6143229999998</v>
      </c>
      <c r="I7" s="279">
        <v>3697.5548732000002</v>
      </c>
      <c r="J7" s="279">
        <v>3908.1054081000002</v>
      </c>
      <c r="K7" s="279">
        <v>3100.1391887</v>
      </c>
      <c r="L7" s="279">
        <v>2507.6882470999999</v>
      </c>
      <c r="M7" s="279">
        <v>2307.5519657</v>
      </c>
      <c r="N7" s="279">
        <v>2502.3651371000001</v>
      </c>
      <c r="O7" s="279">
        <v>2395.3010613000001</v>
      </c>
      <c r="P7" s="279">
        <v>2354.4279293</v>
      </c>
      <c r="Q7" s="279">
        <v>2127.3264377</v>
      </c>
      <c r="R7" s="279">
        <v>2334.2999337000001</v>
      </c>
      <c r="S7" s="279">
        <v>2427.1869648000002</v>
      </c>
      <c r="T7" s="279">
        <v>3023.0370243000002</v>
      </c>
      <c r="U7" s="279">
        <v>3858.8254938999999</v>
      </c>
      <c r="V7" s="279">
        <v>3866.3158600000002</v>
      </c>
      <c r="W7" s="279">
        <v>3057.9689749999998</v>
      </c>
      <c r="X7" s="279">
        <v>2542.5550400000002</v>
      </c>
      <c r="Y7" s="279">
        <v>2514.7099087000001</v>
      </c>
      <c r="Z7" s="279">
        <v>2778.1169325999999</v>
      </c>
      <c r="AA7" s="279">
        <v>2927.7704152000001</v>
      </c>
      <c r="AB7" s="279">
        <v>3124.4752223999999</v>
      </c>
      <c r="AC7" s="279">
        <v>2975.8274938999998</v>
      </c>
      <c r="AD7" s="279">
        <v>3160.95318</v>
      </c>
      <c r="AE7" s="279">
        <v>3462.9616538999999</v>
      </c>
      <c r="AF7" s="279">
        <v>3853.2500762999998</v>
      </c>
      <c r="AG7" s="279">
        <v>4479.4467426000001</v>
      </c>
      <c r="AH7" s="279">
        <v>4249.5439819000003</v>
      </c>
      <c r="AI7" s="279">
        <v>3600.4099916999999</v>
      </c>
      <c r="AJ7" s="279">
        <v>2958.8828945</v>
      </c>
      <c r="AK7" s="279">
        <v>2672.315337</v>
      </c>
      <c r="AL7" s="279">
        <v>2709.3256931999999</v>
      </c>
      <c r="AM7" s="279">
        <v>2839.1071078999998</v>
      </c>
      <c r="AN7" s="279">
        <v>2852.6250134000002</v>
      </c>
      <c r="AO7" s="279">
        <v>2718.7280126999999</v>
      </c>
      <c r="AP7" s="279">
        <v>2570.9185115</v>
      </c>
      <c r="AQ7" s="279">
        <v>2679.4373212</v>
      </c>
      <c r="AR7" s="279">
        <v>3283.9166224999999</v>
      </c>
      <c r="AS7" s="279">
        <v>3847.5335052999999</v>
      </c>
      <c r="AT7" s="279">
        <v>3854.1889999999999</v>
      </c>
      <c r="AU7" s="279">
        <v>3370.0617778999999</v>
      </c>
      <c r="AV7" s="279">
        <v>2840.3021328999998</v>
      </c>
      <c r="AW7" s="279">
        <v>2785.9670000000001</v>
      </c>
      <c r="AX7" s="279">
        <v>2959.04</v>
      </c>
      <c r="AY7" s="342">
        <v>2767.4119999999998</v>
      </c>
      <c r="AZ7" s="342">
        <v>2764.1439999999998</v>
      </c>
      <c r="BA7" s="342">
        <v>2612.8789999999999</v>
      </c>
      <c r="BB7" s="342">
        <v>2573.4279999999999</v>
      </c>
      <c r="BC7" s="342">
        <v>2781.7139999999999</v>
      </c>
      <c r="BD7" s="342">
        <v>3289.04</v>
      </c>
      <c r="BE7" s="342">
        <v>3762.0639999999999</v>
      </c>
      <c r="BF7" s="342">
        <v>3846.5859999999998</v>
      </c>
      <c r="BG7" s="342">
        <v>3287.0390000000002</v>
      </c>
      <c r="BH7" s="342">
        <v>2778.5509999999999</v>
      </c>
      <c r="BI7" s="342">
        <v>2602.8649999999998</v>
      </c>
      <c r="BJ7" s="342">
        <v>2735.8679999999999</v>
      </c>
      <c r="BK7" s="342">
        <v>2835.6080000000002</v>
      </c>
      <c r="BL7" s="342">
        <v>2846.0459999999998</v>
      </c>
      <c r="BM7" s="342">
        <v>2698.5540000000001</v>
      </c>
      <c r="BN7" s="342">
        <v>2644.9459999999999</v>
      </c>
      <c r="BO7" s="342">
        <v>2863.16</v>
      </c>
      <c r="BP7" s="342">
        <v>3412.7069999999999</v>
      </c>
      <c r="BQ7" s="342">
        <v>3930.8629999999998</v>
      </c>
      <c r="BR7" s="342">
        <v>4033.5810000000001</v>
      </c>
      <c r="BS7" s="342">
        <v>3469.7809999999999</v>
      </c>
      <c r="BT7" s="342">
        <v>2913.8519999999999</v>
      </c>
      <c r="BU7" s="342">
        <v>2742.5309999999999</v>
      </c>
      <c r="BV7" s="342">
        <v>2887.1219999999998</v>
      </c>
    </row>
    <row r="8" spans="1:74" ht="11.1" customHeight="1">
      <c r="A8" s="567" t="s">
        <v>415</v>
      </c>
      <c r="B8" s="568" t="s">
        <v>416</v>
      </c>
      <c r="C8" s="279">
        <v>140.26448096999999</v>
      </c>
      <c r="D8" s="279">
        <v>84.753444642999995</v>
      </c>
      <c r="E8" s="279">
        <v>79.684227097000004</v>
      </c>
      <c r="F8" s="279">
        <v>76.211650667000001</v>
      </c>
      <c r="G8" s="279">
        <v>96.581251613000006</v>
      </c>
      <c r="H8" s="279">
        <v>132.97502133</v>
      </c>
      <c r="I8" s="279">
        <v>142.30268355000001</v>
      </c>
      <c r="J8" s="279">
        <v>115.33743548</v>
      </c>
      <c r="K8" s="279">
        <v>92.756021666999999</v>
      </c>
      <c r="L8" s="279">
        <v>71.856640322999993</v>
      </c>
      <c r="M8" s="279">
        <v>69.314695</v>
      </c>
      <c r="N8" s="279">
        <v>113.65655160999999</v>
      </c>
      <c r="O8" s="279">
        <v>111.51958839</v>
      </c>
      <c r="P8" s="279">
        <v>86.934222500000004</v>
      </c>
      <c r="Q8" s="279">
        <v>86.853600322999995</v>
      </c>
      <c r="R8" s="279">
        <v>80.792524999999998</v>
      </c>
      <c r="S8" s="279">
        <v>76.724925806000002</v>
      </c>
      <c r="T8" s="279">
        <v>86.457128667000006</v>
      </c>
      <c r="U8" s="279">
        <v>101.74404387</v>
      </c>
      <c r="V8" s="279">
        <v>83.687341613000001</v>
      </c>
      <c r="W8" s="279">
        <v>80.795309000000003</v>
      </c>
      <c r="X8" s="279">
        <v>66.518545484000001</v>
      </c>
      <c r="Y8" s="279">
        <v>59.420009667000002</v>
      </c>
      <c r="Z8" s="279">
        <v>70.504328709999996</v>
      </c>
      <c r="AA8" s="279">
        <v>79.908290644999994</v>
      </c>
      <c r="AB8" s="279">
        <v>65.577387931000004</v>
      </c>
      <c r="AC8" s="279">
        <v>49.721064515999998</v>
      </c>
      <c r="AD8" s="279">
        <v>50.107742332999997</v>
      </c>
      <c r="AE8" s="279">
        <v>55.800485160999997</v>
      </c>
      <c r="AF8" s="279">
        <v>68.923197999999999</v>
      </c>
      <c r="AG8" s="279">
        <v>75.474115806</v>
      </c>
      <c r="AH8" s="279">
        <v>68.321973548000003</v>
      </c>
      <c r="AI8" s="279">
        <v>62.006527667</v>
      </c>
      <c r="AJ8" s="279">
        <v>58.229765483999998</v>
      </c>
      <c r="AK8" s="279">
        <v>60.328678332999999</v>
      </c>
      <c r="AL8" s="279">
        <v>65.666862902999995</v>
      </c>
      <c r="AM8" s="279">
        <v>87.351947483999993</v>
      </c>
      <c r="AN8" s="279">
        <v>70.497567142999998</v>
      </c>
      <c r="AO8" s="279">
        <v>64.859476032000003</v>
      </c>
      <c r="AP8" s="279">
        <v>62.899945432999999</v>
      </c>
      <c r="AQ8" s="279">
        <v>77.727115128999998</v>
      </c>
      <c r="AR8" s="279">
        <v>78.036390467000004</v>
      </c>
      <c r="AS8" s="279">
        <v>91.586175644999997</v>
      </c>
      <c r="AT8" s="279">
        <v>79.648796516000004</v>
      </c>
      <c r="AU8" s="279">
        <v>70.268321033000007</v>
      </c>
      <c r="AV8" s="279">
        <v>60.740265483999998</v>
      </c>
      <c r="AW8" s="279">
        <v>64.610330000000005</v>
      </c>
      <c r="AX8" s="279">
        <v>74.32338</v>
      </c>
      <c r="AY8" s="342">
        <v>83.615080000000006</v>
      </c>
      <c r="AZ8" s="342">
        <v>68.357259999999997</v>
      </c>
      <c r="BA8" s="342">
        <v>66.809439999999995</v>
      </c>
      <c r="BB8" s="342">
        <v>63.92483</v>
      </c>
      <c r="BC8" s="342">
        <v>69.227270000000004</v>
      </c>
      <c r="BD8" s="342">
        <v>77.647059999999996</v>
      </c>
      <c r="BE8" s="342">
        <v>79.407889999999995</v>
      </c>
      <c r="BF8" s="342">
        <v>75.323440000000005</v>
      </c>
      <c r="BG8" s="342">
        <v>70.796220000000005</v>
      </c>
      <c r="BH8" s="342">
        <v>63.974640000000001</v>
      </c>
      <c r="BI8" s="342">
        <v>62.700220000000002</v>
      </c>
      <c r="BJ8" s="342">
        <v>72.517849999999996</v>
      </c>
      <c r="BK8" s="342">
        <v>86.413539999999998</v>
      </c>
      <c r="BL8" s="342">
        <v>69.592600000000004</v>
      </c>
      <c r="BM8" s="342">
        <v>67.207999999999998</v>
      </c>
      <c r="BN8" s="342">
        <v>63.647939999999998</v>
      </c>
      <c r="BO8" s="342">
        <v>68.644459999999995</v>
      </c>
      <c r="BP8" s="342">
        <v>76.57544</v>
      </c>
      <c r="BQ8" s="342">
        <v>79.769549999999995</v>
      </c>
      <c r="BR8" s="342">
        <v>76.403080000000003</v>
      </c>
      <c r="BS8" s="342">
        <v>70.723190000000002</v>
      </c>
      <c r="BT8" s="342">
        <v>62.536949999999997</v>
      </c>
      <c r="BU8" s="342">
        <v>63.228859999999997</v>
      </c>
      <c r="BV8" s="342">
        <v>72.414580000000001</v>
      </c>
    </row>
    <row r="9" spans="1:74" ht="11.1" customHeight="1">
      <c r="A9" s="567" t="s">
        <v>417</v>
      </c>
      <c r="B9" s="568" t="s">
        <v>95</v>
      </c>
      <c r="C9" s="279">
        <v>29.335196774</v>
      </c>
      <c r="D9" s="279">
        <v>29.469842857</v>
      </c>
      <c r="E9" s="279">
        <v>32.570143225999999</v>
      </c>
      <c r="F9" s="279">
        <v>31.420827667000001</v>
      </c>
      <c r="G9" s="279">
        <v>32.813334515999998</v>
      </c>
      <c r="H9" s="279">
        <v>32.142783999999999</v>
      </c>
      <c r="I9" s="279">
        <v>31.066770323</v>
      </c>
      <c r="J9" s="279">
        <v>34.222879032000002</v>
      </c>
      <c r="K9" s="279">
        <v>31.789710667000001</v>
      </c>
      <c r="L9" s="279">
        <v>26.062429032000001</v>
      </c>
      <c r="M9" s="279">
        <v>30.237933333000001</v>
      </c>
      <c r="N9" s="279">
        <v>30.699942903</v>
      </c>
      <c r="O9" s="279">
        <v>29.993162258000002</v>
      </c>
      <c r="P9" s="279">
        <v>28.838378571</v>
      </c>
      <c r="Q9" s="279">
        <v>30.494979032</v>
      </c>
      <c r="R9" s="279">
        <v>30.584531333000001</v>
      </c>
      <c r="S9" s="279">
        <v>28.214230322999999</v>
      </c>
      <c r="T9" s="279">
        <v>33.759590666999998</v>
      </c>
      <c r="U9" s="279">
        <v>35.420734193999998</v>
      </c>
      <c r="V9" s="279">
        <v>35.069268710000003</v>
      </c>
      <c r="W9" s="279">
        <v>33.483179999999997</v>
      </c>
      <c r="X9" s="279">
        <v>30.356969031999999</v>
      </c>
      <c r="Y9" s="279">
        <v>31.428535332999999</v>
      </c>
      <c r="Z9" s="279">
        <v>32.419978710000002</v>
      </c>
      <c r="AA9" s="279">
        <v>32.793513871000002</v>
      </c>
      <c r="AB9" s="279">
        <v>36.008015862000001</v>
      </c>
      <c r="AC9" s="279">
        <v>34.718434516000002</v>
      </c>
      <c r="AD9" s="279">
        <v>35.240489332999999</v>
      </c>
      <c r="AE9" s="279">
        <v>32.326955806000001</v>
      </c>
      <c r="AF9" s="279">
        <v>32.413676332999998</v>
      </c>
      <c r="AG9" s="279">
        <v>33.613751290000003</v>
      </c>
      <c r="AH9" s="279">
        <v>33.869034839000001</v>
      </c>
      <c r="AI9" s="279">
        <v>30.122342332999999</v>
      </c>
      <c r="AJ9" s="279">
        <v>28.869618386999999</v>
      </c>
      <c r="AK9" s="279">
        <v>29.183161667</v>
      </c>
      <c r="AL9" s="279">
        <v>31.052593225999999</v>
      </c>
      <c r="AM9" s="279">
        <v>32.196303999999998</v>
      </c>
      <c r="AN9" s="279">
        <v>31.304271536000002</v>
      </c>
      <c r="AO9" s="279">
        <v>31.907509483999998</v>
      </c>
      <c r="AP9" s="279">
        <v>30.844470300000001</v>
      </c>
      <c r="AQ9" s="279">
        <v>34.151375289999997</v>
      </c>
      <c r="AR9" s="279">
        <v>33.819615400000004</v>
      </c>
      <c r="AS9" s="279">
        <v>37.082858903000002</v>
      </c>
      <c r="AT9" s="279">
        <v>36.900764516000002</v>
      </c>
      <c r="AU9" s="279">
        <v>34.560620067000002</v>
      </c>
      <c r="AV9" s="279">
        <v>31.164764968</v>
      </c>
      <c r="AW9" s="279">
        <v>31.06804</v>
      </c>
      <c r="AX9" s="279">
        <v>33.393149999999999</v>
      </c>
      <c r="AY9" s="342">
        <v>33.317120000000003</v>
      </c>
      <c r="AZ9" s="342">
        <v>32.096960000000003</v>
      </c>
      <c r="BA9" s="342">
        <v>32.004620000000003</v>
      </c>
      <c r="BB9" s="342">
        <v>31.524429999999999</v>
      </c>
      <c r="BC9" s="342">
        <v>35.417540000000002</v>
      </c>
      <c r="BD9" s="342">
        <v>34.647970000000001</v>
      </c>
      <c r="BE9" s="342">
        <v>38.3339</v>
      </c>
      <c r="BF9" s="342">
        <v>38.53351</v>
      </c>
      <c r="BG9" s="342">
        <v>35.5169</v>
      </c>
      <c r="BH9" s="342">
        <v>32.197890000000001</v>
      </c>
      <c r="BI9" s="342">
        <v>31.440550000000002</v>
      </c>
      <c r="BJ9" s="342">
        <v>34.33061</v>
      </c>
      <c r="BK9" s="342">
        <v>34.122349999999997</v>
      </c>
      <c r="BL9" s="342">
        <v>32.842660000000002</v>
      </c>
      <c r="BM9" s="342">
        <v>32.717529999999996</v>
      </c>
      <c r="BN9" s="342">
        <v>32.285939999999997</v>
      </c>
      <c r="BO9" s="342">
        <v>36.518590000000003</v>
      </c>
      <c r="BP9" s="342">
        <v>35.586030000000001</v>
      </c>
      <c r="BQ9" s="342">
        <v>39.351799999999997</v>
      </c>
      <c r="BR9" s="342">
        <v>39.605080000000001</v>
      </c>
      <c r="BS9" s="342">
        <v>36.59375</v>
      </c>
      <c r="BT9" s="342">
        <v>33.082470000000001</v>
      </c>
      <c r="BU9" s="342">
        <v>32.22213</v>
      </c>
      <c r="BV9" s="342">
        <v>35.172460000000001</v>
      </c>
    </row>
    <row r="10" spans="1:74" ht="11.1" customHeight="1">
      <c r="A10" s="567" t="s">
        <v>418</v>
      </c>
      <c r="B10" s="568" t="s">
        <v>96</v>
      </c>
      <c r="C10" s="279">
        <v>2340.9464839000002</v>
      </c>
      <c r="D10" s="279">
        <v>2330.1917856999999</v>
      </c>
      <c r="E10" s="279">
        <v>2084.991</v>
      </c>
      <c r="F10" s="279">
        <v>1920.3690999999999</v>
      </c>
      <c r="G10" s="279">
        <v>2150.2698387</v>
      </c>
      <c r="H10" s="279">
        <v>2276.7107187000001</v>
      </c>
      <c r="I10" s="279">
        <v>2319.7892903000002</v>
      </c>
      <c r="J10" s="279">
        <v>2308.8420323</v>
      </c>
      <c r="K10" s="279">
        <v>2312.3731667000002</v>
      </c>
      <c r="L10" s="279">
        <v>2024.2204194000001</v>
      </c>
      <c r="M10" s="279">
        <v>2088.5068667</v>
      </c>
      <c r="N10" s="279">
        <v>2376.8807741999999</v>
      </c>
      <c r="O10" s="279">
        <v>2346.5423547999999</v>
      </c>
      <c r="P10" s="279">
        <v>2313.8956429</v>
      </c>
      <c r="Q10" s="279">
        <v>2118.1160645</v>
      </c>
      <c r="R10" s="279">
        <v>1818.2446</v>
      </c>
      <c r="S10" s="279">
        <v>1839.1262581000001</v>
      </c>
      <c r="T10" s="279">
        <v>2175.6711332999998</v>
      </c>
      <c r="U10" s="279">
        <v>2333.7048387</v>
      </c>
      <c r="V10" s="279">
        <v>2301.2440645000001</v>
      </c>
      <c r="W10" s="279">
        <v>2228.2951333000001</v>
      </c>
      <c r="X10" s="279">
        <v>2043.1280644999999</v>
      </c>
      <c r="Y10" s="279">
        <v>2149.1293332999999</v>
      </c>
      <c r="Z10" s="279">
        <v>2317.3345806000002</v>
      </c>
      <c r="AA10" s="279">
        <v>2334.8769677</v>
      </c>
      <c r="AB10" s="279">
        <v>2201.6214828000002</v>
      </c>
      <c r="AC10" s="279">
        <v>1991.2455806</v>
      </c>
      <c r="AD10" s="279">
        <v>1862.3643666999999</v>
      </c>
      <c r="AE10" s="279">
        <v>2002.6272581000001</v>
      </c>
      <c r="AF10" s="279">
        <v>2171.3361666999999</v>
      </c>
      <c r="AG10" s="279">
        <v>2229.9783548</v>
      </c>
      <c r="AH10" s="279">
        <v>2245.2293871000002</v>
      </c>
      <c r="AI10" s="279">
        <v>2150.3627332999999</v>
      </c>
      <c r="AJ10" s="279">
        <v>1927.2005806</v>
      </c>
      <c r="AK10" s="279">
        <v>1890.4252332999999</v>
      </c>
      <c r="AL10" s="279">
        <v>2212.3764194</v>
      </c>
      <c r="AM10" s="279">
        <v>2303.4134515999999</v>
      </c>
      <c r="AN10" s="279">
        <v>2195.8351785999998</v>
      </c>
      <c r="AO10" s="279">
        <v>2030.5609354999999</v>
      </c>
      <c r="AP10" s="279">
        <v>1892.2293999999999</v>
      </c>
      <c r="AQ10" s="279">
        <v>2027.3598387</v>
      </c>
      <c r="AR10" s="279">
        <v>2214.3229999999999</v>
      </c>
      <c r="AS10" s="279">
        <v>2275.4592902999998</v>
      </c>
      <c r="AT10" s="279">
        <v>2301.4315806</v>
      </c>
      <c r="AU10" s="279">
        <v>2193.2990332999998</v>
      </c>
      <c r="AV10" s="279">
        <v>2038.1784838999999</v>
      </c>
      <c r="AW10" s="279">
        <v>2165.931</v>
      </c>
      <c r="AX10" s="279">
        <v>2305.1469999999999</v>
      </c>
      <c r="AY10" s="342">
        <v>2236.1149999999998</v>
      </c>
      <c r="AZ10" s="342">
        <v>2139.518</v>
      </c>
      <c r="BA10" s="342">
        <v>1944.269</v>
      </c>
      <c r="BB10" s="342">
        <v>1864.114</v>
      </c>
      <c r="BC10" s="342">
        <v>1983.319</v>
      </c>
      <c r="BD10" s="342">
        <v>2264.8890000000001</v>
      </c>
      <c r="BE10" s="342">
        <v>2240.2260000000001</v>
      </c>
      <c r="BF10" s="342">
        <v>2201.1759999999999</v>
      </c>
      <c r="BG10" s="342">
        <v>2055.2530000000002</v>
      </c>
      <c r="BH10" s="342">
        <v>1874.3910000000001</v>
      </c>
      <c r="BI10" s="342">
        <v>1985.374</v>
      </c>
      <c r="BJ10" s="342">
        <v>2168.2919999999999</v>
      </c>
      <c r="BK10" s="342">
        <v>2277.3029999999999</v>
      </c>
      <c r="BL10" s="342">
        <v>2178.5079999999998</v>
      </c>
      <c r="BM10" s="342">
        <v>1979.701</v>
      </c>
      <c r="BN10" s="342">
        <v>1898.086</v>
      </c>
      <c r="BO10" s="342">
        <v>2019.462</v>
      </c>
      <c r="BP10" s="342">
        <v>2306.163</v>
      </c>
      <c r="BQ10" s="342">
        <v>2281.0509999999999</v>
      </c>
      <c r="BR10" s="342">
        <v>2241.2890000000002</v>
      </c>
      <c r="BS10" s="342">
        <v>2092.7069999999999</v>
      </c>
      <c r="BT10" s="342">
        <v>1908.549</v>
      </c>
      <c r="BU10" s="342">
        <v>2021.5550000000001</v>
      </c>
      <c r="BV10" s="342">
        <v>2233.5619999999999</v>
      </c>
    </row>
    <row r="11" spans="1:74" ht="11.1" customHeight="1">
      <c r="A11" s="565"/>
      <c r="B11" s="569" t="s">
        <v>421</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369"/>
      <c r="AZ11" s="369"/>
      <c r="BA11" s="369"/>
      <c r="BB11" s="369"/>
      <c r="BC11" s="369"/>
      <c r="BD11" s="369"/>
      <c r="BE11" s="369"/>
      <c r="BF11" s="369"/>
      <c r="BG11" s="369"/>
      <c r="BH11" s="369"/>
      <c r="BI11" s="369"/>
      <c r="BJ11" s="369"/>
      <c r="BK11" s="369"/>
      <c r="BL11" s="369"/>
      <c r="BM11" s="369"/>
      <c r="BN11" s="369"/>
      <c r="BO11" s="369"/>
      <c r="BP11" s="369"/>
      <c r="BQ11" s="369"/>
      <c r="BR11" s="369"/>
      <c r="BS11" s="369"/>
      <c r="BT11" s="369"/>
      <c r="BU11" s="369"/>
      <c r="BV11" s="369"/>
    </row>
    <row r="12" spans="1:74" ht="11.1" customHeight="1">
      <c r="A12" s="565" t="s">
        <v>419</v>
      </c>
      <c r="B12" s="566" t="s">
        <v>482</v>
      </c>
      <c r="C12" s="279">
        <v>722.03458064999995</v>
      </c>
      <c r="D12" s="279">
        <v>735.35105142999998</v>
      </c>
      <c r="E12" s="279">
        <v>673.73104290000003</v>
      </c>
      <c r="F12" s="279">
        <v>636.55540399999995</v>
      </c>
      <c r="G12" s="279">
        <v>809.00698516</v>
      </c>
      <c r="H12" s="279">
        <v>995.12754932999997</v>
      </c>
      <c r="I12" s="279">
        <v>790.86325419000002</v>
      </c>
      <c r="J12" s="279">
        <v>649.00747548000004</v>
      </c>
      <c r="K12" s="279">
        <v>575.50686532999998</v>
      </c>
      <c r="L12" s="279">
        <v>570.41857774000005</v>
      </c>
      <c r="M12" s="279">
        <v>652.05165166999996</v>
      </c>
      <c r="N12" s="279">
        <v>747.38938710000002</v>
      </c>
      <c r="O12" s="279">
        <v>823.58367741999996</v>
      </c>
      <c r="P12" s="279">
        <v>861.82948642999997</v>
      </c>
      <c r="Q12" s="279">
        <v>1004.3377539000001</v>
      </c>
      <c r="R12" s="279">
        <v>1039.8102027</v>
      </c>
      <c r="S12" s="279">
        <v>1051.1911502999999</v>
      </c>
      <c r="T12" s="279">
        <v>1071.707132</v>
      </c>
      <c r="U12" s="279">
        <v>1009.1817458</v>
      </c>
      <c r="V12" s="279">
        <v>831.08315418999996</v>
      </c>
      <c r="W12" s="279">
        <v>712.58637599999997</v>
      </c>
      <c r="X12" s="279">
        <v>638.30287773999999</v>
      </c>
      <c r="Y12" s="279">
        <v>689.35089832999995</v>
      </c>
      <c r="Z12" s="279">
        <v>765.54655580999997</v>
      </c>
      <c r="AA12" s="279">
        <v>745.39291000000003</v>
      </c>
      <c r="AB12" s="279">
        <v>699.42830517000004</v>
      </c>
      <c r="AC12" s="279">
        <v>835.75923483999998</v>
      </c>
      <c r="AD12" s="279">
        <v>876.47078266999995</v>
      </c>
      <c r="AE12" s="279">
        <v>923.95208806000005</v>
      </c>
      <c r="AF12" s="279">
        <v>888.62502167000002</v>
      </c>
      <c r="AG12" s="279">
        <v>854.55741645000001</v>
      </c>
      <c r="AH12" s="279">
        <v>743.03271839000001</v>
      </c>
      <c r="AI12" s="279">
        <v>586.79099932999998</v>
      </c>
      <c r="AJ12" s="279">
        <v>532.27772226000002</v>
      </c>
      <c r="AK12" s="279">
        <v>624.41171567000004</v>
      </c>
      <c r="AL12" s="279">
        <v>741.40989645000002</v>
      </c>
      <c r="AM12" s="279">
        <v>810.12731684000005</v>
      </c>
      <c r="AN12" s="279">
        <v>732.53837656999997</v>
      </c>
      <c r="AO12" s="279">
        <v>666.25423251999996</v>
      </c>
      <c r="AP12" s="279">
        <v>825.26107373000002</v>
      </c>
      <c r="AQ12" s="279">
        <v>920.92764354999997</v>
      </c>
      <c r="AR12" s="279">
        <v>910.28229782999995</v>
      </c>
      <c r="AS12" s="279">
        <v>878.72442248000004</v>
      </c>
      <c r="AT12" s="279">
        <v>700.37469051999994</v>
      </c>
      <c r="AU12" s="279">
        <v>564.31598483000005</v>
      </c>
      <c r="AV12" s="279">
        <v>558.27481367999997</v>
      </c>
      <c r="AW12" s="279">
        <v>637.52610000000004</v>
      </c>
      <c r="AX12" s="279">
        <v>702.21090000000004</v>
      </c>
      <c r="AY12" s="342">
        <v>780.23990000000003</v>
      </c>
      <c r="AZ12" s="342">
        <v>747.15920000000006</v>
      </c>
      <c r="BA12" s="342">
        <v>765.76710000000003</v>
      </c>
      <c r="BB12" s="342">
        <v>820.74609999999996</v>
      </c>
      <c r="BC12" s="342">
        <v>906.29859999999996</v>
      </c>
      <c r="BD12" s="342">
        <v>933.69550000000004</v>
      </c>
      <c r="BE12" s="342">
        <v>829.37609999999995</v>
      </c>
      <c r="BF12" s="342">
        <v>700.45420000000001</v>
      </c>
      <c r="BG12" s="342">
        <v>590.94200000000001</v>
      </c>
      <c r="BH12" s="342">
        <v>566.71339999999998</v>
      </c>
      <c r="BI12" s="342">
        <v>640.3184</v>
      </c>
      <c r="BJ12" s="342">
        <v>731.64210000000003</v>
      </c>
      <c r="BK12" s="342">
        <v>775.39300000000003</v>
      </c>
      <c r="BL12" s="342">
        <v>743.09910000000002</v>
      </c>
      <c r="BM12" s="342">
        <v>779.44920000000002</v>
      </c>
      <c r="BN12" s="342">
        <v>849.46529999999996</v>
      </c>
      <c r="BO12" s="342">
        <v>935.47749999999996</v>
      </c>
      <c r="BP12" s="342">
        <v>972.04219999999998</v>
      </c>
      <c r="BQ12" s="342">
        <v>862.85530000000006</v>
      </c>
      <c r="BR12" s="342">
        <v>714.38850000000002</v>
      </c>
      <c r="BS12" s="342">
        <v>606.99929999999995</v>
      </c>
      <c r="BT12" s="342">
        <v>589.38940000000002</v>
      </c>
      <c r="BU12" s="342">
        <v>643.28380000000004</v>
      </c>
      <c r="BV12" s="342">
        <v>742.7971</v>
      </c>
    </row>
    <row r="13" spans="1:74" ht="11.1" customHeight="1">
      <c r="A13" s="565" t="s">
        <v>422</v>
      </c>
      <c r="B13" s="566" t="s">
        <v>99</v>
      </c>
      <c r="C13" s="279">
        <v>221.10762516</v>
      </c>
      <c r="D13" s="279">
        <v>193.99491929000001</v>
      </c>
      <c r="E13" s="279">
        <v>277.06698710000001</v>
      </c>
      <c r="F13" s="279">
        <v>325.48185833000002</v>
      </c>
      <c r="G13" s="279">
        <v>280.56531129000001</v>
      </c>
      <c r="H13" s="279">
        <v>268.30070767000001</v>
      </c>
      <c r="I13" s="279">
        <v>216.89970871</v>
      </c>
      <c r="J13" s="279">
        <v>215.67273613</v>
      </c>
      <c r="K13" s="279">
        <v>236.85006533000001</v>
      </c>
      <c r="L13" s="279">
        <v>256.25185257999999</v>
      </c>
      <c r="M13" s="279">
        <v>324.92062933</v>
      </c>
      <c r="N13" s="279">
        <v>292.23539097000003</v>
      </c>
      <c r="O13" s="279">
        <v>275.82240581000002</v>
      </c>
      <c r="P13" s="279">
        <v>373.27005929000001</v>
      </c>
      <c r="Q13" s="279">
        <v>340.14986644999999</v>
      </c>
      <c r="R13" s="279">
        <v>414.05522033</v>
      </c>
      <c r="S13" s="279">
        <v>379.74711258000002</v>
      </c>
      <c r="T13" s="279">
        <v>366.16896200000002</v>
      </c>
      <c r="U13" s="279">
        <v>241.56867161</v>
      </c>
      <c r="V13" s="279">
        <v>241.08367032000001</v>
      </c>
      <c r="W13" s="279">
        <v>228.967635</v>
      </c>
      <c r="X13" s="279">
        <v>339.52995773999999</v>
      </c>
      <c r="Y13" s="279">
        <v>414.61842767000002</v>
      </c>
      <c r="Z13" s="279">
        <v>343.73465967999999</v>
      </c>
      <c r="AA13" s="279">
        <v>439.75467935</v>
      </c>
      <c r="AB13" s="279">
        <v>381.10281448000001</v>
      </c>
      <c r="AC13" s="279">
        <v>452.46586547999999</v>
      </c>
      <c r="AD13" s="279">
        <v>423.64129466999998</v>
      </c>
      <c r="AE13" s="279">
        <v>404.53297838999998</v>
      </c>
      <c r="AF13" s="279">
        <v>399.07678199999998</v>
      </c>
      <c r="AG13" s="279">
        <v>284.56584742000001</v>
      </c>
      <c r="AH13" s="279">
        <v>273.19069870999999</v>
      </c>
      <c r="AI13" s="279">
        <v>292.98885867000001</v>
      </c>
      <c r="AJ13" s="279">
        <v>407.60132355000002</v>
      </c>
      <c r="AK13" s="279">
        <v>388.286338</v>
      </c>
      <c r="AL13" s="279">
        <v>468.53118289999998</v>
      </c>
      <c r="AM13" s="279">
        <v>472.04515228999998</v>
      </c>
      <c r="AN13" s="279">
        <v>496.66246975000001</v>
      </c>
      <c r="AO13" s="279">
        <v>504.59795155</v>
      </c>
      <c r="AP13" s="279">
        <v>576.47896409999998</v>
      </c>
      <c r="AQ13" s="279">
        <v>524.65590802999998</v>
      </c>
      <c r="AR13" s="279">
        <v>458.87352149999998</v>
      </c>
      <c r="AS13" s="279">
        <v>359.55863274000001</v>
      </c>
      <c r="AT13" s="279">
        <v>309.46464831999998</v>
      </c>
      <c r="AU13" s="279">
        <v>390.2988861</v>
      </c>
      <c r="AV13" s="279">
        <v>442.58080171</v>
      </c>
      <c r="AW13" s="279">
        <v>449.63459999999998</v>
      </c>
      <c r="AX13" s="279">
        <v>455.59949999999998</v>
      </c>
      <c r="AY13" s="342">
        <v>463.38470000000001</v>
      </c>
      <c r="AZ13" s="342">
        <v>459.8458</v>
      </c>
      <c r="BA13" s="342">
        <v>505.70339999999999</v>
      </c>
      <c r="BB13" s="342">
        <v>560.67340000000002</v>
      </c>
      <c r="BC13" s="342">
        <v>520.90970000000004</v>
      </c>
      <c r="BD13" s="342">
        <v>480.77460000000002</v>
      </c>
      <c r="BE13" s="342">
        <v>382.78539999999998</v>
      </c>
      <c r="BF13" s="342">
        <v>361.63690000000003</v>
      </c>
      <c r="BG13" s="342">
        <v>393.76710000000003</v>
      </c>
      <c r="BH13" s="342">
        <v>455.98590000000002</v>
      </c>
      <c r="BI13" s="342">
        <v>477.26249999999999</v>
      </c>
      <c r="BJ13" s="342">
        <v>491.72109999999998</v>
      </c>
      <c r="BK13" s="342">
        <v>499.947</v>
      </c>
      <c r="BL13" s="342">
        <v>501.04539999999997</v>
      </c>
      <c r="BM13" s="342">
        <v>556.59929999999997</v>
      </c>
      <c r="BN13" s="342">
        <v>616.96889999999996</v>
      </c>
      <c r="BO13" s="342">
        <v>577.83889999999997</v>
      </c>
      <c r="BP13" s="342">
        <v>535.90750000000003</v>
      </c>
      <c r="BQ13" s="342">
        <v>429.39819999999997</v>
      </c>
      <c r="BR13" s="342">
        <v>407.87360000000001</v>
      </c>
      <c r="BS13" s="342">
        <v>443.41890000000001</v>
      </c>
      <c r="BT13" s="342">
        <v>515.20029999999997</v>
      </c>
      <c r="BU13" s="342">
        <v>540.88160000000005</v>
      </c>
      <c r="BV13" s="342">
        <v>562.49980000000005</v>
      </c>
    </row>
    <row r="14" spans="1:74" ht="11.1" customHeight="1">
      <c r="A14" s="565" t="s">
        <v>423</v>
      </c>
      <c r="B14" s="566" t="s">
        <v>424</v>
      </c>
      <c r="C14" s="279">
        <v>100.84396097</v>
      </c>
      <c r="D14" s="279">
        <v>103.37728964</v>
      </c>
      <c r="E14" s="279">
        <v>99.686367742000002</v>
      </c>
      <c r="F14" s="279">
        <v>97.736492666999993</v>
      </c>
      <c r="G14" s="279">
        <v>93.320908709999998</v>
      </c>
      <c r="H14" s="279">
        <v>103.123508</v>
      </c>
      <c r="I14" s="279">
        <v>106.71529387</v>
      </c>
      <c r="J14" s="279">
        <v>107.05566967999999</v>
      </c>
      <c r="K14" s="279">
        <v>105.23567633</v>
      </c>
      <c r="L14" s="279">
        <v>96.863542581000004</v>
      </c>
      <c r="M14" s="279">
        <v>102.67317167</v>
      </c>
      <c r="N14" s="279">
        <v>105.65998935</v>
      </c>
      <c r="O14" s="279">
        <v>106.12664516</v>
      </c>
      <c r="P14" s="279">
        <v>104.89387429</v>
      </c>
      <c r="Q14" s="279">
        <v>99.372591290000003</v>
      </c>
      <c r="R14" s="279">
        <v>93.265371999999999</v>
      </c>
      <c r="S14" s="279">
        <v>90.140057096999996</v>
      </c>
      <c r="T14" s="279">
        <v>107.668706</v>
      </c>
      <c r="U14" s="279">
        <v>108.44948871</v>
      </c>
      <c r="V14" s="279">
        <v>109.1534071</v>
      </c>
      <c r="W14" s="279">
        <v>105.94879233</v>
      </c>
      <c r="X14" s="279">
        <v>95.287441290000004</v>
      </c>
      <c r="Y14" s="279">
        <v>102.92958833</v>
      </c>
      <c r="Z14" s="279">
        <v>108.16911967999999</v>
      </c>
      <c r="AA14" s="279">
        <v>106.89296581000001</v>
      </c>
      <c r="AB14" s="279">
        <v>107.29153138</v>
      </c>
      <c r="AC14" s="279">
        <v>97.870468387000003</v>
      </c>
      <c r="AD14" s="279">
        <v>90.130218666999994</v>
      </c>
      <c r="AE14" s="279">
        <v>94.752108710000002</v>
      </c>
      <c r="AF14" s="279">
        <v>102.70627833</v>
      </c>
      <c r="AG14" s="279">
        <v>108.1240871</v>
      </c>
      <c r="AH14" s="279">
        <v>108.71865484</v>
      </c>
      <c r="AI14" s="279">
        <v>107.58218033</v>
      </c>
      <c r="AJ14" s="279">
        <v>100.41542871</v>
      </c>
      <c r="AK14" s="279">
        <v>106.34331400000001</v>
      </c>
      <c r="AL14" s="279">
        <v>108.54279323</v>
      </c>
      <c r="AM14" s="279">
        <v>110.46585294</v>
      </c>
      <c r="AN14" s="279">
        <v>112.16600904000001</v>
      </c>
      <c r="AO14" s="279">
        <v>108.77633016</v>
      </c>
      <c r="AP14" s="279">
        <v>90.026835266999996</v>
      </c>
      <c r="AQ14" s="279">
        <v>101.30204781</v>
      </c>
      <c r="AR14" s="279">
        <v>109.57380053</v>
      </c>
      <c r="AS14" s="279">
        <v>113.7324021</v>
      </c>
      <c r="AT14" s="279">
        <v>115.68203697</v>
      </c>
      <c r="AU14" s="279">
        <v>113.2115222</v>
      </c>
      <c r="AV14" s="279">
        <v>107.33866190000001</v>
      </c>
      <c r="AW14" s="279">
        <v>113.73090000000001</v>
      </c>
      <c r="AX14" s="279">
        <v>122.4693</v>
      </c>
      <c r="AY14" s="342">
        <v>121.4614</v>
      </c>
      <c r="AZ14" s="342">
        <v>122.8901</v>
      </c>
      <c r="BA14" s="342">
        <v>116.5018</v>
      </c>
      <c r="BB14" s="342">
        <v>103.8398</v>
      </c>
      <c r="BC14" s="342">
        <v>109.9427</v>
      </c>
      <c r="BD14" s="342">
        <v>120.9654</v>
      </c>
      <c r="BE14" s="342">
        <v>126.4079</v>
      </c>
      <c r="BF14" s="342">
        <v>127.0429</v>
      </c>
      <c r="BG14" s="342">
        <v>122.7486</v>
      </c>
      <c r="BH14" s="342">
        <v>114.8967</v>
      </c>
      <c r="BI14" s="342">
        <v>121.3398</v>
      </c>
      <c r="BJ14" s="342">
        <v>126.75620000000001</v>
      </c>
      <c r="BK14" s="342">
        <v>125.4387</v>
      </c>
      <c r="BL14" s="342">
        <v>126.8976</v>
      </c>
      <c r="BM14" s="342">
        <v>120.41589999999999</v>
      </c>
      <c r="BN14" s="342">
        <v>107.6377</v>
      </c>
      <c r="BO14" s="342">
        <v>113.8505</v>
      </c>
      <c r="BP14" s="342">
        <v>124.8892</v>
      </c>
      <c r="BQ14" s="342">
        <v>130.30420000000001</v>
      </c>
      <c r="BR14" s="342">
        <v>130.86320000000001</v>
      </c>
      <c r="BS14" s="342">
        <v>126.4151</v>
      </c>
      <c r="BT14" s="342">
        <v>118.2696</v>
      </c>
      <c r="BU14" s="342">
        <v>123.9158</v>
      </c>
      <c r="BV14" s="342">
        <v>129.1276</v>
      </c>
    </row>
    <row r="15" spans="1:74" ht="11.1" customHeight="1">
      <c r="A15" s="565" t="s">
        <v>425</v>
      </c>
      <c r="B15" s="566" t="s">
        <v>426</v>
      </c>
      <c r="C15" s="279">
        <v>48.476204516000003</v>
      </c>
      <c r="D15" s="279">
        <v>49.365722142999999</v>
      </c>
      <c r="E15" s="279">
        <v>51.344168064999998</v>
      </c>
      <c r="F15" s="279">
        <v>51.938226</v>
      </c>
      <c r="G15" s="279">
        <v>50.858979032000001</v>
      </c>
      <c r="H15" s="279">
        <v>54.225479667000002</v>
      </c>
      <c r="I15" s="279">
        <v>52.905568064999997</v>
      </c>
      <c r="J15" s="279">
        <v>52.973879031999999</v>
      </c>
      <c r="K15" s="279">
        <v>52.489557667</v>
      </c>
      <c r="L15" s="279">
        <v>49.905254839000001</v>
      </c>
      <c r="M15" s="279">
        <v>54.177918333000001</v>
      </c>
      <c r="N15" s="279">
        <v>53.21414</v>
      </c>
      <c r="O15" s="279">
        <v>48.865734516000003</v>
      </c>
      <c r="P15" s="279">
        <v>50.952539999999999</v>
      </c>
      <c r="Q15" s="279">
        <v>50.484860644999998</v>
      </c>
      <c r="R15" s="279">
        <v>50.084764999999997</v>
      </c>
      <c r="S15" s="279">
        <v>50.425117741999998</v>
      </c>
      <c r="T15" s="279">
        <v>54.388556667000003</v>
      </c>
      <c r="U15" s="279">
        <v>54.507733870999999</v>
      </c>
      <c r="V15" s="279">
        <v>54.593305805999996</v>
      </c>
      <c r="W15" s="279">
        <v>52.969562666999998</v>
      </c>
      <c r="X15" s="279">
        <v>52.611910645000002</v>
      </c>
      <c r="Y15" s="279">
        <v>56.146713667</v>
      </c>
      <c r="Z15" s="279">
        <v>55.846719354999998</v>
      </c>
      <c r="AA15" s="279">
        <v>51.649986773999998</v>
      </c>
      <c r="AB15" s="279">
        <v>51.860944138000001</v>
      </c>
      <c r="AC15" s="279">
        <v>52.37021</v>
      </c>
      <c r="AD15" s="279">
        <v>52.774245333000003</v>
      </c>
      <c r="AE15" s="279">
        <v>53.344708709999999</v>
      </c>
      <c r="AF15" s="279">
        <v>53.717908999999999</v>
      </c>
      <c r="AG15" s="279">
        <v>55.523609999999998</v>
      </c>
      <c r="AH15" s="279">
        <v>55.663059355000001</v>
      </c>
      <c r="AI15" s="279">
        <v>54.203098666999999</v>
      </c>
      <c r="AJ15" s="279">
        <v>55.348339355</v>
      </c>
      <c r="AK15" s="279">
        <v>56.133457667000002</v>
      </c>
      <c r="AL15" s="279">
        <v>57.203326128999997</v>
      </c>
      <c r="AM15" s="279">
        <v>52.657052452000002</v>
      </c>
      <c r="AN15" s="279">
        <v>51.236695357000002</v>
      </c>
      <c r="AO15" s="279">
        <v>55.101966548</v>
      </c>
      <c r="AP15" s="279">
        <v>54.463172933000003</v>
      </c>
      <c r="AQ15" s="279">
        <v>56.364197742000002</v>
      </c>
      <c r="AR15" s="279">
        <v>56.734557700000003</v>
      </c>
      <c r="AS15" s="279">
        <v>56.444313194000003</v>
      </c>
      <c r="AT15" s="279">
        <v>55.383021323000001</v>
      </c>
      <c r="AU15" s="279">
        <v>54.141409299999999</v>
      </c>
      <c r="AV15" s="279">
        <v>53.528934290000002</v>
      </c>
      <c r="AW15" s="279">
        <v>55.665089999999999</v>
      </c>
      <c r="AX15" s="279">
        <v>56.424790000000002</v>
      </c>
      <c r="AY15" s="342">
        <v>54.007599999999996</v>
      </c>
      <c r="AZ15" s="342">
        <v>54.284230000000001</v>
      </c>
      <c r="BA15" s="342">
        <v>55.451880000000003</v>
      </c>
      <c r="BB15" s="342">
        <v>54.839300000000001</v>
      </c>
      <c r="BC15" s="342">
        <v>54.962290000000003</v>
      </c>
      <c r="BD15" s="342">
        <v>57.625480000000003</v>
      </c>
      <c r="BE15" s="342">
        <v>58.14864</v>
      </c>
      <c r="BF15" s="342">
        <v>57.978279999999998</v>
      </c>
      <c r="BG15" s="342">
        <v>56.277320000000003</v>
      </c>
      <c r="BH15" s="342">
        <v>54.982889999999998</v>
      </c>
      <c r="BI15" s="342">
        <v>56.809240000000003</v>
      </c>
      <c r="BJ15" s="342">
        <v>56.887230000000002</v>
      </c>
      <c r="BK15" s="342">
        <v>54.381950000000003</v>
      </c>
      <c r="BL15" s="342">
        <v>54.674140000000001</v>
      </c>
      <c r="BM15" s="342">
        <v>55.716500000000003</v>
      </c>
      <c r="BN15" s="342">
        <v>55.015180000000001</v>
      </c>
      <c r="BO15" s="342">
        <v>55.156939999999999</v>
      </c>
      <c r="BP15" s="342">
        <v>57.628880000000002</v>
      </c>
      <c r="BQ15" s="342">
        <v>58.144570000000002</v>
      </c>
      <c r="BR15" s="342">
        <v>58.019590000000001</v>
      </c>
      <c r="BS15" s="342">
        <v>56.566749999999999</v>
      </c>
      <c r="BT15" s="342">
        <v>55.263910000000003</v>
      </c>
      <c r="BU15" s="342">
        <v>57.098570000000002</v>
      </c>
      <c r="BV15" s="342">
        <v>57.223059999999997</v>
      </c>
    </row>
    <row r="16" spans="1:74" ht="11.1" customHeight="1">
      <c r="A16" s="565" t="s">
        <v>427</v>
      </c>
      <c r="B16" s="566" t="s">
        <v>97</v>
      </c>
      <c r="C16" s="279">
        <v>42.317416452000003</v>
      </c>
      <c r="D16" s="279">
        <v>41.394196786000002</v>
      </c>
      <c r="E16" s="279">
        <v>42.148263870999997</v>
      </c>
      <c r="F16" s="279">
        <v>41.341703332999998</v>
      </c>
      <c r="G16" s="279">
        <v>42.275753547999997</v>
      </c>
      <c r="H16" s="279">
        <v>42.122517000000002</v>
      </c>
      <c r="I16" s="279">
        <v>41.084392903000001</v>
      </c>
      <c r="J16" s="279">
        <v>41.835869676999998</v>
      </c>
      <c r="K16" s="279">
        <v>41.752307000000002</v>
      </c>
      <c r="L16" s="279">
        <v>39.419347741999999</v>
      </c>
      <c r="M16" s="279">
        <v>41.744343333000003</v>
      </c>
      <c r="N16" s="279">
        <v>42.897963871000002</v>
      </c>
      <c r="O16" s="279">
        <v>43.449822580999999</v>
      </c>
      <c r="P16" s="279">
        <v>43.393062856999997</v>
      </c>
      <c r="Q16" s="279">
        <v>43.144651613000001</v>
      </c>
      <c r="R16" s="279">
        <v>41.302115000000001</v>
      </c>
      <c r="S16" s="279">
        <v>42.501536452000003</v>
      </c>
      <c r="T16" s="279">
        <v>40.485410666999996</v>
      </c>
      <c r="U16" s="279">
        <v>40.936761613000002</v>
      </c>
      <c r="V16" s="279">
        <v>41.117149677</v>
      </c>
      <c r="W16" s="279">
        <v>40.851573000000002</v>
      </c>
      <c r="X16" s="279">
        <v>41.310588709999998</v>
      </c>
      <c r="Y16" s="279">
        <v>42.373948333000001</v>
      </c>
      <c r="Z16" s="279">
        <v>42.722412902999999</v>
      </c>
      <c r="AA16" s="279">
        <v>40.750070645000001</v>
      </c>
      <c r="AB16" s="279">
        <v>41.149292758999998</v>
      </c>
      <c r="AC16" s="279">
        <v>41.456434194000003</v>
      </c>
      <c r="AD16" s="279">
        <v>41.609974667000003</v>
      </c>
      <c r="AE16" s="279">
        <v>42.064369999999997</v>
      </c>
      <c r="AF16" s="279">
        <v>42.582676667000001</v>
      </c>
      <c r="AG16" s="279">
        <v>42.601542580999997</v>
      </c>
      <c r="AH16" s="279">
        <v>42.059310322999998</v>
      </c>
      <c r="AI16" s="279">
        <v>43.332759332999998</v>
      </c>
      <c r="AJ16" s="279">
        <v>42.875780323000001</v>
      </c>
      <c r="AK16" s="279">
        <v>44.901722999999997</v>
      </c>
      <c r="AL16" s="279">
        <v>44.846747419000003</v>
      </c>
      <c r="AM16" s="279">
        <v>46.553577484000002</v>
      </c>
      <c r="AN16" s="279">
        <v>46.478063607000003</v>
      </c>
      <c r="AO16" s="279">
        <v>45.919579290000001</v>
      </c>
      <c r="AP16" s="279">
        <v>44.328476166999998</v>
      </c>
      <c r="AQ16" s="279">
        <v>43.784215387000003</v>
      </c>
      <c r="AR16" s="279">
        <v>45.892267099999998</v>
      </c>
      <c r="AS16" s="279">
        <v>45.274884677000003</v>
      </c>
      <c r="AT16" s="279">
        <v>44.499562257999997</v>
      </c>
      <c r="AU16" s="279">
        <v>45.189002133000002</v>
      </c>
      <c r="AV16" s="279">
        <v>45.951720129000002</v>
      </c>
      <c r="AW16" s="279">
        <v>46.089399999999998</v>
      </c>
      <c r="AX16" s="279">
        <v>47.315750000000001</v>
      </c>
      <c r="AY16" s="342">
        <v>47.443210000000001</v>
      </c>
      <c r="AZ16" s="342">
        <v>46.459040000000002</v>
      </c>
      <c r="BA16" s="342">
        <v>46.250729999999997</v>
      </c>
      <c r="BB16" s="342">
        <v>44.89772</v>
      </c>
      <c r="BC16" s="342">
        <v>44.606749999999998</v>
      </c>
      <c r="BD16" s="342">
        <v>46.124870000000001</v>
      </c>
      <c r="BE16" s="342">
        <v>46.187779999999997</v>
      </c>
      <c r="BF16" s="342">
        <v>45.931080000000001</v>
      </c>
      <c r="BG16" s="342">
        <v>46.065800000000003</v>
      </c>
      <c r="BH16" s="342">
        <v>45.601439999999997</v>
      </c>
      <c r="BI16" s="342">
        <v>46.140560000000001</v>
      </c>
      <c r="BJ16" s="342">
        <v>46.793379999999999</v>
      </c>
      <c r="BK16" s="342">
        <v>47.096539999999997</v>
      </c>
      <c r="BL16" s="342">
        <v>46.22898</v>
      </c>
      <c r="BM16" s="342">
        <v>46.098050000000001</v>
      </c>
      <c r="BN16" s="342">
        <v>44.796399999999998</v>
      </c>
      <c r="BO16" s="342">
        <v>44.53951</v>
      </c>
      <c r="BP16" s="342">
        <v>46.080240000000003</v>
      </c>
      <c r="BQ16" s="342">
        <v>46.158160000000002</v>
      </c>
      <c r="BR16" s="342">
        <v>45.911430000000003</v>
      </c>
      <c r="BS16" s="342">
        <v>46.052759999999999</v>
      </c>
      <c r="BT16" s="342">
        <v>46.431170000000002</v>
      </c>
      <c r="BU16" s="342">
        <v>46.983170000000001</v>
      </c>
      <c r="BV16" s="342">
        <v>47.64996</v>
      </c>
    </row>
    <row r="17" spans="1:74" ht="11.1" customHeight="1">
      <c r="A17" s="565" t="s">
        <v>428</v>
      </c>
      <c r="B17" s="566" t="s">
        <v>98</v>
      </c>
      <c r="C17" s="279">
        <v>0.31826709676999998</v>
      </c>
      <c r="D17" s="279">
        <v>1.1722796429</v>
      </c>
      <c r="E17" s="279">
        <v>2.4515854839000002</v>
      </c>
      <c r="F17" s="279">
        <v>3.7426430000000002</v>
      </c>
      <c r="G17" s="279">
        <v>4.9410287097000003</v>
      </c>
      <c r="H17" s="279">
        <v>5.8684276666999997</v>
      </c>
      <c r="I17" s="279">
        <v>5.2058529032000003</v>
      </c>
      <c r="J17" s="279">
        <v>5.0449251613000001</v>
      </c>
      <c r="K17" s="279">
        <v>4.5860346666999998</v>
      </c>
      <c r="L17" s="279">
        <v>2.4334106451999999</v>
      </c>
      <c r="M17" s="279">
        <v>2.5598423333000002</v>
      </c>
      <c r="N17" s="279">
        <v>1.4322938709999999</v>
      </c>
      <c r="O17" s="279">
        <v>1.2832716128999999</v>
      </c>
      <c r="P17" s="279">
        <v>3.0463721429000001</v>
      </c>
      <c r="Q17" s="279">
        <v>3.9451441935</v>
      </c>
      <c r="R17" s="279">
        <v>5.4668693333</v>
      </c>
      <c r="S17" s="279">
        <v>6.1506129031999999</v>
      </c>
      <c r="T17" s="279">
        <v>7.4257646667000001</v>
      </c>
      <c r="U17" s="279">
        <v>6.1645599999999998</v>
      </c>
      <c r="V17" s="279">
        <v>7.3923409677</v>
      </c>
      <c r="W17" s="279">
        <v>6.1906559999999997</v>
      </c>
      <c r="X17" s="279">
        <v>5.1245099999999999</v>
      </c>
      <c r="Y17" s="279">
        <v>3.5789900000000001</v>
      </c>
      <c r="Z17" s="279">
        <v>3.8920464516000002</v>
      </c>
      <c r="AA17" s="279">
        <v>3.0748274194</v>
      </c>
      <c r="AB17" s="279">
        <v>4.6634520689999999</v>
      </c>
      <c r="AC17" s="279">
        <v>7.4589735484000004</v>
      </c>
      <c r="AD17" s="279">
        <v>10.624103333000001</v>
      </c>
      <c r="AE17" s="279">
        <v>14.922470968000001</v>
      </c>
      <c r="AF17" s="279">
        <v>17.568912999999998</v>
      </c>
      <c r="AG17" s="279">
        <v>16.435808387000002</v>
      </c>
      <c r="AH17" s="279">
        <v>14.884214516</v>
      </c>
      <c r="AI17" s="279">
        <v>15.270080999999999</v>
      </c>
      <c r="AJ17" s="279">
        <v>13.916990968</v>
      </c>
      <c r="AK17" s="279">
        <v>11.575856333000001</v>
      </c>
      <c r="AL17" s="279">
        <v>11.250705483999999</v>
      </c>
      <c r="AM17" s="279">
        <v>10.280046065000001</v>
      </c>
      <c r="AN17" s="279">
        <v>17.117410393</v>
      </c>
      <c r="AO17" s="279">
        <v>21.531704161</v>
      </c>
      <c r="AP17" s="279">
        <v>24.459370233000001</v>
      </c>
      <c r="AQ17" s="279">
        <v>26.669202386999999</v>
      </c>
      <c r="AR17" s="279">
        <v>31.011749033000001</v>
      </c>
      <c r="AS17" s="279">
        <v>27.768888677</v>
      </c>
      <c r="AT17" s="279">
        <v>32.280462839000002</v>
      </c>
      <c r="AU17" s="279">
        <v>32.647375832999998</v>
      </c>
      <c r="AV17" s="279">
        <v>31.199044419</v>
      </c>
      <c r="AW17" s="279">
        <v>18.136800000000001</v>
      </c>
      <c r="AX17" s="279">
        <v>15.136979999999999</v>
      </c>
      <c r="AY17" s="342">
        <v>12.044729999999999</v>
      </c>
      <c r="AZ17" s="342">
        <v>22.73517</v>
      </c>
      <c r="BA17" s="342">
        <v>36.698329999999999</v>
      </c>
      <c r="BB17" s="342">
        <v>47.854349999999997</v>
      </c>
      <c r="BC17" s="342">
        <v>54.167169999999999</v>
      </c>
      <c r="BD17" s="342">
        <v>59.785170000000001</v>
      </c>
      <c r="BE17" s="342">
        <v>55.109160000000003</v>
      </c>
      <c r="BF17" s="342">
        <v>54.927700000000002</v>
      </c>
      <c r="BG17" s="342">
        <v>48.622579999999999</v>
      </c>
      <c r="BH17" s="342">
        <v>36.877409999999998</v>
      </c>
      <c r="BI17" s="342">
        <v>27.972560000000001</v>
      </c>
      <c r="BJ17" s="342">
        <v>19.635370000000002</v>
      </c>
      <c r="BK17" s="342">
        <v>15.363009999999999</v>
      </c>
      <c r="BL17" s="342">
        <v>27.305309999999999</v>
      </c>
      <c r="BM17" s="342">
        <v>42.276299999999999</v>
      </c>
      <c r="BN17" s="342">
        <v>53.773220000000002</v>
      </c>
      <c r="BO17" s="342">
        <v>60.619390000000003</v>
      </c>
      <c r="BP17" s="342">
        <v>66.686440000000005</v>
      </c>
      <c r="BQ17" s="342">
        <v>59.47334</v>
      </c>
      <c r="BR17" s="342">
        <v>59.296950000000002</v>
      </c>
      <c r="BS17" s="342">
        <v>52.547229999999999</v>
      </c>
      <c r="BT17" s="342">
        <v>42.486669999999997</v>
      </c>
      <c r="BU17" s="342">
        <v>32.395699999999998</v>
      </c>
      <c r="BV17" s="342">
        <v>21.32666</v>
      </c>
    </row>
    <row r="18" spans="1:74" ht="11.1" customHeight="1">
      <c r="A18" s="565" t="s">
        <v>420</v>
      </c>
      <c r="B18" s="566" t="s">
        <v>483</v>
      </c>
      <c r="C18" s="279">
        <v>-18.224064515999999</v>
      </c>
      <c r="D18" s="279">
        <v>-12.522964286000001</v>
      </c>
      <c r="E18" s="279">
        <v>-10.470580645</v>
      </c>
      <c r="F18" s="279">
        <v>-11.1759</v>
      </c>
      <c r="G18" s="279">
        <v>-14.217580645</v>
      </c>
      <c r="H18" s="279">
        <v>-15.724600000000001</v>
      </c>
      <c r="I18" s="279">
        <v>-17.970741935</v>
      </c>
      <c r="J18" s="279">
        <v>-19.363806451999999</v>
      </c>
      <c r="K18" s="279">
        <v>-14.0428</v>
      </c>
      <c r="L18" s="279">
        <v>-14.119354839</v>
      </c>
      <c r="M18" s="279">
        <v>-15.566433333000001</v>
      </c>
      <c r="N18" s="279">
        <v>-17.091838710000001</v>
      </c>
      <c r="O18" s="279">
        <v>-21.264307097</v>
      </c>
      <c r="P18" s="279">
        <v>-14.7374525</v>
      </c>
      <c r="Q18" s="279">
        <v>-11.248124516000001</v>
      </c>
      <c r="R18" s="279">
        <v>-15.519626667000001</v>
      </c>
      <c r="S18" s="279">
        <v>-13.448643548</v>
      </c>
      <c r="T18" s="279">
        <v>-18.902926666999999</v>
      </c>
      <c r="U18" s="279">
        <v>-22.827809032000001</v>
      </c>
      <c r="V18" s="279">
        <v>-22.333177418999998</v>
      </c>
      <c r="W18" s="279">
        <v>-19.446393</v>
      </c>
      <c r="X18" s="279">
        <v>-19.372323225999999</v>
      </c>
      <c r="Y18" s="279">
        <v>-15.258467333</v>
      </c>
      <c r="Z18" s="279">
        <v>-16.41029</v>
      </c>
      <c r="AA18" s="279">
        <v>-11.240801935</v>
      </c>
      <c r="AB18" s="279">
        <v>-8.1606789655000007</v>
      </c>
      <c r="AC18" s="279">
        <v>-9.0548558065000009</v>
      </c>
      <c r="AD18" s="279">
        <v>-8.8424466667000008</v>
      </c>
      <c r="AE18" s="279">
        <v>-11.960568065</v>
      </c>
      <c r="AF18" s="279">
        <v>-16.891352999999999</v>
      </c>
      <c r="AG18" s="279">
        <v>-19.966909999999999</v>
      </c>
      <c r="AH18" s="279">
        <v>-17.061680644999999</v>
      </c>
      <c r="AI18" s="279">
        <v>-14.351459999999999</v>
      </c>
      <c r="AJ18" s="279">
        <v>-12.200426774</v>
      </c>
      <c r="AK18" s="279">
        <v>-13.632267333</v>
      </c>
      <c r="AL18" s="279">
        <v>-18.589289999999998</v>
      </c>
      <c r="AM18" s="279">
        <v>-14.929483871</v>
      </c>
      <c r="AN18" s="279">
        <v>-10.6965</v>
      </c>
      <c r="AO18" s="279">
        <v>-13.187677419</v>
      </c>
      <c r="AP18" s="279">
        <v>-9.6057333332999999</v>
      </c>
      <c r="AQ18" s="279">
        <v>-11.453161290000001</v>
      </c>
      <c r="AR18" s="279">
        <v>-11.830399999999999</v>
      </c>
      <c r="AS18" s="279">
        <v>-11.115483871</v>
      </c>
      <c r="AT18" s="279">
        <v>-14.657806452000001</v>
      </c>
      <c r="AU18" s="279">
        <v>-12.9823</v>
      </c>
      <c r="AV18" s="279">
        <v>-10.319064515999999</v>
      </c>
      <c r="AW18" s="279">
        <v>-13.20973</v>
      </c>
      <c r="AX18" s="279">
        <v>-14.329890000000001</v>
      </c>
      <c r="AY18" s="342">
        <v>-15.7179</v>
      </c>
      <c r="AZ18" s="342">
        <v>-13.375080000000001</v>
      </c>
      <c r="BA18" s="342">
        <v>-12.83521</v>
      </c>
      <c r="BB18" s="342">
        <v>-11.882949999999999</v>
      </c>
      <c r="BC18" s="342">
        <v>-13.00592</v>
      </c>
      <c r="BD18" s="342">
        <v>-15.509080000000001</v>
      </c>
      <c r="BE18" s="342">
        <v>-18.161090000000002</v>
      </c>
      <c r="BF18" s="342">
        <v>-18.820889999999999</v>
      </c>
      <c r="BG18" s="342">
        <v>-17.35886</v>
      </c>
      <c r="BH18" s="342">
        <v>-14.271269999999999</v>
      </c>
      <c r="BI18" s="342">
        <v>-15.23399</v>
      </c>
      <c r="BJ18" s="342">
        <v>-15.666650000000001</v>
      </c>
      <c r="BK18" s="342">
        <v>-16.36946</v>
      </c>
      <c r="BL18" s="342">
        <v>-13.96912</v>
      </c>
      <c r="BM18" s="342">
        <v>-13.55363</v>
      </c>
      <c r="BN18" s="342">
        <v>-12.4237</v>
      </c>
      <c r="BO18" s="342">
        <v>-13.65178</v>
      </c>
      <c r="BP18" s="342">
        <v>-16.2044</v>
      </c>
      <c r="BQ18" s="342">
        <v>-18.9924</v>
      </c>
      <c r="BR18" s="342">
        <v>-19.711110000000001</v>
      </c>
      <c r="BS18" s="342">
        <v>-18.46903</v>
      </c>
      <c r="BT18" s="342">
        <v>-15.356479999999999</v>
      </c>
      <c r="BU18" s="342">
        <v>-16.28192</v>
      </c>
      <c r="BV18" s="342">
        <v>-16.511990000000001</v>
      </c>
    </row>
    <row r="19" spans="1:74" ht="11.1" customHeight="1">
      <c r="A19" s="565" t="s">
        <v>429</v>
      </c>
      <c r="B19" s="568" t="s">
        <v>430</v>
      </c>
      <c r="C19" s="279">
        <v>32.717485805999999</v>
      </c>
      <c r="D19" s="279">
        <v>32.469730714000001</v>
      </c>
      <c r="E19" s="279">
        <v>32.324006128999997</v>
      </c>
      <c r="F19" s="279">
        <v>33.188426333000002</v>
      </c>
      <c r="G19" s="279">
        <v>34.182780323000003</v>
      </c>
      <c r="H19" s="279">
        <v>38.446406666999998</v>
      </c>
      <c r="I19" s="279">
        <v>36.968121289999999</v>
      </c>
      <c r="J19" s="279">
        <v>37.356822258000001</v>
      </c>
      <c r="K19" s="279">
        <v>37.214068666999999</v>
      </c>
      <c r="L19" s="279">
        <v>35.156129354999997</v>
      </c>
      <c r="M19" s="279">
        <v>35.979766333000001</v>
      </c>
      <c r="N19" s="279">
        <v>36.498685160999997</v>
      </c>
      <c r="O19" s="279">
        <v>34.557531613000002</v>
      </c>
      <c r="P19" s="279">
        <v>36.664650356999999</v>
      </c>
      <c r="Q19" s="279">
        <v>38.141703225999997</v>
      </c>
      <c r="R19" s="279">
        <v>38.028919000000002</v>
      </c>
      <c r="S19" s="279">
        <v>39.029998386999999</v>
      </c>
      <c r="T19" s="279">
        <v>41.193458</v>
      </c>
      <c r="U19" s="279">
        <v>42.224726128999997</v>
      </c>
      <c r="V19" s="279">
        <v>39.683175806000001</v>
      </c>
      <c r="W19" s="279">
        <v>37.728010333</v>
      </c>
      <c r="X19" s="279">
        <v>37.921469031999997</v>
      </c>
      <c r="Y19" s="279">
        <v>39.553427333000002</v>
      </c>
      <c r="Z19" s="279">
        <v>40.437221934999997</v>
      </c>
      <c r="AA19" s="279">
        <v>36.675054838999998</v>
      </c>
      <c r="AB19" s="279">
        <v>36.960470690000001</v>
      </c>
      <c r="AC19" s="279">
        <v>36.774572902999999</v>
      </c>
      <c r="AD19" s="279">
        <v>36.351757333000002</v>
      </c>
      <c r="AE19" s="279">
        <v>38.707098709999997</v>
      </c>
      <c r="AF19" s="279">
        <v>38.861007667000003</v>
      </c>
      <c r="AG19" s="279">
        <v>39.303814838999998</v>
      </c>
      <c r="AH19" s="279">
        <v>37.984349676999997</v>
      </c>
      <c r="AI19" s="279">
        <v>37.824052999999999</v>
      </c>
      <c r="AJ19" s="279">
        <v>36.628149677000003</v>
      </c>
      <c r="AK19" s="279">
        <v>37.992947332999996</v>
      </c>
      <c r="AL19" s="279">
        <v>37.937153226</v>
      </c>
      <c r="AM19" s="279">
        <v>32.181334129</v>
      </c>
      <c r="AN19" s="279">
        <v>33.074253106999997</v>
      </c>
      <c r="AO19" s="279">
        <v>33.991748612999999</v>
      </c>
      <c r="AP19" s="279">
        <v>32.418671666999998</v>
      </c>
      <c r="AQ19" s="279">
        <v>33.120358000000003</v>
      </c>
      <c r="AR19" s="279">
        <v>35.211201832999997</v>
      </c>
      <c r="AS19" s="279">
        <v>35.860539031999998</v>
      </c>
      <c r="AT19" s="279">
        <v>36.187754677000001</v>
      </c>
      <c r="AU19" s="279">
        <v>35.526676166999998</v>
      </c>
      <c r="AV19" s="279">
        <v>33.586576774000001</v>
      </c>
      <c r="AW19" s="279">
        <v>36.819470000000003</v>
      </c>
      <c r="AX19" s="279">
        <v>37.327599999999997</v>
      </c>
      <c r="AY19" s="342">
        <v>33.140889999999999</v>
      </c>
      <c r="AZ19" s="342">
        <v>33.814300000000003</v>
      </c>
      <c r="BA19" s="342">
        <v>33.731340000000003</v>
      </c>
      <c r="BB19" s="342">
        <v>33.327069999999999</v>
      </c>
      <c r="BC19" s="342">
        <v>33.150390000000002</v>
      </c>
      <c r="BD19" s="342">
        <v>35.295029999999997</v>
      </c>
      <c r="BE19" s="342">
        <v>36.426740000000002</v>
      </c>
      <c r="BF19" s="342">
        <v>37.273769999999999</v>
      </c>
      <c r="BG19" s="342">
        <v>35.797069999999998</v>
      </c>
      <c r="BH19" s="342">
        <v>34.212530000000001</v>
      </c>
      <c r="BI19" s="342">
        <v>37.165579999999999</v>
      </c>
      <c r="BJ19" s="342">
        <v>37.947470000000003</v>
      </c>
      <c r="BK19" s="342">
        <v>34.091439999999999</v>
      </c>
      <c r="BL19" s="342">
        <v>34.598750000000003</v>
      </c>
      <c r="BM19" s="342">
        <v>34.457270000000001</v>
      </c>
      <c r="BN19" s="342">
        <v>34.009120000000003</v>
      </c>
      <c r="BO19" s="342">
        <v>33.785069999999997</v>
      </c>
      <c r="BP19" s="342">
        <v>35.90352</v>
      </c>
      <c r="BQ19" s="342">
        <v>36.999090000000002</v>
      </c>
      <c r="BR19" s="342">
        <v>37.872860000000003</v>
      </c>
      <c r="BS19" s="342">
        <v>36.35483</v>
      </c>
      <c r="BT19" s="342">
        <v>34.777419999999999</v>
      </c>
      <c r="BU19" s="342">
        <v>37.713389999999997</v>
      </c>
      <c r="BV19" s="342">
        <v>38.414360000000002</v>
      </c>
    </row>
    <row r="20" spans="1:74" ht="11.1" customHeight="1">
      <c r="A20" s="565" t="s">
        <v>431</v>
      </c>
      <c r="B20" s="566" t="s">
        <v>432</v>
      </c>
      <c r="C20" s="279">
        <v>11643.779424</v>
      </c>
      <c r="D20" s="279">
        <v>11419.097216</v>
      </c>
      <c r="E20" s="279">
        <v>10069.923731000001</v>
      </c>
      <c r="F20" s="279">
        <v>9593.3407310000002</v>
      </c>
      <c r="G20" s="279">
        <v>10578.596347999999</v>
      </c>
      <c r="H20" s="279">
        <v>12525.315789</v>
      </c>
      <c r="I20" s="279">
        <v>13216.949537</v>
      </c>
      <c r="J20" s="279">
        <v>13189.811309999999</v>
      </c>
      <c r="K20" s="279">
        <v>11534.838902</v>
      </c>
      <c r="L20" s="279">
        <v>9932.9253523000007</v>
      </c>
      <c r="M20" s="279">
        <v>10200.320512</v>
      </c>
      <c r="N20" s="279">
        <v>11681.260534999999</v>
      </c>
      <c r="O20" s="279">
        <v>11705.544779</v>
      </c>
      <c r="P20" s="279">
        <v>11183.092935000001</v>
      </c>
      <c r="Q20" s="279">
        <v>10280.965684000001</v>
      </c>
      <c r="R20" s="279">
        <v>10080.023991</v>
      </c>
      <c r="S20" s="279">
        <v>10439.620433</v>
      </c>
      <c r="T20" s="279">
        <v>12257.567008</v>
      </c>
      <c r="U20" s="279">
        <v>13506.217737000001</v>
      </c>
      <c r="V20" s="279">
        <v>13113.268056000001</v>
      </c>
      <c r="W20" s="279">
        <v>11264.377093999999</v>
      </c>
      <c r="X20" s="279">
        <v>9958.0160935000004</v>
      </c>
      <c r="Y20" s="279">
        <v>10136.738323</v>
      </c>
      <c r="Z20" s="279">
        <v>10830.33735</v>
      </c>
      <c r="AA20" s="279">
        <v>10952.524341</v>
      </c>
      <c r="AB20" s="279">
        <v>10668.600528999999</v>
      </c>
      <c r="AC20" s="279">
        <v>9970.6633557999994</v>
      </c>
      <c r="AD20" s="279">
        <v>9840.9403782999998</v>
      </c>
      <c r="AE20" s="279">
        <v>10855.407288</v>
      </c>
      <c r="AF20" s="279">
        <v>12027.538203</v>
      </c>
      <c r="AG20" s="279">
        <v>13375.473085</v>
      </c>
      <c r="AH20" s="279">
        <v>12764.501979999999</v>
      </c>
      <c r="AI20" s="279">
        <v>11152.829084000001</v>
      </c>
      <c r="AJ20" s="279">
        <v>10053.250625999999</v>
      </c>
      <c r="AK20" s="279">
        <v>10199.167668</v>
      </c>
      <c r="AL20" s="279">
        <v>10794.680117</v>
      </c>
      <c r="AM20" s="279">
        <v>11241.604425</v>
      </c>
      <c r="AN20" s="279">
        <v>11051.254258000001</v>
      </c>
      <c r="AO20" s="279">
        <v>10493.596317</v>
      </c>
      <c r="AP20" s="279">
        <v>9935.7898769999993</v>
      </c>
      <c r="AQ20" s="279">
        <v>10381.729592</v>
      </c>
      <c r="AR20" s="279">
        <v>11874.142067000001</v>
      </c>
      <c r="AS20" s="279">
        <v>12703.200328999999</v>
      </c>
      <c r="AT20" s="279">
        <v>12386.066505999999</v>
      </c>
      <c r="AU20" s="279">
        <v>11343.108987</v>
      </c>
      <c r="AV20" s="279">
        <v>10151.055770000001</v>
      </c>
      <c r="AW20" s="279">
        <v>10514.17</v>
      </c>
      <c r="AX20" s="279">
        <v>11294.78</v>
      </c>
      <c r="AY20" s="342">
        <v>11338.52</v>
      </c>
      <c r="AZ20" s="342">
        <v>11066.15</v>
      </c>
      <c r="BA20" s="342">
        <v>10324.540000000001</v>
      </c>
      <c r="BB20" s="342">
        <v>9963.0030000000006</v>
      </c>
      <c r="BC20" s="342">
        <v>10559.42</v>
      </c>
      <c r="BD20" s="342">
        <v>12010.56</v>
      </c>
      <c r="BE20" s="342">
        <v>12819.89</v>
      </c>
      <c r="BF20" s="342">
        <v>12751.38</v>
      </c>
      <c r="BG20" s="342">
        <v>11253.25</v>
      </c>
      <c r="BH20" s="342">
        <v>10184.379999999999</v>
      </c>
      <c r="BI20" s="342">
        <v>10261.17</v>
      </c>
      <c r="BJ20" s="342">
        <v>11166.13</v>
      </c>
      <c r="BK20" s="342">
        <v>11474.02</v>
      </c>
      <c r="BL20" s="342">
        <v>11165.78</v>
      </c>
      <c r="BM20" s="342">
        <v>10427</v>
      </c>
      <c r="BN20" s="342">
        <v>10067.030000000001</v>
      </c>
      <c r="BO20" s="342">
        <v>10667.88</v>
      </c>
      <c r="BP20" s="342">
        <v>12115.96</v>
      </c>
      <c r="BQ20" s="342">
        <v>12932.07</v>
      </c>
      <c r="BR20" s="342">
        <v>12863.8</v>
      </c>
      <c r="BS20" s="342">
        <v>11357.1</v>
      </c>
      <c r="BT20" s="342">
        <v>10306.33</v>
      </c>
      <c r="BU20" s="342">
        <v>10382.68</v>
      </c>
      <c r="BV20" s="342">
        <v>11281.2</v>
      </c>
    </row>
    <row r="21" spans="1:74" ht="11.1" customHeight="1">
      <c r="A21" s="559"/>
      <c r="B21" s="131" t="s">
        <v>433</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369"/>
      <c r="AZ21" s="369"/>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c r="A22" s="565" t="s">
        <v>434</v>
      </c>
      <c r="B22" s="566" t="s">
        <v>93</v>
      </c>
      <c r="C22" s="279">
        <v>469.51198323</v>
      </c>
      <c r="D22" s="279">
        <v>473.37433178999999</v>
      </c>
      <c r="E22" s="279">
        <v>364.61522613</v>
      </c>
      <c r="F22" s="279">
        <v>314.65904967</v>
      </c>
      <c r="G22" s="279">
        <v>324.14528903000001</v>
      </c>
      <c r="H22" s="279">
        <v>440.02036099999998</v>
      </c>
      <c r="I22" s="279">
        <v>459.12670935</v>
      </c>
      <c r="J22" s="279">
        <v>445.19900710000002</v>
      </c>
      <c r="K22" s="279">
        <v>375.91012933000002</v>
      </c>
      <c r="L22" s="279">
        <v>316.35474355000002</v>
      </c>
      <c r="M22" s="279">
        <v>334.93930567000001</v>
      </c>
      <c r="N22" s="279">
        <v>434.90919097</v>
      </c>
      <c r="O22" s="279">
        <v>457.81018483999998</v>
      </c>
      <c r="P22" s="279">
        <v>393.01345464000002</v>
      </c>
      <c r="Q22" s="279">
        <v>260.35384257999999</v>
      </c>
      <c r="R22" s="279">
        <v>284.04129467000001</v>
      </c>
      <c r="S22" s="279">
        <v>308.11992580999998</v>
      </c>
      <c r="T22" s="279">
        <v>388.01668567000002</v>
      </c>
      <c r="U22" s="279">
        <v>425.41569355000001</v>
      </c>
      <c r="V22" s="279">
        <v>375.89512999999999</v>
      </c>
      <c r="W22" s="279">
        <v>301.17747867000003</v>
      </c>
      <c r="X22" s="279">
        <v>260.08935871</v>
      </c>
      <c r="Y22" s="279">
        <v>271.77698299999997</v>
      </c>
      <c r="Z22" s="279">
        <v>256.75365484000002</v>
      </c>
      <c r="AA22" s="279">
        <v>319.37992129000003</v>
      </c>
      <c r="AB22" s="279">
        <v>234.66885069</v>
      </c>
      <c r="AC22" s="279">
        <v>220.08645902999999</v>
      </c>
      <c r="AD22" s="279">
        <v>174.68945033</v>
      </c>
      <c r="AE22" s="279">
        <v>237.81966484</v>
      </c>
      <c r="AF22" s="279">
        <v>270.30928232999997</v>
      </c>
      <c r="AG22" s="279">
        <v>379.59895710000001</v>
      </c>
      <c r="AH22" s="279">
        <v>324.64978323000003</v>
      </c>
      <c r="AI22" s="279">
        <v>241.51159766999999</v>
      </c>
      <c r="AJ22" s="279">
        <v>242.92837677</v>
      </c>
      <c r="AK22" s="279">
        <v>264.38002433000003</v>
      </c>
      <c r="AL22" s="279">
        <v>287.38826741999998</v>
      </c>
      <c r="AM22" s="279">
        <v>327.55832638999999</v>
      </c>
      <c r="AN22" s="279">
        <v>345.44702346000003</v>
      </c>
      <c r="AO22" s="279">
        <v>317.83613645000003</v>
      </c>
      <c r="AP22" s="279">
        <v>258.96073387000001</v>
      </c>
      <c r="AQ22" s="279">
        <v>274.19091771000001</v>
      </c>
      <c r="AR22" s="279">
        <v>296.4186492</v>
      </c>
      <c r="AS22" s="279">
        <v>350.9835051</v>
      </c>
      <c r="AT22" s="279">
        <v>259.63660835000002</v>
      </c>
      <c r="AU22" s="279">
        <v>250.28650883</v>
      </c>
      <c r="AV22" s="279">
        <v>179.4442651</v>
      </c>
      <c r="AW22" s="279">
        <v>205.2723</v>
      </c>
      <c r="AX22" s="279">
        <v>288.17259999999999</v>
      </c>
      <c r="AY22" s="342">
        <v>390.15309999999999</v>
      </c>
      <c r="AZ22" s="342">
        <v>349.18779999999998</v>
      </c>
      <c r="BA22" s="342">
        <v>344.80619999999999</v>
      </c>
      <c r="BB22" s="342">
        <v>273.97910000000002</v>
      </c>
      <c r="BC22" s="342">
        <v>276.5283</v>
      </c>
      <c r="BD22" s="342">
        <v>263.2747</v>
      </c>
      <c r="BE22" s="342">
        <v>383.93099999999998</v>
      </c>
      <c r="BF22" s="342">
        <v>346.27339999999998</v>
      </c>
      <c r="BG22" s="342">
        <v>273.08319999999998</v>
      </c>
      <c r="BH22" s="342">
        <v>237.19909999999999</v>
      </c>
      <c r="BI22" s="342">
        <v>251.32409999999999</v>
      </c>
      <c r="BJ22" s="342">
        <v>308.33999999999997</v>
      </c>
      <c r="BK22" s="342">
        <v>407.59280000000001</v>
      </c>
      <c r="BL22" s="342">
        <v>354.40859999999998</v>
      </c>
      <c r="BM22" s="342">
        <v>342.00479999999999</v>
      </c>
      <c r="BN22" s="342">
        <v>271.94740000000002</v>
      </c>
      <c r="BO22" s="342">
        <v>268.12959999999998</v>
      </c>
      <c r="BP22" s="342">
        <v>256.42169999999999</v>
      </c>
      <c r="BQ22" s="342">
        <v>371.07549999999998</v>
      </c>
      <c r="BR22" s="342">
        <v>331.48860000000002</v>
      </c>
      <c r="BS22" s="342">
        <v>258.1927</v>
      </c>
      <c r="BT22" s="342">
        <v>224.33930000000001</v>
      </c>
      <c r="BU22" s="342">
        <v>240.0986</v>
      </c>
      <c r="BV22" s="342">
        <v>284.46780000000001</v>
      </c>
    </row>
    <row r="23" spans="1:74" ht="11.1" customHeight="1">
      <c r="A23" s="565" t="s">
        <v>435</v>
      </c>
      <c r="B23" s="566" t="s">
        <v>94</v>
      </c>
      <c r="C23" s="279">
        <v>353.82315032000002</v>
      </c>
      <c r="D23" s="279">
        <v>345.01657963999997</v>
      </c>
      <c r="E23" s="279">
        <v>320.25028193999998</v>
      </c>
      <c r="F23" s="279">
        <v>353.92668266999999</v>
      </c>
      <c r="G23" s="279">
        <v>393.44892419000001</v>
      </c>
      <c r="H23" s="279">
        <v>531.23184500000002</v>
      </c>
      <c r="I23" s="279">
        <v>674.51819548000003</v>
      </c>
      <c r="J23" s="279">
        <v>604.85206129000005</v>
      </c>
      <c r="K23" s="279">
        <v>546.55943833000003</v>
      </c>
      <c r="L23" s="279">
        <v>422.41981902999999</v>
      </c>
      <c r="M23" s="279">
        <v>466.80301033000001</v>
      </c>
      <c r="N23" s="279">
        <v>441.72684257999998</v>
      </c>
      <c r="O23" s="279">
        <v>399.85084160999997</v>
      </c>
      <c r="P23" s="279">
        <v>425.22260213999999</v>
      </c>
      <c r="Q23" s="279">
        <v>435.14032773999998</v>
      </c>
      <c r="R23" s="279">
        <v>448.41689066999999</v>
      </c>
      <c r="S23" s="279">
        <v>454.16778161000002</v>
      </c>
      <c r="T23" s="279">
        <v>513.64355433000003</v>
      </c>
      <c r="U23" s="279">
        <v>673.92387160999999</v>
      </c>
      <c r="V23" s="279">
        <v>606.45013257999994</v>
      </c>
      <c r="W23" s="279">
        <v>539.34477833000005</v>
      </c>
      <c r="X23" s="279">
        <v>480.31967322999998</v>
      </c>
      <c r="Y23" s="279">
        <v>482.08123567000001</v>
      </c>
      <c r="Z23" s="279">
        <v>486.39143452000002</v>
      </c>
      <c r="AA23" s="279">
        <v>482.49128000000002</v>
      </c>
      <c r="AB23" s="279">
        <v>531.56596309999998</v>
      </c>
      <c r="AC23" s="279">
        <v>474.45754548000002</v>
      </c>
      <c r="AD23" s="279">
        <v>484.69862499999999</v>
      </c>
      <c r="AE23" s="279">
        <v>533.34489805999999</v>
      </c>
      <c r="AF23" s="279">
        <v>617.46678367000004</v>
      </c>
      <c r="AG23" s="279">
        <v>768.17638903</v>
      </c>
      <c r="AH23" s="279">
        <v>718.20669677000001</v>
      </c>
      <c r="AI23" s="279">
        <v>603.66219566999996</v>
      </c>
      <c r="AJ23" s="279">
        <v>523.86806064999996</v>
      </c>
      <c r="AK23" s="279">
        <v>478.69771433</v>
      </c>
      <c r="AL23" s="279">
        <v>446.18652644999997</v>
      </c>
      <c r="AM23" s="279">
        <v>451.22518910000002</v>
      </c>
      <c r="AN23" s="279">
        <v>459.78206086</v>
      </c>
      <c r="AO23" s="279">
        <v>441.55340318999998</v>
      </c>
      <c r="AP23" s="279">
        <v>440.33189933</v>
      </c>
      <c r="AQ23" s="279">
        <v>477.96437244999998</v>
      </c>
      <c r="AR23" s="279">
        <v>521.94016682999995</v>
      </c>
      <c r="AS23" s="279">
        <v>713.27877145000002</v>
      </c>
      <c r="AT23" s="279">
        <v>601.20654677000005</v>
      </c>
      <c r="AU23" s="279">
        <v>513.574252</v>
      </c>
      <c r="AV23" s="279">
        <v>448.70966584000001</v>
      </c>
      <c r="AW23" s="279">
        <v>460.69159999999999</v>
      </c>
      <c r="AX23" s="279">
        <v>458.76589999999999</v>
      </c>
      <c r="AY23" s="342">
        <v>477.48700000000002</v>
      </c>
      <c r="AZ23" s="342">
        <v>473.59649999999999</v>
      </c>
      <c r="BA23" s="342">
        <v>477.8655</v>
      </c>
      <c r="BB23" s="342">
        <v>458.06270000000001</v>
      </c>
      <c r="BC23" s="342">
        <v>489.25349999999997</v>
      </c>
      <c r="BD23" s="342">
        <v>549.80579999999998</v>
      </c>
      <c r="BE23" s="342">
        <v>649.08360000000005</v>
      </c>
      <c r="BF23" s="342">
        <v>623.37519999999995</v>
      </c>
      <c r="BG23" s="342">
        <v>539.29780000000005</v>
      </c>
      <c r="BH23" s="342">
        <v>463.48439999999999</v>
      </c>
      <c r="BI23" s="342">
        <v>455.21510000000001</v>
      </c>
      <c r="BJ23" s="342">
        <v>459.40660000000003</v>
      </c>
      <c r="BK23" s="342">
        <v>476.79680000000002</v>
      </c>
      <c r="BL23" s="342">
        <v>479.68599999999998</v>
      </c>
      <c r="BM23" s="342">
        <v>492.10849999999999</v>
      </c>
      <c r="BN23" s="342">
        <v>468.15429999999998</v>
      </c>
      <c r="BO23" s="342">
        <v>505.40499999999997</v>
      </c>
      <c r="BP23" s="342">
        <v>563.01610000000005</v>
      </c>
      <c r="BQ23" s="342">
        <v>670.99199999999996</v>
      </c>
      <c r="BR23" s="342">
        <v>649.58979999999997</v>
      </c>
      <c r="BS23" s="342">
        <v>560.95979999999997</v>
      </c>
      <c r="BT23" s="342">
        <v>482.13819999999998</v>
      </c>
      <c r="BU23" s="342">
        <v>476.82740000000001</v>
      </c>
      <c r="BV23" s="342">
        <v>485.97859999999997</v>
      </c>
    </row>
    <row r="24" spans="1:74" ht="11.1" customHeight="1">
      <c r="A24" s="565" t="s">
        <v>436</v>
      </c>
      <c r="B24" s="568" t="s">
        <v>416</v>
      </c>
      <c r="C24" s="279">
        <v>12.510666452000001</v>
      </c>
      <c r="D24" s="279">
        <v>8.0084217856999995</v>
      </c>
      <c r="E24" s="279">
        <v>5.2830796774</v>
      </c>
      <c r="F24" s="279">
        <v>5.0036656666999999</v>
      </c>
      <c r="G24" s="279">
        <v>6.8532387097000003</v>
      </c>
      <c r="H24" s="279">
        <v>12.765257667</v>
      </c>
      <c r="I24" s="279">
        <v>31.610075483999999</v>
      </c>
      <c r="J24" s="279">
        <v>14.809583548000001</v>
      </c>
      <c r="K24" s="279">
        <v>8.5124636667000004</v>
      </c>
      <c r="L24" s="279">
        <v>4.0856290323</v>
      </c>
      <c r="M24" s="279">
        <v>5.4533069999999997</v>
      </c>
      <c r="N24" s="279">
        <v>11.939984194000001</v>
      </c>
      <c r="O24" s="279">
        <v>18.645433226000002</v>
      </c>
      <c r="P24" s="279">
        <v>6.5282392856999998</v>
      </c>
      <c r="Q24" s="279">
        <v>8.2618864516000006</v>
      </c>
      <c r="R24" s="279">
        <v>2.9399026667000001</v>
      </c>
      <c r="S24" s="279">
        <v>3.9587690323000002</v>
      </c>
      <c r="T24" s="279">
        <v>7.3133176666999997</v>
      </c>
      <c r="U24" s="279">
        <v>14.585916451999999</v>
      </c>
      <c r="V24" s="279">
        <v>6.2602509677000002</v>
      </c>
      <c r="W24" s="279">
        <v>3.5702069999999999</v>
      </c>
      <c r="X24" s="279">
        <v>2.8111803225999998</v>
      </c>
      <c r="Y24" s="279">
        <v>2.3706806667000002</v>
      </c>
      <c r="Z24" s="279">
        <v>2.4880570968</v>
      </c>
      <c r="AA24" s="279">
        <v>4.0664922581000003</v>
      </c>
      <c r="AB24" s="279">
        <v>1.7968141379</v>
      </c>
      <c r="AC24" s="279">
        <v>1.4369390323</v>
      </c>
      <c r="AD24" s="279">
        <v>1.379478</v>
      </c>
      <c r="AE24" s="279">
        <v>2.5575512903000002</v>
      </c>
      <c r="AF24" s="279">
        <v>7.0046903333000001</v>
      </c>
      <c r="AG24" s="279">
        <v>10.68980129</v>
      </c>
      <c r="AH24" s="279">
        <v>4.8925896774000002</v>
      </c>
      <c r="AI24" s="279">
        <v>2.2655989999999999</v>
      </c>
      <c r="AJ24" s="279">
        <v>2.4200170968000001</v>
      </c>
      <c r="AK24" s="279">
        <v>3.6006316667</v>
      </c>
      <c r="AL24" s="279">
        <v>1.9291835483999999</v>
      </c>
      <c r="AM24" s="279">
        <v>20.86582271</v>
      </c>
      <c r="AN24" s="279">
        <v>11.930110929</v>
      </c>
      <c r="AO24" s="279">
        <v>2.3027086129000001</v>
      </c>
      <c r="AP24" s="279">
        <v>2.6154590333000001</v>
      </c>
      <c r="AQ24" s="279">
        <v>3.7714863547999999</v>
      </c>
      <c r="AR24" s="279">
        <v>5.1337653666999996</v>
      </c>
      <c r="AS24" s="279">
        <v>15.386190226</v>
      </c>
      <c r="AT24" s="279">
        <v>3.7885301613000002</v>
      </c>
      <c r="AU24" s="279">
        <v>4.5942100333000004</v>
      </c>
      <c r="AV24" s="279">
        <v>2.2167511934999999</v>
      </c>
      <c r="AW24" s="279">
        <v>2.6468919999999998</v>
      </c>
      <c r="AX24" s="279">
        <v>6.3240360000000004</v>
      </c>
      <c r="AY24" s="342">
        <v>10.12175</v>
      </c>
      <c r="AZ24" s="342">
        <v>4.8385109999999996</v>
      </c>
      <c r="BA24" s="342">
        <v>4.1230349999999998</v>
      </c>
      <c r="BB24" s="342">
        <v>2.8864049999999999</v>
      </c>
      <c r="BC24" s="342">
        <v>3.4430179999999999</v>
      </c>
      <c r="BD24" s="342">
        <v>4.4773849999999999</v>
      </c>
      <c r="BE24" s="342">
        <v>6.5804530000000003</v>
      </c>
      <c r="BF24" s="342">
        <v>4.9333080000000002</v>
      </c>
      <c r="BG24" s="342">
        <v>3.2102020000000002</v>
      </c>
      <c r="BH24" s="342">
        <v>2.8121619999999998</v>
      </c>
      <c r="BI24" s="342">
        <v>2.445919</v>
      </c>
      <c r="BJ24" s="342">
        <v>4.3832269999999998</v>
      </c>
      <c r="BK24" s="342">
        <v>11.14616</v>
      </c>
      <c r="BL24" s="342">
        <v>5.1728509999999996</v>
      </c>
      <c r="BM24" s="342">
        <v>4.1473000000000004</v>
      </c>
      <c r="BN24" s="342">
        <v>2.9522179999999998</v>
      </c>
      <c r="BO24" s="342">
        <v>3.535631</v>
      </c>
      <c r="BP24" s="342">
        <v>4.6382060000000003</v>
      </c>
      <c r="BQ24" s="342">
        <v>7.2596740000000004</v>
      </c>
      <c r="BR24" s="342">
        <v>5.1401529999999998</v>
      </c>
      <c r="BS24" s="342">
        <v>3.3229169999999999</v>
      </c>
      <c r="BT24" s="342">
        <v>2.8418890000000001</v>
      </c>
      <c r="BU24" s="342">
        <v>2.5460850000000002</v>
      </c>
      <c r="BV24" s="342">
        <v>4.1804930000000002</v>
      </c>
    </row>
    <row r="25" spans="1:74" ht="11.1" customHeight="1">
      <c r="A25" s="565" t="s">
        <v>437</v>
      </c>
      <c r="B25" s="568" t="s">
        <v>95</v>
      </c>
      <c r="C25" s="279">
        <v>1.9739709676999999</v>
      </c>
      <c r="D25" s="279">
        <v>2.1019185714000002</v>
      </c>
      <c r="E25" s="279">
        <v>2.0668961289999999</v>
      </c>
      <c r="F25" s="279">
        <v>1.9423170000000001</v>
      </c>
      <c r="G25" s="279">
        <v>1.9418774193999999</v>
      </c>
      <c r="H25" s="279">
        <v>1.7632730000000001</v>
      </c>
      <c r="I25" s="279">
        <v>1.3897377419000001</v>
      </c>
      <c r="J25" s="279">
        <v>1.8432229032</v>
      </c>
      <c r="K25" s="279">
        <v>1.7961723332999999</v>
      </c>
      <c r="L25" s="279">
        <v>1.3417396774000001</v>
      </c>
      <c r="M25" s="279">
        <v>1.7503406667000001</v>
      </c>
      <c r="N25" s="279">
        <v>2.1985716128999999</v>
      </c>
      <c r="O25" s="279">
        <v>2.0251293547999998</v>
      </c>
      <c r="P25" s="279">
        <v>2.1326428571</v>
      </c>
      <c r="Q25" s="279">
        <v>2.0224258064999998</v>
      </c>
      <c r="R25" s="279">
        <v>2.0272706666999998</v>
      </c>
      <c r="S25" s="279">
        <v>1.7735229031999999</v>
      </c>
      <c r="T25" s="279">
        <v>1.9934736666999999</v>
      </c>
      <c r="U25" s="279">
        <v>2.0712183871000001</v>
      </c>
      <c r="V25" s="279">
        <v>2.0787725805999999</v>
      </c>
      <c r="W25" s="279">
        <v>1.8631219999999999</v>
      </c>
      <c r="X25" s="279">
        <v>2.0787261290000001</v>
      </c>
      <c r="Y25" s="279">
        <v>2.4345289999999999</v>
      </c>
      <c r="Z25" s="279">
        <v>2.3396361290000001</v>
      </c>
      <c r="AA25" s="279">
        <v>2.3133987096999999</v>
      </c>
      <c r="AB25" s="279">
        <v>2.4538258621</v>
      </c>
      <c r="AC25" s="279">
        <v>2.1789303225999999</v>
      </c>
      <c r="AD25" s="279">
        <v>2.0772416667</v>
      </c>
      <c r="AE25" s="279">
        <v>1.9665941935</v>
      </c>
      <c r="AF25" s="279">
        <v>1.8646516666999999</v>
      </c>
      <c r="AG25" s="279">
        <v>1.7570896774</v>
      </c>
      <c r="AH25" s="279">
        <v>1.9056816129</v>
      </c>
      <c r="AI25" s="279">
        <v>2.0067596666999998</v>
      </c>
      <c r="AJ25" s="279">
        <v>1.6492674194000001</v>
      </c>
      <c r="AK25" s="279">
        <v>2.0953546667</v>
      </c>
      <c r="AL25" s="279">
        <v>2.0247535484000001</v>
      </c>
      <c r="AM25" s="279">
        <v>2.1893028710000002</v>
      </c>
      <c r="AN25" s="279">
        <v>2.2920027856999998</v>
      </c>
      <c r="AO25" s="279">
        <v>2.2048825806000001</v>
      </c>
      <c r="AP25" s="279">
        <v>2.3431380666999999</v>
      </c>
      <c r="AQ25" s="279">
        <v>2.6303564194</v>
      </c>
      <c r="AR25" s="279">
        <v>2.4074869333</v>
      </c>
      <c r="AS25" s="279">
        <v>2.6313209999999998</v>
      </c>
      <c r="AT25" s="279">
        <v>2.515647</v>
      </c>
      <c r="AU25" s="279">
        <v>2.0280443667000001</v>
      </c>
      <c r="AV25" s="279">
        <v>2.0027200323000001</v>
      </c>
      <c r="AW25" s="279">
        <v>2.1368010000000002</v>
      </c>
      <c r="AX25" s="279">
        <v>2.1016189999999999</v>
      </c>
      <c r="AY25" s="342">
        <v>2.2455669999999999</v>
      </c>
      <c r="AZ25" s="342">
        <v>2.33935</v>
      </c>
      <c r="BA25" s="342">
        <v>2.2377600000000002</v>
      </c>
      <c r="BB25" s="342">
        <v>2.389186</v>
      </c>
      <c r="BC25" s="342">
        <v>2.6780949999999999</v>
      </c>
      <c r="BD25" s="342">
        <v>2.4292609999999999</v>
      </c>
      <c r="BE25" s="342">
        <v>2.5986189999999998</v>
      </c>
      <c r="BF25" s="342">
        <v>2.5701000000000001</v>
      </c>
      <c r="BG25" s="342">
        <v>2.0495749999999999</v>
      </c>
      <c r="BH25" s="342">
        <v>2.0296880000000002</v>
      </c>
      <c r="BI25" s="342">
        <v>2.1433499999999999</v>
      </c>
      <c r="BJ25" s="342">
        <v>2.1176539999999999</v>
      </c>
      <c r="BK25" s="342">
        <v>2.250604</v>
      </c>
      <c r="BL25" s="342">
        <v>2.3571059999999999</v>
      </c>
      <c r="BM25" s="342">
        <v>2.2565469999999999</v>
      </c>
      <c r="BN25" s="342">
        <v>2.4211770000000001</v>
      </c>
      <c r="BO25" s="342">
        <v>2.710277</v>
      </c>
      <c r="BP25" s="342">
        <v>2.4513379999999998</v>
      </c>
      <c r="BQ25" s="342">
        <v>2.612457</v>
      </c>
      <c r="BR25" s="342">
        <v>2.5862889999999998</v>
      </c>
      <c r="BS25" s="342">
        <v>2.0632609999999998</v>
      </c>
      <c r="BT25" s="342">
        <v>2.0445630000000001</v>
      </c>
      <c r="BU25" s="342">
        <v>2.1567599999999998</v>
      </c>
      <c r="BV25" s="342">
        <v>2.128377</v>
      </c>
    </row>
    <row r="26" spans="1:74" ht="11.1" customHeight="1">
      <c r="A26" s="565" t="s">
        <v>438</v>
      </c>
      <c r="B26" s="568" t="s">
        <v>96</v>
      </c>
      <c r="C26" s="279">
        <v>532.46493548000001</v>
      </c>
      <c r="D26" s="279">
        <v>564.98178571000005</v>
      </c>
      <c r="E26" s="279">
        <v>509.79374194000002</v>
      </c>
      <c r="F26" s="279">
        <v>431.08210000000003</v>
      </c>
      <c r="G26" s="279">
        <v>518.11106452000001</v>
      </c>
      <c r="H26" s="279">
        <v>554.01873333000003</v>
      </c>
      <c r="I26" s="279">
        <v>524.46403225999995</v>
      </c>
      <c r="J26" s="279">
        <v>546.12190323000004</v>
      </c>
      <c r="K26" s="279">
        <v>514.55849999999998</v>
      </c>
      <c r="L26" s="279">
        <v>502.03529032</v>
      </c>
      <c r="M26" s="279">
        <v>514.04266667000002</v>
      </c>
      <c r="N26" s="279">
        <v>563.76009677000002</v>
      </c>
      <c r="O26" s="279">
        <v>567.72248387000002</v>
      </c>
      <c r="P26" s="279">
        <v>563.14060714000004</v>
      </c>
      <c r="Q26" s="279">
        <v>505.92312902999998</v>
      </c>
      <c r="R26" s="279">
        <v>403.53986666999998</v>
      </c>
      <c r="S26" s="279">
        <v>445.14425806000003</v>
      </c>
      <c r="T26" s="279">
        <v>492.27933332999999</v>
      </c>
      <c r="U26" s="279">
        <v>545.18745161000004</v>
      </c>
      <c r="V26" s="279">
        <v>545.03622581000002</v>
      </c>
      <c r="W26" s="279">
        <v>526.66510000000005</v>
      </c>
      <c r="X26" s="279">
        <v>486.63951613</v>
      </c>
      <c r="Y26" s="279">
        <v>507.20229999999998</v>
      </c>
      <c r="Z26" s="279">
        <v>551.85522580999998</v>
      </c>
      <c r="AA26" s="279">
        <v>558.77654839000002</v>
      </c>
      <c r="AB26" s="279">
        <v>557.83834482999998</v>
      </c>
      <c r="AC26" s="279">
        <v>516.50783870999999</v>
      </c>
      <c r="AD26" s="279">
        <v>473.47609999999997</v>
      </c>
      <c r="AE26" s="279">
        <v>470.64764516000002</v>
      </c>
      <c r="AF26" s="279">
        <v>502.25846667000002</v>
      </c>
      <c r="AG26" s="279">
        <v>528.33645161000004</v>
      </c>
      <c r="AH26" s="279">
        <v>538.74322581000001</v>
      </c>
      <c r="AI26" s="279">
        <v>499.42363332999997</v>
      </c>
      <c r="AJ26" s="279">
        <v>419.06290323000002</v>
      </c>
      <c r="AK26" s="279">
        <v>448.77050000000003</v>
      </c>
      <c r="AL26" s="279">
        <v>557.60167741999999</v>
      </c>
      <c r="AM26" s="279">
        <v>577.76022580999995</v>
      </c>
      <c r="AN26" s="279">
        <v>571.61492856999996</v>
      </c>
      <c r="AO26" s="279">
        <v>535.16038709999998</v>
      </c>
      <c r="AP26" s="279">
        <v>488.74343333000002</v>
      </c>
      <c r="AQ26" s="279">
        <v>449.54203225999998</v>
      </c>
      <c r="AR26" s="279">
        <v>531.27850000000001</v>
      </c>
      <c r="AS26" s="279">
        <v>551.46354839000003</v>
      </c>
      <c r="AT26" s="279">
        <v>552.12867742000003</v>
      </c>
      <c r="AU26" s="279">
        <v>525.11386666999999</v>
      </c>
      <c r="AV26" s="279">
        <v>501.93599999999998</v>
      </c>
      <c r="AW26" s="279">
        <v>540.0068</v>
      </c>
      <c r="AX26" s="279">
        <v>565.03240000000005</v>
      </c>
      <c r="AY26" s="342">
        <v>529.95420000000001</v>
      </c>
      <c r="AZ26" s="342">
        <v>507.0609</v>
      </c>
      <c r="BA26" s="342">
        <v>460.78730000000002</v>
      </c>
      <c r="BB26" s="342">
        <v>441.79079999999999</v>
      </c>
      <c r="BC26" s="342">
        <v>470.0421</v>
      </c>
      <c r="BD26" s="342">
        <v>536.77340000000004</v>
      </c>
      <c r="BE26" s="342">
        <v>530.92840000000001</v>
      </c>
      <c r="BF26" s="342">
        <v>521.67359999999996</v>
      </c>
      <c r="BG26" s="342">
        <v>487.09019999999998</v>
      </c>
      <c r="BH26" s="342">
        <v>444.22629999999998</v>
      </c>
      <c r="BI26" s="342">
        <v>470.5292</v>
      </c>
      <c r="BJ26" s="342">
        <v>513.88019999999995</v>
      </c>
      <c r="BK26" s="342">
        <v>521.05899999999997</v>
      </c>
      <c r="BL26" s="342">
        <v>498.13170000000002</v>
      </c>
      <c r="BM26" s="342">
        <v>452.673</v>
      </c>
      <c r="BN26" s="342">
        <v>434.01100000000002</v>
      </c>
      <c r="BO26" s="342">
        <v>461.7647</v>
      </c>
      <c r="BP26" s="342">
        <v>527.32090000000005</v>
      </c>
      <c r="BQ26" s="342">
        <v>521.5788</v>
      </c>
      <c r="BR26" s="342">
        <v>512.48699999999997</v>
      </c>
      <c r="BS26" s="342">
        <v>478.5127</v>
      </c>
      <c r="BT26" s="342">
        <v>436.40350000000001</v>
      </c>
      <c r="BU26" s="342">
        <v>462.2432</v>
      </c>
      <c r="BV26" s="342">
        <v>504.83080000000001</v>
      </c>
    </row>
    <row r="27" spans="1:74" ht="11.1" customHeight="1">
      <c r="A27" s="565" t="s">
        <v>439</v>
      </c>
      <c r="B27" s="568" t="s">
        <v>440</v>
      </c>
      <c r="C27" s="279">
        <v>97.312542257999993</v>
      </c>
      <c r="D27" s="279">
        <v>94.638709285999994</v>
      </c>
      <c r="E27" s="279">
        <v>110.18643258</v>
      </c>
      <c r="F27" s="279">
        <v>105.06873</v>
      </c>
      <c r="G27" s="279">
        <v>92.922629032000003</v>
      </c>
      <c r="H27" s="279">
        <v>86.532061999999996</v>
      </c>
      <c r="I27" s="279">
        <v>80.800537742000003</v>
      </c>
      <c r="J27" s="279">
        <v>78.271901290000002</v>
      </c>
      <c r="K27" s="279">
        <v>73.275317333000004</v>
      </c>
      <c r="L27" s="279">
        <v>94.147589676999999</v>
      </c>
      <c r="M27" s="279">
        <v>103.93515533</v>
      </c>
      <c r="N27" s="279">
        <v>103.61531257999999</v>
      </c>
      <c r="O27" s="279">
        <v>88.121066451999994</v>
      </c>
      <c r="P27" s="279">
        <v>87.359654642999999</v>
      </c>
      <c r="Q27" s="279">
        <v>115.79813968000001</v>
      </c>
      <c r="R27" s="279">
        <v>114.696459</v>
      </c>
      <c r="S27" s="279">
        <v>126.53128</v>
      </c>
      <c r="T27" s="279">
        <v>110.733588</v>
      </c>
      <c r="U27" s="279">
        <v>89.379060323000004</v>
      </c>
      <c r="V27" s="279">
        <v>86.950986774</v>
      </c>
      <c r="W27" s="279">
        <v>99.985656000000006</v>
      </c>
      <c r="X27" s="279">
        <v>108.74024161</v>
      </c>
      <c r="Y27" s="279">
        <v>110.66189532999999</v>
      </c>
      <c r="Z27" s="279">
        <v>122.67799839</v>
      </c>
      <c r="AA27" s="279">
        <v>110.87419935</v>
      </c>
      <c r="AB27" s="279">
        <v>109.33192414</v>
      </c>
      <c r="AC27" s="279">
        <v>114.63089128999999</v>
      </c>
      <c r="AD27" s="279">
        <v>96.719783332999995</v>
      </c>
      <c r="AE27" s="279">
        <v>100.42947676999999</v>
      </c>
      <c r="AF27" s="279">
        <v>86.586054666999999</v>
      </c>
      <c r="AG27" s="279">
        <v>70.675798064999995</v>
      </c>
      <c r="AH27" s="279">
        <v>67.066515160999998</v>
      </c>
      <c r="AI27" s="279">
        <v>67.048717999999994</v>
      </c>
      <c r="AJ27" s="279">
        <v>74.543124194000001</v>
      </c>
      <c r="AK27" s="279">
        <v>89.982662332999993</v>
      </c>
      <c r="AL27" s="279">
        <v>92.657230644999999</v>
      </c>
      <c r="AM27" s="279">
        <v>101.26263003</v>
      </c>
      <c r="AN27" s="279">
        <v>101.91014554</v>
      </c>
      <c r="AO27" s="279">
        <v>100.22721048</v>
      </c>
      <c r="AP27" s="279">
        <v>95.689876333000001</v>
      </c>
      <c r="AQ27" s="279">
        <v>94.998567128999994</v>
      </c>
      <c r="AR27" s="279">
        <v>94.578344466999994</v>
      </c>
      <c r="AS27" s="279">
        <v>100.94002826000001</v>
      </c>
      <c r="AT27" s="279">
        <v>89.025127935</v>
      </c>
      <c r="AU27" s="279">
        <v>82.128899032999996</v>
      </c>
      <c r="AV27" s="279">
        <v>84.132617515999996</v>
      </c>
      <c r="AW27" s="279">
        <v>97.147120000000001</v>
      </c>
      <c r="AX27" s="279">
        <v>106.5067</v>
      </c>
      <c r="AY27" s="342">
        <v>102.5821</v>
      </c>
      <c r="AZ27" s="342">
        <v>99.38373</v>
      </c>
      <c r="BA27" s="342">
        <v>110.7204</v>
      </c>
      <c r="BB27" s="342">
        <v>100.7771</v>
      </c>
      <c r="BC27" s="342">
        <v>93.352519999999998</v>
      </c>
      <c r="BD27" s="342">
        <v>93.530529999999999</v>
      </c>
      <c r="BE27" s="342">
        <v>92.398049999999998</v>
      </c>
      <c r="BF27" s="342">
        <v>87.342389999999995</v>
      </c>
      <c r="BG27" s="342">
        <v>87.747500000000002</v>
      </c>
      <c r="BH27" s="342">
        <v>87.40616</v>
      </c>
      <c r="BI27" s="342">
        <v>97.570719999999994</v>
      </c>
      <c r="BJ27" s="342">
        <v>108.8985</v>
      </c>
      <c r="BK27" s="342">
        <v>101.05880000000001</v>
      </c>
      <c r="BL27" s="342">
        <v>98.735640000000004</v>
      </c>
      <c r="BM27" s="342">
        <v>113.6033</v>
      </c>
      <c r="BN27" s="342">
        <v>102.6499</v>
      </c>
      <c r="BO27" s="342">
        <v>97.410259999999994</v>
      </c>
      <c r="BP27" s="342">
        <v>97.166960000000003</v>
      </c>
      <c r="BQ27" s="342">
        <v>93.558610000000002</v>
      </c>
      <c r="BR27" s="342">
        <v>87.326560000000001</v>
      </c>
      <c r="BS27" s="342">
        <v>90.514679999999998</v>
      </c>
      <c r="BT27" s="342">
        <v>93.023480000000006</v>
      </c>
      <c r="BU27" s="342">
        <v>97.692760000000007</v>
      </c>
      <c r="BV27" s="342">
        <v>110.9622</v>
      </c>
    </row>
    <row r="28" spans="1:74" ht="11.1" customHeight="1">
      <c r="A28" s="565" t="s">
        <v>441</v>
      </c>
      <c r="B28" s="566" t="s">
        <v>484</v>
      </c>
      <c r="C28" s="279">
        <v>50.694439355</v>
      </c>
      <c r="D28" s="279">
        <v>51.602666786</v>
      </c>
      <c r="E28" s="279">
        <v>50.668841290000003</v>
      </c>
      <c r="F28" s="279">
        <v>47.677787000000002</v>
      </c>
      <c r="G28" s="279">
        <v>46.735148064999997</v>
      </c>
      <c r="H28" s="279">
        <v>47.732092667000003</v>
      </c>
      <c r="I28" s="279">
        <v>45.350398065</v>
      </c>
      <c r="J28" s="279">
        <v>44.873732580999999</v>
      </c>
      <c r="K28" s="279">
        <v>48.765224666999998</v>
      </c>
      <c r="L28" s="279">
        <v>49.527411935000003</v>
      </c>
      <c r="M28" s="279">
        <v>51.811826332999999</v>
      </c>
      <c r="N28" s="279">
        <v>54.266118065000001</v>
      </c>
      <c r="O28" s="279">
        <v>46.661489355000001</v>
      </c>
      <c r="P28" s="279">
        <v>55.992815356999998</v>
      </c>
      <c r="Q28" s="279">
        <v>53.756474193999999</v>
      </c>
      <c r="R28" s="279">
        <v>49.480108667000003</v>
      </c>
      <c r="S28" s="279">
        <v>42.429162257999998</v>
      </c>
      <c r="T28" s="279">
        <v>47.087344667000004</v>
      </c>
      <c r="U28" s="279">
        <v>46.272430645</v>
      </c>
      <c r="V28" s="279">
        <v>46.132018387000002</v>
      </c>
      <c r="W28" s="279">
        <v>44.667554000000003</v>
      </c>
      <c r="X28" s="279">
        <v>47.694499032000003</v>
      </c>
      <c r="Y28" s="279">
        <v>55.717682666999998</v>
      </c>
      <c r="Z28" s="279">
        <v>55.412611290000001</v>
      </c>
      <c r="AA28" s="279">
        <v>59.734434839000002</v>
      </c>
      <c r="AB28" s="279">
        <v>56.826330689999999</v>
      </c>
      <c r="AC28" s="279">
        <v>55.598852903000001</v>
      </c>
      <c r="AD28" s="279">
        <v>52.658386</v>
      </c>
      <c r="AE28" s="279">
        <v>43.979553547999998</v>
      </c>
      <c r="AF28" s="279">
        <v>51.824452667000003</v>
      </c>
      <c r="AG28" s="279">
        <v>47.588957419000003</v>
      </c>
      <c r="AH28" s="279">
        <v>47.157525161000002</v>
      </c>
      <c r="AI28" s="279">
        <v>50.679456999999999</v>
      </c>
      <c r="AJ28" s="279">
        <v>54.454519677</v>
      </c>
      <c r="AK28" s="279">
        <v>54.830595666999997</v>
      </c>
      <c r="AL28" s="279">
        <v>63.795636129000002</v>
      </c>
      <c r="AM28" s="279">
        <v>67.290807580999996</v>
      </c>
      <c r="AN28" s="279">
        <v>64.855716713999996</v>
      </c>
      <c r="AO28" s="279">
        <v>67.128059839000002</v>
      </c>
      <c r="AP28" s="279">
        <v>64.074710066999998</v>
      </c>
      <c r="AQ28" s="279">
        <v>59.296105677</v>
      </c>
      <c r="AR28" s="279">
        <v>58.696195166999999</v>
      </c>
      <c r="AS28" s="279">
        <v>52.631159838999999</v>
      </c>
      <c r="AT28" s="279">
        <v>54.217396870999998</v>
      </c>
      <c r="AU28" s="279">
        <v>57.050187532999999</v>
      </c>
      <c r="AV28" s="279">
        <v>60.343727903000001</v>
      </c>
      <c r="AW28" s="279">
        <v>64.368849999999995</v>
      </c>
      <c r="AX28" s="279">
        <v>73.679370000000006</v>
      </c>
      <c r="AY28" s="342">
        <v>69.334940000000003</v>
      </c>
      <c r="AZ28" s="342">
        <v>70.459490000000002</v>
      </c>
      <c r="BA28" s="342">
        <v>68.145359999999997</v>
      </c>
      <c r="BB28" s="342">
        <v>63.448900000000002</v>
      </c>
      <c r="BC28" s="342">
        <v>58.222569999999997</v>
      </c>
      <c r="BD28" s="342">
        <v>59.764539999999997</v>
      </c>
      <c r="BE28" s="342">
        <v>57.30829</v>
      </c>
      <c r="BF28" s="342">
        <v>56.707979999999999</v>
      </c>
      <c r="BG28" s="342">
        <v>59.979109999999999</v>
      </c>
      <c r="BH28" s="342">
        <v>62.956859999999999</v>
      </c>
      <c r="BI28" s="342">
        <v>68.138570000000001</v>
      </c>
      <c r="BJ28" s="342">
        <v>76.440839999999994</v>
      </c>
      <c r="BK28" s="342">
        <v>72.317989999999995</v>
      </c>
      <c r="BL28" s="342">
        <v>73.950289999999995</v>
      </c>
      <c r="BM28" s="342">
        <v>71.900850000000005</v>
      </c>
      <c r="BN28" s="342">
        <v>67.630510000000001</v>
      </c>
      <c r="BO28" s="342">
        <v>61.507069999999999</v>
      </c>
      <c r="BP28" s="342">
        <v>62.844929999999998</v>
      </c>
      <c r="BQ28" s="342">
        <v>59.927869999999999</v>
      </c>
      <c r="BR28" s="342">
        <v>59.343559999999997</v>
      </c>
      <c r="BS28" s="342">
        <v>63.452419999999996</v>
      </c>
      <c r="BT28" s="342">
        <v>68.538659999999993</v>
      </c>
      <c r="BU28" s="342">
        <v>74.653739999999999</v>
      </c>
      <c r="BV28" s="342">
        <v>86.93168</v>
      </c>
    </row>
    <row r="29" spans="1:74" ht="11.1" customHeight="1">
      <c r="A29" s="565" t="s">
        <v>442</v>
      </c>
      <c r="B29" s="568" t="s">
        <v>430</v>
      </c>
      <c r="C29" s="279">
        <v>10.413817097000001</v>
      </c>
      <c r="D29" s="279">
        <v>10.590981428999999</v>
      </c>
      <c r="E29" s="279">
        <v>10.662304516000001</v>
      </c>
      <c r="F29" s="279">
        <v>11.105586333</v>
      </c>
      <c r="G29" s="279">
        <v>11.212373871</v>
      </c>
      <c r="H29" s="279">
        <v>12.157547333</v>
      </c>
      <c r="I29" s="279">
        <v>11.768425161</v>
      </c>
      <c r="J29" s="279">
        <v>11.712931935</v>
      </c>
      <c r="K29" s="279">
        <v>11.689259</v>
      </c>
      <c r="L29" s="279">
        <v>10.753130645000001</v>
      </c>
      <c r="M29" s="279">
        <v>11.816787</v>
      </c>
      <c r="N29" s="279">
        <v>11.511562258</v>
      </c>
      <c r="O29" s="279">
        <v>10.725953226</v>
      </c>
      <c r="P29" s="279">
        <v>10.751144999999999</v>
      </c>
      <c r="Q29" s="279">
        <v>11.675517097</v>
      </c>
      <c r="R29" s="279">
        <v>12.060416999999999</v>
      </c>
      <c r="S29" s="279">
        <v>12.228864516</v>
      </c>
      <c r="T29" s="279">
        <v>13.150871</v>
      </c>
      <c r="U29" s="279">
        <v>13.432941935000001</v>
      </c>
      <c r="V29" s="279">
        <v>12.462818387</v>
      </c>
      <c r="W29" s="279">
        <v>12.339302667</v>
      </c>
      <c r="X29" s="279">
        <v>12.312143871</v>
      </c>
      <c r="Y29" s="279">
        <v>12.402464999999999</v>
      </c>
      <c r="Z29" s="279">
        <v>12.978460323</v>
      </c>
      <c r="AA29" s="279">
        <v>11.988034839000001</v>
      </c>
      <c r="AB29" s="279">
        <v>12.170526207</v>
      </c>
      <c r="AC29" s="279">
        <v>12.715852258</v>
      </c>
      <c r="AD29" s="279">
        <v>12.463655666999999</v>
      </c>
      <c r="AE29" s="279">
        <v>12.628285805999999</v>
      </c>
      <c r="AF29" s="279">
        <v>13.555149999999999</v>
      </c>
      <c r="AG29" s="279">
        <v>13.444569032</v>
      </c>
      <c r="AH29" s="279">
        <v>12.623029355</v>
      </c>
      <c r="AI29" s="279">
        <v>12.996295333000001</v>
      </c>
      <c r="AJ29" s="279">
        <v>12.494597419</v>
      </c>
      <c r="AK29" s="279">
        <v>12.576748</v>
      </c>
      <c r="AL29" s="279">
        <v>12.775309999999999</v>
      </c>
      <c r="AM29" s="279">
        <v>11.222090387</v>
      </c>
      <c r="AN29" s="279">
        <v>10.923335571000001</v>
      </c>
      <c r="AO29" s="279">
        <v>12.364584484</v>
      </c>
      <c r="AP29" s="279">
        <v>12.357252967000001</v>
      </c>
      <c r="AQ29" s="279">
        <v>12.428835935</v>
      </c>
      <c r="AR29" s="279">
        <v>13.1307291</v>
      </c>
      <c r="AS29" s="279">
        <v>12.873935742</v>
      </c>
      <c r="AT29" s="279">
        <v>12.794785097</v>
      </c>
      <c r="AU29" s="279">
        <v>12.590657332999999</v>
      </c>
      <c r="AV29" s="279">
        <v>11.959314709999999</v>
      </c>
      <c r="AW29" s="279">
        <v>12.49822</v>
      </c>
      <c r="AX29" s="279">
        <v>12.68683</v>
      </c>
      <c r="AY29" s="342">
        <v>11.92046</v>
      </c>
      <c r="AZ29" s="342">
        <v>11.560930000000001</v>
      </c>
      <c r="BA29" s="342">
        <v>12.401450000000001</v>
      </c>
      <c r="BB29" s="342">
        <v>12.242800000000001</v>
      </c>
      <c r="BC29" s="342">
        <v>12.30843</v>
      </c>
      <c r="BD29" s="342">
        <v>12.3002</v>
      </c>
      <c r="BE29" s="342">
        <v>12.71823</v>
      </c>
      <c r="BF29" s="342">
        <v>12.249309999999999</v>
      </c>
      <c r="BG29" s="342">
        <v>12.13049</v>
      </c>
      <c r="BH29" s="342">
        <v>11.3681</v>
      </c>
      <c r="BI29" s="342">
        <v>12.238939999999999</v>
      </c>
      <c r="BJ29" s="342">
        <v>12.516400000000001</v>
      </c>
      <c r="BK29" s="342">
        <v>12.01061</v>
      </c>
      <c r="BL29" s="342">
        <v>11.61975</v>
      </c>
      <c r="BM29" s="342">
        <v>12.50095</v>
      </c>
      <c r="BN29" s="342">
        <v>12.324859999999999</v>
      </c>
      <c r="BO29" s="342">
        <v>12.38889</v>
      </c>
      <c r="BP29" s="342">
        <v>12.35563</v>
      </c>
      <c r="BQ29" s="342">
        <v>12.77027</v>
      </c>
      <c r="BR29" s="342">
        <v>12.31016</v>
      </c>
      <c r="BS29" s="342">
        <v>12.1935</v>
      </c>
      <c r="BT29" s="342">
        <v>11.464180000000001</v>
      </c>
      <c r="BU29" s="342">
        <v>12.33705</v>
      </c>
      <c r="BV29" s="342">
        <v>12.59094</v>
      </c>
    </row>
    <row r="30" spans="1:74" ht="11.1" customHeight="1">
      <c r="A30" s="565" t="s">
        <v>443</v>
      </c>
      <c r="B30" s="566" t="s">
        <v>432</v>
      </c>
      <c r="C30" s="279">
        <v>1528.7055052000001</v>
      </c>
      <c r="D30" s="279">
        <v>1550.3153950000001</v>
      </c>
      <c r="E30" s="279">
        <v>1373.5268042</v>
      </c>
      <c r="F30" s="279">
        <v>1270.4659183000001</v>
      </c>
      <c r="G30" s="279">
        <v>1395.3705448000001</v>
      </c>
      <c r="H30" s="279">
        <v>1686.221172</v>
      </c>
      <c r="I30" s="279">
        <v>1829.0281113000001</v>
      </c>
      <c r="J30" s="279">
        <v>1747.6843438999999</v>
      </c>
      <c r="K30" s="279">
        <v>1581.0665047</v>
      </c>
      <c r="L30" s="279">
        <v>1400.6653538999999</v>
      </c>
      <c r="M30" s="279">
        <v>1490.5523989999999</v>
      </c>
      <c r="N30" s="279">
        <v>1623.9276789999999</v>
      </c>
      <c r="O30" s="279">
        <v>1591.5625818999999</v>
      </c>
      <c r="P30" s="279">
        <v>1544.1411611000001</v>
      </c>
      <c r="Q30" s="279">
        <v>1392.9317426</v>
      </c>
      <c r="R30" s="279">
        <v>1317.2022099999999</v>
      </c>
      <c r="S30" s="279">
        <v>1394.3535641999999</v>
      </c>
      <c r="T30" s="279">
        <v>1574.2181682999999</v>
      </c>
      <c r="U30" s="279">
        <v>1810.2685845000001</v>
      </c>
      <c r="V30" s="279">
        <v>1681.2663355</v>
      </c>
      <c r="W30" s="279">
        <v>1529.6131987000001</v>
      </c>
      <c r="X30" s="279">
        <v>1400.6853390000001</v>
      </c>
      <c r="Y30" s="279">
        <v>1444.6477712999999</v>
      </c>
      <c r="Z30" s="279">
        <v>1490.8970784000001</v>
      </c>
      <c r="AA30" s="279">
        <v>1549.6243096999999</v>
      </c>
      <c r="AB30" s="279">
        <v>1506.6525796999999</v>
      </c>
      <c r="AC30" s="279">
        <v>1397.6133090000001</v>
      </c>
      <c r="AD30" s="279">
        <v>1298.16272</v>
      </c>
      <c r="AE30" s="279">
        <v>1403.3736696999999</v>
      </c>
      <c r="AF30" s="279">
        <v>1550.8695319999999</v>
      </c>
      <c r="AG30" s="279">
        <v>1820.2680132</v>
      </c>
      <c r="AH30" s="279">
        <v>1715.2450468</v>
      </c>
      <c r="AI30" s="279">
        <v>1479.5942557000001</v>
      </c>
      <c r="AJ30" s="279">
        <v>1331.4208665000001</v>
      </c>
      <c r="AK30" s="279">
        <v>1354.934231</v>
      </c>
      <c r="AL30" s="279">
        <v>1464.3585852000001</v>
      </c>
      <c r="AM30" s="279">
        <v>1559.3743949</v>
      </c>
      <c r="AN30" s="279">
        <v>1568.7553244000001</v>
      </c>
      <c r="AO30" s="279">
        <v>1478.7773726999999</v>
      </c>
      <c r="AP30" s="279">
        <v>1365.116503</v>
      </c>
      <c r="AQ30" s="279">
        <v>1374.8226738999999</v>
      </c>
      <c r="AR30" s="279">
        <v>1523.5838371</v>
      </c>
      <c r="AS30" s="279">
        <v>1800.1884600000001</v>
      </c>
      <c r="AT30" s="279">
        <v>1575.3133196000001</v>
      </c>
      <c r="AU30" s="279">
        <v>1447.3666258000001</v>
      </c>
      <c r="AV30" s="279">
        <v>1290.7450623</v>
      </c>
      <c r="AW30" s="279">
        <v>1384.769</v>
      </c>
      <c r="AX30" s="279">
        <v>1513.269</v>
      </c>
      <c r="AY30" s="342">
        <v>1593.799</v>
      </c>
      <c r="AZ30" s="342">
        <v>1518.4269999999999</v>
      </c>
      <c r="BA30" s="342">
        <v>1481.087</v>
      </c>
      <c r="BB30" s="342">
        <v>1355.577</v>
      </c>
      <c r="BC30" s="342">
        <v>1405.828</v>
      </c>
      <c r="BD30" s="342">
        <v>1522.356</v>
      </c>
      <c r="BE30" s="342">
        <v>1735.547</v>
      </c>
      <c r="BF30" s="342">
        <v>1655.125</v>
      </c>
      <c r="BG30" s="342">
        <v>1464.588</v>
      </c>
      <c r="BH30" s="342">
        <v>1311.4829999999999</v>
      </c>
      <c r="BI30" s="342">
        <v>1359.606</v>
      </c>
      <c r="BJ30" s="342">
        <v>1485.9829999999999</v>
      </c>
      <c r="BK30" s="342">
        <v>1604.2329999999999</v>
      </c>
      <c r="BL30" s="342">
        <v>1524.0619999999999</v>
      </c>
      <c r="BM30" s="342">
        <v>1491.1949999999999</v>
      </c>
      <c r="BN30" s="342">
        <v>1362.0909999999999</v>
      </c>
      <c r="BO30" s="342">
        <v>1412.8520000000001</v>
      </c>
      <c r="BP30" s="342">
        <v>1526.2159999999999</v>
      </c>
      <c r="BQ30" s="342">
        <v>1739.7750000000001</v>
      </c>
      <c r="BR30" s="342">
        <v>1660.2719999999999</v>
      </c>
      <c r="BS30" s="342">
        <v>1469.212</v>
      </c>
      <c r="BT30" s="342">
        <v>1320.7940000000001</v>
      </c>
      <c r="BU30" s="342">
        <v>1368.556</v>
      </c>
      <c r="BV30" s="342">
        <v>1492.0709999999999</v>
      </c>
    </row>
    <row r="31" spans="1:74" ht="11.1" customHeight="1">
      <c r="A31" s="559"/>
      <c r="B31" s="131" t="s">
        <v>444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369"/>
      <c r="AZ31" s="369"/>
      <c r="BA31" s="369"/>
      <c r="BB31" s="369"/>
      <c r="BC31" s="369"/>
      <c r="BD31" s="369"/>
      <c r="BE31" s="369"/>
      <c r="BF31" s="369"/>
      <c r="BG31" s="369"/>
      <c r="BH31" s="369"/>
      <c r="BI31" s="369"/>
      <c r="BJ31" s="369"/>
      <c r="BK31" s="369"/>
      <c r="BL31" s="369"/>
      <c r="BM31" s="369"/>
      <c r="BN31" s="369"/>
      <c r="BO31" s="369"/>
      <c r="BP31" s="369"/>
      <c r="BQ31" s="369"/>
      <c r="BR31" s="369"/>
      <c r="BS31" s="369"/>
      <c r="BT31" s="369"/>
      <c r="BU31" s="369"/>
      <c r="BV31" s="369"/>
    </row>
    <row r="32" spans="1:74" ht="11.1" customHeight="1">
      <c r="A32" s="565" t="s">
        <v>445</v>
      </c>
      <c r="B32" s="566" t="s">
        <v>93</v>
      </c>
      <c r="C32" s="279">
        <v>2467.6248042000002</v>
      </c>
      <c r="D32" s="279">
        <v>2417.3363921</v>
      </c>
      <c r="E32" s="279">
        <v>1990.7223935</v>
      </c>
      <c r="F32" s="279">
        <v>1838.6200793</v>
      </c>
      <c r="G32" s="279">
        <v>2102.007689</v>
      </c>
      <c r="H32" s="279">
        <v>2577.7284260000001</v>
      </c>
      <c r="I32" s="279">
        <v>2632.5824644999998</v>
      </c>
      <c r="J32" s="279">
        <v>2571.3592142000002</v>
      </c>
      <c r="K32" s="279">
        <v>2234.3736133000002</v>
      </c>
      <c r="L32" s="279">
        <v>1782.0814558</v>
      </c>
      <c r="M32" s="279">
        <v>1875.9823463</v>
      </c>
      <c r="N32" s="279">
        <v>2398.8553719000001</v>
      </c>
      <c r="O32" s="279">
        <v>2484.8864709999998</v>
      </c>
      <c r="P32" s="279">
        <v>2137.2279668000001</v>
      </c>
      <c r="Q32" s="279">
        <v>1895.7234287000001</v>
      </c>
      <c r="R32" s="279">
        <v>1899.2990823</v>
      </c>
      <c r="S32" s="279">
        <v>2130.2653799999998</v>
      </c>
      <c r="T32" s="279">
        <v>2500.5003293</v>
      </c>
      <c r="U32" s="279">
        <v>2614.2202831999998</v>
      </c>
      <c r="V32" s="279">
        <v>2502.6967893999999</v>
      </c>
      <c r="W32" s="279">
        <v>2081.6246762999999</v>
      </c>
      <c r="X32" s="279">
        <v>1649.4958626</v>
      </c>
      <c r="Y32" s="279">
        <v>1654.7391009999999</v>
      </c>
      <c r="Z32" s="279">
        <v>1751.5503000000001</v>
      </c>
      <c r="AA32" s="279">
        <v>1673.815071</v>
      </c>
      <c r="AB32" s="279">
        <v>1580.3155145000001</v>
      </c>
      <c r="AC32" s="279">
        <v>1434.3617661000001</v>
      </c>
      <c r="AD32" s="279">
        <v>1378.020972</v>
      </c>
      <c r="AE32" s="279">
        <v>1748.6905339</v>
      </c>
      <c r="AF32" s="279">
        <v>1988.7073026999999</v>
      </c>
      <c r="AG32" s="279">
        <v>2340.6908410000001</v>
      </c>
      <c r="AH32" s="279">
        <v>2165.1049965000002</v>
      </c>
      <c r="AI32" s="279">
        <v>1838.9552796999999</v>
      </c>
      <c r="AJ32" s="279">
        <v>1668.5182674</v>
      </c>
      <c r="AK32" s="279">
        <v>1867.3877847000001</v>
      </c>
      <c r="AL32" s="279">
        <v>1762.5869548000001</v>
      </c>
      <c r="AM32" s="279">
        <v>1812.3604393000001</v>
      </c>
      <c r="AN32" s="279">
        <v>1754.265834</v>
      </c>
      <c r="AO32" s="279">
        <v>1760.6603037</v>
      </c>
      <c r="AP32" s="279">
        <v>1526.0921541</v>
      </c>
      <c r="AQ32" s="279">
        <v>1641.7013910000001</v>
      </c>
      <c r="AR32" s="279">
        <v>2094.9360396000002</v>
      </c>
      <c r="AS32" s="279">
        <v>2135.0953496000002</v>
      </c>
      <c r="AT32" s="279">
        <v>2128.7000867000002</v>
      </c>
      <c r="AU32" s="279">
        <v>1993.7168586</v>
      </c>
      <c r="AV32" s="279">
        <v>1665.5084491</v>
      </c>
      <c r="AW32" s="279">
        <v>1717.798</v>
      </c>
      <c r="AX32" s="279">
        <v>1845.0060000000001</v>
      </c>
      <c r="AY32" s="342">
        <v>1897.7650000000001</v>
      </c>
      <c r="AZ32" s="342">
        <v>1869.8119999999999</v>
      </c>
      <c r="BA32" s="342">
        <v>1636.761</v>
      </c>
      <c r="BB32" s="342">
        <v>1575.6990000000001</v>
      </c>
      <c r="BC32" s="342">
        <v>1745.0830000000001</v>
      </c>
      <c r="BD32" s="342">
        <v>2095.4479999999999</v>
      </c>
      <c r="BE32" s="342">
        <v>2193.364</v>
      </c>
      <c r="BF32" s="342">
        <v>2289.9769999999999</v>
      </c>
      <c r="BG32" s="342">
        <v>1973.0550000000001</v>
      </c>
      <c r="BH32" s="342">
        <v>1701.038</v>
      </c>
      <c r="BI32" s="342">
        <v>1698.461</v>
      </c>
      <c r="BJ32" s="342">
        <v>1947.9760000000001</v>
      </c>
      <c r="BK32" s="342">
        <v>1887.1510000000001</v>
      </c>
      <c r="BL32" s="342">
        <v>1843.585</v>
      </c>
      <c r="BM32" s="342">
        <v>1587.415</v>
      </c>
      <c r="BN32" s="342">
        <v>1539.9849999999999</v>
      </c>
      <c r="BO32" s="342">
        <v>1704.095</v>
      </c>
      <c r="BP32" s="342">
        <v>2026.2439999999999</v>
      </c>
      <c r="BQ32" s="342">
        <v>2123.7170000000001</v>
      </c>
      <c r="BR32" s="342">
        <v>2219.3789999999999</v>
      </c>
      <c r="BS32" s="342">
        <v>1910.9380000000001</v>
      </c>
      <c r="BT32" s="342">
        <v>1644.9390000000001</v>
      </c>
      <c r="BU32" s="342">
        <v>1625.5509999999999</v>
      </c>
      <c r="BV32" s="342">
        <v>1861.3140000000001</v>
      </c>
    </row>
    <row r="33" spans="1:74" ht="11.1" customHeight="1">
      <c r="A33" s="565" t="s">
        <v>446</v>
      </c>
      <c r="B33" s="566" t="s">
        <v>94</v>
      </c>
      <c r="C33" s="279">
        <v>1342.9432200000001</v>
      </c>
      <c r="D33" s="279">
        <v>1322.4060632000001</v>
      </c>
      <c r="E33" s="279">
        <v>1052.5412719000001</v>
      </c>
      <c r="F33" s="279">
        <v>1173.112789</v>
      </c>
      <c r="G33" s="279">
        <v>1474.7303184</v>
      </c>
      <c r="H33" s="279">
        <v>1929.3611437</v>
      </c>
      <c r="I33" s="279">
        <v>2034.4023516</v>
      </c>
      <c r="J33" s="279">
        <v>2214.1056281000001</v>
      </c>
      <c r="K33" s="279">
        <v>1747.4302236999999</v>
      </c>
      <c r="L33" s="279">
        <v>1314.73207</v>
      </c>
      <c r="M33" s="279">
        <v>1161.3141049999999</v>
      </c>
      <c r="N33" s="279">
        <v>1375.0630787</v>
      </c>
      <c r="O33" s="279">
        <v>1381.5903152000001</v>
      </c>
      <c r="P33" s="279">
        <v>1348.7729829</v>
      </c>
      <c r="Q33" s="279">
        <v>1190.5169168</v>
      </c>
      <c r="R33" s="279">
        <v>1426.8128287</v>
      </c>
      <c r="S33" s="279">
        <v>1526.8016874</v>
      </c>
      <c r="T33" s="279">
        <v>1969.2297556999999</v>
      </c>
      <c r="U33" s="279">
        <v>2264.2941335</v>
      </c>
      <c r="V33" s="279">
        <v>2336.2847323000001</v>
      </c>
      <c r="W33" s="279">
        <v>1775.2489717000001</v>
      </c>
      <c r="X33" s="279">
        <v>1444.5006742</v>
      </c>
      <c r="Y33" s="279">
        <v>1390.2217912999999</v>
      </c>
      <c r="Z33" s="279">
        <v>1505.7719339</v>
      </c>
      <c r="AA33" s="279">
        <v>1632.4529703000001</v>
      </c>
      <c r="AB33" s="279">
        <v>1697.4085093000001</v>
      </c>
      <c r="AC33" s="279">
        <v>1691.0686868</v>
      </c>
      <c r="AD33" s="279">
        <v>1892.9473687</v>
      </c>
      <c r="AE33" s="279">
        <v>2103.4920238999998</v>
      </c>
      <c r="AF33" s="279">
        <v>2278.5481573000002</v>
      </c>
      <c r="AG33" s="279">
        <v>2494.8921439000001</v>
      </c>
      <c r="AH33" s="279">
        <v>2366.4690728999999</v>
      </c>
      <c r="AI33" s="279">
        <v>2014.9603413</v>
      </c>
      <c r="AJ33" s="279">
        <v>1608.0443584</v>
      </c>
      <c r="AK33" s="279">
        <v>1466.506486</v>
      </c>
      <c r="AL33" s="279">
        <v>1588.9525713</v>
      </c>
      <c r="AM33" s="279">
        <v>1626.7115977000001</v>
      </c>
      <c r="AN33" s="279">
        <v>1629.1776950000001</v>
      </c>
      <c r="AO33" s="279">
        <v>1544.8783033</v>
      </c>
      <c r="AP33" s="279">
        <v>1511.6399617</v>
      </c>
      <c r="AQ33" s="279">
        <v>1560.8640647</v>
      </c>
      <c r="AR33" s="279">
        <v>1948.9369621999999</v>
      </c>
      <c r="AS33" s="279">
        <v>2047.0703337</v>
      </c>
      <c r="AT33" s="279">
        <v>2178.4794569999999</v>
      </c>
      <c r="AU33" s="279">
        <v>1918.153658</v>
      </c>
      <c r="AV33" s="279">
        <v>1607.8459407</v>
      </c>
      <c r="AW33" s="279">
        <v>1571.2650000000001</v>
      </c>
      <c r="AX33" s="279">
        <v>1651.194</v>
      </c>
      <c r="AY33" s="342">
        <v>1558.2940000000001</v>
      </c>
      <c r="AZ33" s="342">
        <v>1571.799</v>
      </c>
      <c r="BA33" s="342">
        <v>1468.6110000000001</v>
      </c>
      <c r="BB33" s="342">
        <v>1489.605</v>
      </c>
      <c r="BC33" s="342">
        <v>1691.001</v>
      </c>
      <c r="BD33" s="342">
        <v>2020.796</v>
      </c>
      <c r="BE33" s="342">
        <v>2137.4160000000002</v>
      </c>
      <c r="BF33" s="342">
        <v>2191.3580000000002</v>
      </c>
      <c r="BG33" s="342">
        <v>1894.0609999999999</v>
      </c>
      <c r="BH33" s="342">
        <v>1578.624</v>
      </c>
      <c r="BI33" s="342">
        <v>1455.125</v>
      </c>
      <c r="BJ33" s="342">
        <v>1568.248</v>
      </c>
      <c r="BK33" s="342">
        <v>1616.7860000000001</v>
      </c>
      <c r="BL33" s="342">
        <v>1621.48</v>
      </c>
      <c r="BM33" s="342">
        <v>1513.5350000000001</v>
      </c>
      <c r="BN33" s="342">
        <v>1527.46</v>
      </c>
      <c r="BO33" s="342">
        <v>1733.4829999999999</v>
      </c>
      <c r="BP33" s="342">
        <v>2087.11</v>
      </c>
      <c r="BQ33" s="342">
        <v>2220.8560000000002</v>
      </c>
      <c r="BR33" s="342">
        <v>2283.7460000000001</v>
      </c>
      <c r="BS33" s="342">
        <v>1970.5930000000001</v>
      </c>
      <c r="BT33" s="342">
        <v>1646.634</v>
      </c>
      <c r="BU33" s="342">
        <v>1540.8109999999999</v>
      </c>
      <c r="BV33" s="342">
        <v>1639.0319999999999</v>
      </c>
    </row>
    <row r="34" spans="1:74" ht="11.1" customHeight="1">
      <c r="A34" s="565" t="s">
        <v>447</v>
      </c>
      <c r="B34" s="568" t="s">
        <v>416</v>
      </c>
      <c r="C34" s="279">
        <v>87.366993226000005</v>
      </c>
      <c r="D34" s="279">
        <v>36.824940357000003</v>
      </c>
      <c r="E34" s="279">
        <v>37.929592903</v>
      </c>
      <c r="F34" s="279">
        <v>34.323516333000001</v>
      </c>
      <c r="G34" s="279">
        <v>50.000459032000002</v>
      </c>
      <c r="H34" s="279">
        <v>80.772078667000002</v>
      </c>
      <c r="I34" s="279">
        <v>71.605565483999996</v>
      </c>
      <c r="J34" s="279">
        <v>62.719750644999998</v>
      </c>
      <c r="K34" s="279">
        <v>47.213431667000002</v>
      </c>
      <c r="L34" s="279">
        <v>30.346228064999998</v>
      </c>
      <c r="M34" s="279">
        <v>25.076947000000001</v>
      </c>
      <c r="N34" s="279">
        <v>61.837509032</v>
      </c>
      <c r="O34" s="279">
        <v>54.010044194000002</v>
      </c>
      <c r="P34" s="279">
        <v>36.260985357000003</v>
      </c>
      <c r="Q34" s="279">
        <v>36.341837742000003</v>
      </c>
      <c r="R34" s="279">
        <v>36.570101000000001</v>
      </c>
      <c r="S34" s="279">
        <v>32.541017097000001</v>
      </c>
      <c r="T34" s="279">
        <v>38.506334332999998</v>
      </c>
      <c r="U34" s="279">
        <v>47.023910000000001</v>
      </c>
      <c r="V34" s="279">
        <v>36.374011613</v>
      </c>
      <c r="W34" s="279">
        <v>35.541732000000003</v>
      </c>
      <c r="X34" s="279">
        <v>27.199361289999999</v>
      </c>
      <c r="Y34" s="279">
        <v>20.884910999999999</v>
      </c>
      <c r="Z34" s="279">
        <v>28.805681289999999</v>
      </c>
      <c r="AA34" s="279">
        <v>34.392372580999997</v>
      </c>
      <c r="AB34" s="279">
        <v>25.481425517000002</v>
      </c>
      <c r="AC34" s="279">
        <v>17.586003548000001</v>
      </c>
      <c r="AD34" s="279">
        <v>19.118674667000001</v>
      </c>
      <c r="AE34" s="279">
        <v>22.001783226000001</v>
      </c>
      <c r="AF34" s="279">
        <v>26.171672999999998</v>
      </c>
      <c r="AG34" s="279">
        <v>31.110120644999999</v>
      </c>
      <c r="AH34" s="279">
        <v>25.808192257999998</v>
      </c>
      <c r="AI34" s="279">
        <v>23.284106999999999</v>
      </c>
      <c r="AJ34" s="279">
        <v>23.242003871000001</v>
      </c>
      <c r="AK34" s="279">
        <v>25.538490667000001</v>
      </c>
      <c r="AL34" s="279">
        <v>23.584351612999999</v>
      </c>
      <c r="AM34" s="279">
        <v>29.483155064999998</v>
      </c>
      <c r="AN34" s="279">
        <v>25.263796393</v>
      </c>
      <c r="AO34" s="279">
        <v>26.998544484</v>
      </c>
      <c r="AP34" s="279">
        <v>29.404635466999999</v>
      </c>
      <c r="AQ34" s="279">
        <v>38.633420581000003</v>
      </c>
      <c r="AR34" s="279">
        <v>39.261248000000002</v>
      </c>
      <c r="AS34" s="279">
        <v>39.525159645000002</v>
      </c>
      <c r="AT34" s="279">
        <v>39.309917773999999</v>
      </c>
      <c r="AU34" s="279">
        <v>35.691704199999997</v>
      </c>
      <c r="AV34" s="279">
        <v>29.678050515999999</v>
      </c>
      <c r="AW34" s="279">
        <v>29.58634</v>
      </c>
      <c r="AX34" s="279">
        <v>32.269979999999997</v>
      </c>
      <c r="AY34" s="342">
        <v>36.181170000000002</v>
      </c>
      <c r="AZ34" s="342">
        <v>27.97167</v>
      </c>
      <c r="BA34" s="342">
        <v>27.464300000000001</v>
      </c>
      <c r="BB34" s="342">
        <v>26.245999999999999</v>
      </c>
      <c r="BC34" s="342">
        <v>28.967860000000002</v>
      </c>
      <c r="BD34" s="342">
        <v>34.760559999999998</v>
      </c>
      <c r="BE34" s="342">
        <v>33.87068</v>
      </c>
      <c r="BF34" s="342">
        <v>30.9209</v>
      </c>
      <c r="BG34" s="342">
        <v>30.290520000000001</v>
      </c>
      <c r="BH34" s="342">
        <v>24.75385</v>
      </c>
      <c r="BI34" s="342">
        <v>24.285129999999999</v>
      </c>
      <c r="BJ34" s="342">
        <v>30.821940000000001</v>
      </c>
      <c r="BK34" s="342">
        <v>35.994199999999999</v>
      </c>
      <c r="BL34" s="342">
        <v>27.693860000000001</v>
      </c>
      <c r="BM34" s="342">
        <v>27.2806</v>
      </c>
      <c r="BN34" s="342">
        <v>26.096769999999999</v>
      </c>
      <c r="BO34" s="342">
        <v>29.201519999999999</v>
      </c>
      <c r="BP34" s="342">
        <v>33.730449999999998</v>
      </c>
      <c r="BQ34" s="342">
        <v>33.50526</v>
      </c>
      <c r="BR34" s="342">
        <v>31.549150000000001</v>
      </c>
      <c r="BS34" s="342">
        <v>30.042619999999999</v>
      </c>
      <c r="BT34" s="342">
        <v>24.501249999999999</v>
      </c>
      <c r="BU34" s="342">
        <v>24.613949999999999</v>
      </c>
      <c r="BV34" s="342">
        <v>30.68909</v>
      </c>
    </row>
    <row r="35" spans="1:74" ht="11.1" customHeight="1">
      <c r="A35" s="565" t="s">
        <v>448</v>
      </c>
      <c r="B35" s="568" t="s">
        <v>95</v>
      </c>
      <c r="C35" s="279">
        <v>15.051134515999999</v>
      </c>
      <c r="D35" s="279">
        <v>14.710261428999999</v>
      </c>
      <c r="E35" s="279">
        <v>16.505004194000001</v>
      </c>
      <c r="F35" s="279">
        <v>15.212934667000001</v>
      </c>
      <c r="G35" s="279">
        <v>15.311309032</v>
      </c>
      <c r="H35" s="279">
        <v>15.289579333000001</v>
      </c>
      <c r="I35" s="279">
        <v>15.181801612999999</v>
      </c>
      <c r="J35" s="279">
        <v>15.759921289999999</v>
      </c>
      <c r="K35" s="279">
        <v>14.833481000000001</v>
      </c>
      <c r="L35" s="279">
        <v>12.07099129</v>
      </c>
      <c r="M35" s="279">
        <v>14.348100333</v>
      </c>
      <c r="N35" s="279">
        <v>13.561093226000001</v>
      </c>
      <c r="O35" s="279">
        <v>14.597948387000001</v>
      </c>
      <c r="P35" s="279">
        <v>13.912326071000001</v>
      </c>
      <c r="Q35" s="279">
        <v>14.233582903</v>
      </c>
      <c r="R35" s="279">
        <v>14.523325333000001</v>
      </c>
      <c r="S35" s="279">
        <v>12.727596129</v>
      </c>
      <c r="T35" s="279">
        <v>16.192319999999999</v>
      </c>
      <c r="U35" s="279">
        <v>17.196024194</v>
      </c>
      <c r="V35" s="279">
        <v>16.933780644999999</v>
      </c>
      <c r="W35" s="279">
        <v>14.738506666999999</v>
      </c>
      <c r="X35" s="279">
        <v>13.824437742000001</v>
      </c>
      <c r="Y35" s="279">
        <v>13.840134000000001</v>
      </c>
      <c r="Z35" s="279">
        <v>14.403862581</v>
      </c>
      <c r="AA35" s="279">
        <v>12.618434194000001</v>
      </c>
      <c r="AB35" s="279">
        <v>14.800680345</v>
      </c>
      <c r="AC35" s="279">
        <v>13.749144839</v>
      </c>
      <c r="AD35" s="279">
        <v>15.690561667000001</v>
      </c>
      <c r="AE35" s="279">
        <v>13.306900645000001</v>
      </c>
      <c r="AF35" s="279">
        <v>12.875475333000001</v>
      </c>
      <c r="AG35" s="279">
        <v>13.806680968</v>
      </c>
      <c r="AH35" s="279">
        <v>13.390895484</v>
      </c>
      <c r="AI35" s="279">
        <v>11.678687667</v>
      </c>
      <c r="AJ35" s="279">
        <v>11.77405871</v>
      </c>
      <c r="AK35" s="279">
        <v>11.565586667</v>
      </c>
      <c r="AL35" s="279">
        <v>13.205957097000001</v>
      </c>
      <c r="AM35" s="279">
        <v>12.850007097000001</v>
      </c>
      <c r="AN35" s="279">
        <v>11.491282463999999</v>
      </c>
      <c r="AO35" s="279">
        <v>11.921303547999999</v>
      </c>
      <c r="AP35" s="279">
        <v>12.668011867000001</v>
      </c>
      <c r="AQ35" s="279">
        <v>13.929635064999999</v>
      </c>
      <c r="AR35" s="279">
        <v>14.000475532999999</v>
      </c>
      <c r="AS35" s="279">
        <v>15.294439774000001</v>
      </c>
      <c r="AT35" s="279">
        <v>15.223837065</v>
      </c>
      <c r="AU35" s="279">
        <v>13.884395100000001</v>
      </c>
      <c r="AV35" s="279">
        <v>14.109088935000001</v>
      </c>
      <c r="AW35" s="279">
        <v>13.033329999999999</v>
      </c>
      <c r="AX35" s="279">
        <v>15.03214</v>
      </c>
      <c r="AY35" s="342">
        <v>14.16262</v>
      </c>
      <c r="AZ35" s="342">
        <v>12.502370000000001</v>
      </c>
      <c r="BA35" s="342">
        <v>12.21172</v>
      </c>
      <c r="BB35" s="342">
        <v>13.425700000000001</v>
      </c>
      <c r="BC35" s="342">
        <v>15.18075</v>
      </c>
      <c r="BD35" s="342">
        <v>14.887499999999999</v>
      </c>
      <c r="BE35" s="342">
        <v>16.46106</v>
      </c>
      <c r="BF35" s="342">
        <v>16.461469999999998</v>
      </c>
      <c r="BG35" s="342">
        <v>14.51116</v>
      </c>
      <c r="BH35" s="342">
        <v>14.81831</v>
      </c>
      <c r="BI35" s="342">
        <v>13.339919999999999</v>
      </c>
      <c r="BJ35" s="342">
        <v>15.94083</v>
      </c>
      <c r="BK35" s="342">
        <v>14.96682</v>
      </c>
      <c r="BL35" s="342">
        <v>13.15889</v>
      </c>
      <c r="BM35" s="342">
        <v>12.7666</v>
      </c>
      <c r="BN35" s="342">
        <v>14.06833</v>
      </c>
      <c r="BO35" s="342">
        <v>15.924630000000001</v>
      </c>
      <c r="BP35" s="342">
        <v>15.628970000000001</v>
      </c>
      <c r="BQ35" s="342">
        <v>17.30958</v>
      </c>
      <c r="BR35" s="342">
        <v>17.33306</v>
      </c>
      <c r="BS35" s="342">
        <v>15.27628</v>
      </c>
      <c r="BT35" s="342">
        <v>15.51426</v>
      </c>
      <c r="BU35" s="342">
        <v>13.94539</v>
      </c>
      <c r="BV35" s="342">
        <v>16.613130000000002</v>
      </c>
    </row>
    <row r="36" spans="1:74" ht="11.1" customHeight="1">
      <c r="A36" s="565" t="s">
        <v>449</v>
      </c>
      <c r="B36" s="568" t="s">
        <v>96</v>
      </c>
      <c r="C36" s="279">
        <v>1018.3883871</v>
      </c>
      <c r="D36" s="279">
        <v>981.72775000000001</v>
      </c>
      <c r="E36" s="279">
        <v>880.75403226000003</v>
      </c>
      <c r="F36" s="279">
        <v>788.4085</v>
      </c>
      <c r="G36" s="279">
        <v>907.73351613</v>
      </c>
      <c r="H36" s="279">
        <v>956.98065199999996</v>
      </c>
      <c r="I36" s="279">
        <v>975.83622580999997</v>
      </c>
      <c r="J36" s="279">
        <v>956.91883871000005</v>
      </c>
      <c r="K36" s="279">
        <v>969.65703332999999</v>
      </c>
      <c r="L36" s="279">
        <v>859.65983871000003</v>
      </c>
      <c r="M36" s="279">
        <v>889.69669999999996</v>
      </c>
      <c r="N36" s="279">
        <v>1027.5253548000001</v>
      </c>
      <c r="O36" s="279">
        <v>984.31864515999996</v>
      </c>
      <c r="P36" s="279">
        <v>970.05935713999997</v>
      </c>
      <c r="Q36" s="279">
        <v>868.33177419000003</v>
      </c>
      <c r="R36" s="279">
        <v>765.72603332999995</v>
      </c>
      <c r="S36" s="279">
        <v>769.52061289999995</v>
      </c>
      <c r="T36" s="279">
        <v>961.26110000000006</v>
      </c>
      <c r="U36" s="279">
        <v>1003.3672903</v>
      </c>
      <c r="V36" s="279">
        <v>982.08293547999995</v>
      </c>
      <c r="W36" s="279">
        <v>943.99333333000004</v>
      </c>
      <c r="X36" s="279">
        <v>873.72596773999999</v>
      </c>
      <c r="Y36" s="279">
        <v>916.8261</v>
      </c>
      <c r="Z36" s="279">
        <v>969.31403225999998</v>
      </c>
      <c r="AA36" s="279">
        <v>977.83725805999995</v>
      </c>
      <c r="AB36" s="279">
        <v>920.62520689999997</v>
      </c>
      <c r="AC36" s="279">
        <v>796.06487097000002</v>
      </c>
      <c r="AD36" s="279">
        <v>786.78006667</v>
      </c>
      <c r="AE36" s="279">
        <v>864.87612903000002</v>
      </c>
      <c r="AF36" s="279">
        <v>958.84939999999995</v>
      </c>
      <c r="AG36" s="279">
        <v>987.71725805999995</v>
      </c>
      <c r="AH36" s="279">
        <v>977.19038709999995</v>
      </c>
      <c r="AI36" s="279">
        <v>922.71276666999995</v>
      </c>
      <c r="AJ36" s="279">
        <v>832.25312902999997</v>
      </c>
      <c r="AK36" s="279">
        <v>785.70529999999997</v>
      </c>
      <c r="AL36" s="279">
        <v>924.00577419000001</v>
      </c>
      <c r="AM36" s="279">
        <v>964.13470968000001</v>
      </c>
      <c r="AN36" s="279">
        <v>923.78014285999996</v>
      </c>
      <c r="AO36" s="279">
        <v>837.21058065</v>
      </c>
      <c r="AP36" s="279">
        <v>838.62073333000001</v>
      </c>
      <c r="AQ36" s="279">
        <v>947.49561289999997</v>
      </c>
      <c r="AR36" s="279">
        <v>999.41306667000003</v>
      </c>
      <c r="AS36" s="279">
        <v>1019.2651613</v>
      </c>
      <c r="AT36" s="279">
        <v>1023.3827742</v>
      </c>
      <c r="AU36" s="279">
        <v>978.28466666999998</v>
      </c>
      <c r="AV36" s="279">
        <v>876.23158064999996</v>
      </c>
      <c r="AW36" s="279">
        <v>924.98469999999998</v>
      </c>
      <c r="AX36" s="279">
        <v>997.26199999999994</v>
      </c>
      <c r="AY36" s="342">
        <v>984.8075</v>
      </c>
      <c r="AZ36" s="342">
        <v>942.26520000000005</v>
      </c>
      <c r="BA36" s="342">
        <v>856.27560000000005</v>
      </c>
      <c r="BB36" s="342">
        <v>820.97460000000001</v>
      </c>
      <c r="BC36" s="342">
        <v>873.47349999999994</v>
      </c>
      <c r="BD36" s="342">
        <v>997.4796</v>
      </c>
      <c r="BE36" s="342">
        <v>986.61779999999999</v>
      </c>
      <c r="BF36" s="342">
        <v>969.41980000000001</v>
      </c>
      <c r="BG36" s="342">
        <v>905.15390000000002</v>
      </c>
      <c r="BH36" s="342">
        <v>825.50040000000001</v>
      </c>
      <c r="BI36" s="342">
        <v>874.37869999999998</v>
      </c>
      <c r="BJ36" s="342">
        <v>954.93740000000003</v>
      </c>
      <c r="BK36" s="342">
        <v>1013.716</v>
      </c>
      <c r="BL36" s="342">
        <v>969.92449999999997</v>
      </c>
      <c r="BM36" s="342">
        <v>881.41070000000002</v>
      </c>
      <c r="BN36" s="342">
        <v>845.07349999999997</v>
      </c>
      <c r="BO36" s="342">
        <v>899.11350000000004</v>
      </c>
      <c r="BP36" s="342">
        <v>1026.76</v>
      </c>
      <c r="BQ36" s="342">
        <v>1015.579</v>
      </c>
      <c r="BR36" s="342">
        <v>997.87620000000004</v>
      </c>
      <c r="BS36" s="342">
        <v>931.72379999999998</v>
      </c>
      <c r="BT36" s="342">
        <v>849.73209999999995</v>
      </c>
      <c r="BU36" s="342">
        <v>900.0453</v>
      </c>
      <c r="BV36" s="342">
        <v>1008.724</v>
      </c>
    </row>
    <row r="37" spans="1:74" ht="11.1" customHeight="1">
      <c r="A37" s="565" t="s">
        <v>450</v>
      </c>
      <c r="B37" s="568" t="s">
        <v>440</v>
      </c>
      <c r="C37" s="279">
        <v>193.18289419000001</v>
      </c>
      <c r="D37" s="279">
        <v>220.90154643</v>
      </c>
      <c r="E37" s="279">
        <v>154.12680161</v>
      </c>
      <c r="F37" s="279">
        <v>99.425393999999997</v>
      </c>
      <c r="G37" s="279">
        <v>108.0015229</v>
      </c>
      <c r="H37" s="279">
        <v>93.613995666999998</v>
      </c>
      <c r="I37" s="279">
        <v>67.384690645000006</v>
      </c>
      <c r="J37" s="279">
        <v>75.097637742000003</v>
      </c>
      <c r="K37" s="279">
        <v>63.921547666999999</v>
      </c>
      <c r="L37" s="279">
        <v>57.598462581</v>
      </c>
      <c r="M37" s="279">
        <v>71.015591666999995</v>
      </c>
      <c r="N37" s="279">
        <v>113.15865257999999</v>
      </c>
      <c r="O37" s="279">
        <v>87.128025484000005</v>
      </c>
      <c r="P37" s="279">
        <v>89.991308214</v>
      </c>
      <c r="Q37" s="279">
        <v>165.16009258</v>
      </c>
      <c r="R37" s="279">
        <v>154.22558433</v>
      </c>
      <c r="S37" s="279">
        <v>111.31671968000001</v>
      </c>
      <c r="T37" s="279">
        <v>88.003058667000005</v>
      </c>
      <c r="U37" s="279">
        <v>67.284437741999994</v>
      </c>
      <c r="V37" s="279">
        <v>71.578171612999995</v>
      </c>
      <c r="W37" s="279">
        <v>78.491555332999994</v>
      </c>
      <c r="X37" s="279">
        <v>65.719535160999996</v>
      </c>
      <c r="Y37" s="279">
        <v>90.350348667000006</v>
      </c>
      <c r="Z37" s="279">
        <v>151.86142838999999</v>
      </c>
      <c r="AA37" s="279">
        <v>154.66698129</v>
      </c>
      <c r="AB37" s="279">
        <v>129.69064965999999</v>
      </c>
      <c r="AC37" s="279">
        <v>127.61317677</v>
      </c>
      <c r="AD37" s="279">
        <v>79.776229999999998</v>
      </c>
      <c r="AE37" s="279">
        <v>65.867917097000003</v>
      </c>
      <c r="AF37" s="279">
        <v>51.534187000000003</v>
      </c>
      <c r="AG37" s="279">
        <v>46.115457741999997</v>
      </c>
      <c r="AH37" s="279">
        <v>65.513090000000005</v>
      </c>
      <c r="AI37" s="279">
        <v>61.750798000000003</v>
      </c>
      <c r="AJ37" s="279">
        <v>78.327927742</v>
      </c>
      <c r="AK37" s="279">
        <v>76.778402333000002</v>
      </c>
      <c r="AL37" s="279">
        <v>80.440433548000001</v>
      </c>
      <c r="AM37" s="279">
        <v>146.64712058000001</v>
      </c>
      <c r="AN37" s="279">
        <v>169.41369170999999</v>
      </c>
      <c r="AO37" s="279">
        <v>136.17437006</v>
      </c>
      <c r="AP37" s="279">
        <v>129.38849719999999</v>
      </c>
      <c r="AQ37" s="279">
        <v>164.25259803</v>
      </c>
      <c r="AR37" s="279">
        <v>145.89482190000001</v>
      </c>
      <c r="AS37" s="279">
        <v>173.34700552000001</v>
      </c>
      <c r="AT37" s="279">
        <v>129.95167896999999</v>
      </c>
      <c r="AU37" s="279">
        <v>98.811450800000003</v>
      </c>
      <c r="AV37" s="279">
        <v>88.502302516</v>
      </c>
      <c r="AW37" s="279">
        <v>83.820089999999993</v>
      </c>
      <c r="AX37" s="279">
        <v>94.850459999999998</v>
      </c>
      <c r="AY37" s="342">
        <v>149.03139999999999</v>
      </c>
      <c r="AZ37" s="342">
        <v>165.71449999999999</v>
      </c>
      <c r="BA37" s="342">
        <v>150.2216</v>
      </c>
      <c r="BB37" s="342">
        <v>133.84100000000001</v>
      </c>
      <c r="BC37" s="342">
        <v>159.77760000000001</v>
      </c>
      <c r="BD37" s="342">
        <v>140.4128</v>
      </c>
      <c r="BE37" s="342">
        <v>152.30029999999999</v>
      </c>
      <c r="BF37" s="342">
        <v>125.54649999999999</v>
      </c>
      <c r="BG37" s="342">
        <v>102.5205</v>
      </c>
      <c r="BH37" s="342">
        <v>90.990049999999997</v>
      </c>
      <c r="BI37" s="342">
        <v>83.304580000000001</v>
      </c>
      <c r="BJ37" s="342">
        <v>96.516750000000002</v>
      </c>
      <c r="BK37" s="342">
        <v>146.8365</v>
      </c>
      <c r="BL37" s="342">
        <v>164.82040000000001</v>
      </c>
      <c r="BM37" s="342">
        <v>154.3998</v>
      </c>
      <c r="BN37" s="342">
        <v>136.6146</v>
      </c>
      <c r="BO37" s="342">
        <v>166.86150000000001</v>
      </c>
      <c r="BP37" s="342">
        <v>146.03309999999999</v>
      </c>
      <c r="BQ37" s="342">
        <v>154.12629999999999</v>
      </c>
      <c r="BR37" s="342">
        <v>125.1044</v>
      </c>
      <c r="BS37" s="342">
        <v>105.81529999999999</v>
      </c>
      <c r="BT37" s="342">
        <v>96.656809999999993</v>
      </c>
      <c r="BU37" s="342">
        <v>83.365340000000003</v>
      </c>
      <c r="BV37" s="342">
        <v>98.378129999999999</v>
      </c>
    </row>
    <row r="38" spans="1:74" ht="11.1" customHeight="1">
      <c r="A38" s="565" t="s">
        <v>451</v>
      </c>
      <c r="B38" s="566" t="s">
        <v>484</v>
      </c>
      <c r="C38" s="279">
        <v>142.51637934999999</v>
      </c>
      <c r="D38" s="279">
        <v>136.22728393</v>
      </c>
      <c r="E38" s="279">
        <v>169.55044387000001</v>
      </c>
      <c r="F38" s="279">
        <v>177.80425432999999</v>
      </c>
      <c r="G38" s="279">
        <v>152.73625516000001</v>
      </c>
      <c r="H38" s="279">
        <v>171.68493667000001</v>
      </c>
      <c r="I38" s="279">
        <v>143.35651612999999</v>
      </c>
      <c r="J38" s="279">
        <v>135.40065645000001</v>
      </c>
      <c r="K38" s="279">
        <v>138.03816166999999</v>
      </c>
      <c r="L38" s="279">
        <v>140.55091257999999</v>
      </c>
      <c r="M38" s="279">
        <v>182.99479866999999</v>
      </c>
      <c r="N38" s="279">
        <v>174.89936613</v>
      </c>
      <c r="O38" s="279">
        <v>157.23655452</v>
      </c>
      <c r="P38" s="279">
        <v>186.27289999999999</v>
      </c>
      <c r="Q38" s="279">
        <v>179.77198064999999</v>
      </c>
      <c r="R38" s="279">
        <v>196.93577866999999</v>
      </c>
      <c r="S38" s="279">
        <v>187.77794774</v>
      </c>
      <c r="T38" s="279">
        <v>210.14222633</v>
      </c>
      <c r="U38" s="279">
        <v>156.54888968</v>
      </c>
      <c r="V38" s="279">
        <v>153.19079160999999</v>
      </c>
      <c r="W38" s="279">
        <v>145.15292367000001</v>
      </c>
      <c r="X38" s="279">
        <v>176.71464032</v>
      </c>
      <c r="Y38" s="279">
        <v>196.96125832999999</v>
      </c>
      <c r="Z38" s="279">
        <v>179.77043774000001</v>
      </c>
      <c r="AA38" s="279">
        <v>204.63432613000001</v>
      </c>
      <c r="AB38" s="279">
        <v>190.06296552000001</v>
      </c>
      <c r="AC38" s="279">
        <v>207.51651355000001</v>
      </c>
      <c r="AD38" s="279">
        <v>195.09800733</v>
      </c>
      <c r="AE38" s="279">
        <v>190.14361839</v>
      </c>
      <c r="AF38" s="279">
        <v>187.93036366999999</v>
      </c>
      <c r="AG38" s="279">
        <v>168.02069387</v>
      </c>
      <c r="AH38" s="279">
        <v>153.46337323</v>
      </c>
      <c r="AI38" s="279">
        <v>167.13278733000001</v>
      </c>
      <c r="AJ38" s="279">
        <v>191.19483418999999</v>
      </c>
      <c r="AK38" s="279">
        <v>198.43874532999999</v>
      </c>
      <c r="AL38" s="279">
        <v>222.02735193999999</v>
      </c>
      <c r="AM38" s="279">
        <v>196.79101913</v>
      </c>
      <c r="AN38" s="279">
        <v>220.55714932000001</v>
      </c>
      <c r="AO38" s="279">
        <v>236.82768084</v>
      </c>
      <c r="AP38" s="279">
        <v>238.19835133000001</v>
      </c>
      <c r="AQ38" s="279">
        <v>246.92435216000001</v>
      </c>
      <c r="AR38" s="279">
        <v>231.51805490000001</v>
      </c>
      <c r="AS38" s="279">
        <v>187.05039771</v>
      </c>
      <c r="AT38" s="279">
        <v>177.99749226</v>
      </c>
      <c r="AU38" s="279">
        <v>177.30066572999999</v>
      </c>
      <c r="AV38" s="279">
        <v>216.87483334999999</v>
      </c>
      <c r="AW38" s="279">
        <v>222.66829999999999</v>
      </c>
      <c r="AX38" s="279">
        <v>227.46889999999999</v>
      </c>
      <c r="AY38" s="342">
        <v>218.85419999999999</v>
      </c>
      <c r="AZ38" s="342">
        <v>222.35509999999999</v>
      </c>
      <c r="BA38" s="342">
        <v>232.7526</v>
      </c>
      <c r="BB38" s="342">
        <v>243.18989999999999</v>
      </c>
      <c r="BC38" s="342">
        <v>234.6891</v>
      </c>
      <c r="BD38" s="342">
        <v>236.8631</v>
      </c>
      <c r="BE38" s="342">
        <v>208.476</v>
      </c>
      <c r="BF38" s="342">
        <v>196.65430000000001</v>
      </c>
      <c r="BG38" s="342">
        <v>197.8871</v>
      </c>
      <c r="BH38" s="342">
        <v>217.72489999999999</v>
      </c>
      <c r="BI38" s="342">
        <v>232.25829999999999</v>
      </c>
      <c r="BJ38" s="342">
        <v>240.33199999999999</v>
      </c>
      <c r="BK38" s="342">
        <v>235.7724</v>
      </c>
      <c r="BL38" s="342">
        <v>239.5316</v>
      </c>
      <c r="BM38" s="342">
        <v>252.13419999999999</v>
      </c>
      <c r="BN38" s="342">
        <v>260.7294</v>
      </c>
      <c r="BO38" s="342">
        <v>251.7593</v>
      </c>
      <c r="BP38" s="342">
        <v>251.73699999999999</v>
      </c>
      <c r="BQ38" s="342">
        <v>221.2013</v>
      </c>
      <c r="BR38" s="342">
        <v>208.62139999999999</v>
      </c>
      <c r="BS38" s="342">
        <v>210.44300000000001</v>
      </c>
      <c r="BT38" s="342">
        <v>232.32300000000001</v>
      </c>
      <c r="BU38" s="342">
        <v>248.11670000000001</v>
      </c>
      <c r="BV38" s="342">
        <v>259.94499999999999</v>
      </c>
    </row>
    <row r="39" spans="1:74" ht="11.1" customHeight="1">
      <c r="A39" s="565" t="s">
        <v>452</v>
      </c>
      <c r="B39" s="568" t="s">
        <v>430</v>
      </c>
      <c r="C39" s="279">
        <v>14.376347742</v>
      </c>
      <c r="D39" s="279">
        <v>14.423348928999999</v>
      </c>
      <c r="E39" s="279">
        <v>13.823103871000001</v>
      </c>
      <c r="F39" s="279">
        <v>13.834107333</v>
      </c>
      <c r="G39" s="279">
        <v>14.515312903</v>
      </c>
      <c r="H39" s="279">
        <v>15.420782000000001</v>
      </c>
      <c r="I39" s="279">
        <v>14.812790968</v>
      </c>
      <c r="J39" s="279">
        <v>14.910003548000001</v>
      </c>
      <c r="K39" s="279">
        <v>15.536160667000001</v>
      </c>
      <c r="L39" s="279">
        <v>13.955936774</v>
      </c>
      <c r="M39" s="279">
        <v>14.231218332999999</v>
      </c>
      <c r="N39" s="279">
        <v>15.207617419</v>
      </c>
      <c r="O39" s="279">
        <v>14.804449032000001</v>
      </c>
      <c r="P39" s="279">
        <v>15.747513571000001</v>
      </c>
      <c r="Q39" s="279">
        <v>15.647963548</v>
      </c>
      <c r="R39" s="279">
        <v>16.500007666999998</v>
      </c>
      <c r="S39" s="279">
        <v>16.387770645</v>
      </c>
      <c r="T39" s="279">
        <v>17.146268667000001</v>
      </c>
      <c r="U39" s="279">
        <v>17.47522</v>
      </c>
      <c r="V39" s="279">
        <v>16.402872581</v>
      </c>
      <c r="W39" s="279">
        <v>15.846584667</v>
      </c>
      <c r="X39" s="279">
        <v>15.666572258</v>
      </c>
      <c r="Y39" s="279">
        <v>16.393526333000001</v>
      </c>
      <c r="Z39" s="279">
        <v>16.698013226</v>
      </c>
      <c r="AA39" s="279">
        <v>14.479662580999999</v>
      </c>
      <c r="AB39" s="279">
        <v>14.384537241</v>
      </c>
      <c r="AC39" s="279">
        <v>14.242254193999999</v>
      </c>
      <c r="AD39" s="279">
        <v>14.896761667</v>
      </c>
      <c r="AE39" s="279">
        <v>15.905214515999999</v>
      </c>
      <c r="AF39" s="279">
        <v>15.008328000000001</v>
      </c>
      <c r="AG39" s="279">
        <v>15.452312580999999</v>
      </c>
      <c r="AH39" s="279">
        <v>14.868571935</v>
      </c>
      <c r="AI39" s="279">
        <v>14.593213667000001</v>
      </c>
      <c r="AJ39" s="279">
        <v>14.262849677</v>
      </c>
      <c r="AK39" s="279">
        <v>15.329110332999999</v>
      </c>
      <c r="AL39" s="279">
        <v>15.250813871</v>
      </c>
      <c r="AM39" s="279">
        <v>13.556841129</v>
      </c>
      <c r="AN39" s="279">
        <v>13.686275857</v>
      </c>
      <c r="AO39" s="279">
        <v>12.95788529</v>
      </c>
      <c r="AP39" s="279">
        <v>12.4069211</v>
      </c>
      <c r="AQ39" s="279">
        <v>13.695138516</v>
      </c>
      <c r="AR39" s="279">
        <v>13.616729533000001</v>
      </c>
      <c r="AS39" s="279">
        <v>13.935632645</v>
      </c>
      <c r="AT39" s="279">
        <v>14.276303387</v>
      </c>
      <c r="AU39" s="279">
        <v>14.006648367</v>
      </c>
      <c r="AV39" s="279">
        <v>13.119065419</v>
      </c>
      <c r="AW39" s="279">
        <v>15.01995</v>
      </c>
      <c r="AX39" s="279">
        <v>15.11051</v>
      </c>
      <c r="AY39" s="342">
        <v>13.721500000000001</v>
      </c>
      <c r="AZ39" s="342">
        <v>13.80335</v>
      </c>
      <c r="BA39" s="342">
        <v>12.90399</v>
      </c>
      <c r="BB39" s="342">
        <v>13.134230000000001</v>
      </c>
      <c r="BC39" s="342">
        <v>13.74652</v>
      </c>
      <c r="BD39" s="342">
        <v>14.173080000000001</v>
      </c>
      <c r="BE39" s="342">
        <v>14.49723</v>
      </c>
      <c r="BF39" s="342">
        <v>15.37237</v>
      </c>
      <c r="BG39" s="342">
        <v>14.21767</v>
      </c>
      <c r="BH39" s="342">
        <v>13.564159999999999</v>
      </c>
      <c r="BI39" s="342">
        <v>15.123530000000001</v>
      </c>
      <c r="BJ39" s="342">
        <v>15.545870000000001</v>
      </c>
      <c r="BK39" s="342">
        <v>14.199450000000001</v>
      </c>
      <c r="BL39" s="342">
        <v>14.22278</v>
      </c>
      <c r="BM39" s="342">
        <v>13.254200000000001</v>
      </c>
      <c r="BN39" s="342">
        <v>13.485849999999999</v>
      </c>
      <c r="BO39" s="342">
        <v>14.111890000000001</v>
      </c>
      <c r="BP39" s="342">
        <v>14.514989999999999</v>
      </c>
      <c r="BQ39" s="342">
        <v>14.84408</v>
      </c>
      <c r="BR39" s="342">
        <v>15.742760000000001</v>
      </c>
      <c r="BS39" s="342">
        <v>14.562480000000001</v>
      </c>
      <c r="BT39" s="342">
        <v>13.87543</v>
      </c>
      <c r="BU39" s="342">
        <v>15.439019999999999</v>
      </c>
      <c r="BV39" s="342">
        <v>15.83188</v>
      </c>
    </row>
    <row r="40" spans="1:74" ht="11.1" customHeight="1">
      <c r="A40" s="565" t="s">
        <v>453</v>
      </c>
      <c r="B40" s="566" t="s">
        <v>432</v>
      </c>
      <c r="C40" s="279">
        <v>5281.4501602999999</v>
      </c>
      <c r="D40" s="279">
        <v>5144.5575864000002</v>
      </c>
      <c r="E40" s="279">
        <v>4315.9526441999997</v>
      </c>
      <c r="F40" s="279">
        <v>4140.741575</v>
      </c>
      <c r="G40" s="279">
        <v>4825.0363826000003</v>
      </c>
      <c r="H40" s="279">
        <v>5840.8515939999997</v>
      </c>
      <c r="I40" s="279">
        <v>5955.1624068000001</v>
      </c>
      <c r="J40" s="279">
        <v>6046.2716505999997</v>
      </c>
      <c r="K40" s="279">
        <v>5231.0036529999998</v>
      </c>
      <c r="L40" s="279">
        <v>4210.9958957999997</v>
      </c>
      <c r="M40" s="279">
        <v>4234.6598072999996</v>
      </c>
      <c r="N40" s="279">
        <v>5180.1080438999998</v>
      </c>
      <c r="O40" s="279">
        <v>5178.5724528999999</v>
      </c>
      <c r="P40" s="279">
        <v>4798.2453400000004</v>
      </c>
      <c r="Q40" s="279">
        <v>4365.7275771000004</v>
      </c>
      <c r="R40" s="279">
        <v>4510.5927412999999</v>
      </c>
      <c r="S40" s="279">
        <v>4787.3387315999998</v>
      </c>
      <c r="T40" s="279">
        <v>5800.981393</v>
      </c>
      <c r="U40" s="279">
        <v>6187.4101886999997</v>
      </c>
      <c r="V40" s="279">
        <v>6115.5440852000002</v>
      </c>
      <c r="W40" s="279">
        <v>5090.6382837000001</v>
      </c>
      <c r="X40" s="279">
        <v>4266.8470513000002</v>
      </c>
      <c r="Y40" s="279">
        <v>4300.2171706999998</v>
      </c>
      <c r="Z40" s="279">
        <v>4618.1756894</v>
      </c>
      <c r="AA40" s="279">
        <v>4704.8970761</v>
      </c>
      <c r="AB40" s="279">
        <v>4572.7694890000002</v>
      </c>
      <c r="AC40" s="279">
        <v>4302.2024167999998</v>
      </c>
      <c r="AD40" s="279">
        <v>4382.3286427000003</v>
      </c>
      <c r="AE40" s="279">
        <v>5024.2841206000003</v>
      </c>
      <c r="AF40" s="279">
        <v>5519.6248869999999</v>
      </c>
      <c r="AG40" s="279">
        <v>6097.8055087000002</v>
      </c>
      <c r="AH40" s="279">
        <v>5781.8085793999999</v>
      </c>
      <c r="AI40" s="279">
        <v>5055.0679812999997</v>
      </c>
      <c r="AJ40" s="279">
        <v>4427.6174289999999</v>
      </c>
      <c r="AK40" s="279">
        <v>4447.249906</v>
      </c>
      <c r="AL40" s="279">
        <v>4630.0542083999999</v>
      </c>
      <c r="AM40" s="279">
        <v>4802.5348897000003</v>
      </c>
      <c r="AN40" s="279">
        <v>4747.6358676</v>
      </c>
      <c r="AO40" s="279">
        <v>4567.6289718999997</v>
      </c>
      <c r="AP40" s="279">
        <v>4298.4192660999997</v>
      </c>
      <c r="AQ40" s="279">
        <v>4627.4962128999996</v>
      </c>
      <c r="AR40" s="279">
        <v>5487.5773982999999</v>
      </c>
      <c r="AS40" s="279">
        <v>5630.5834800000002</v>
      </c>
      <c r="AT40" s="279">
        <v>5707.3215473</v>
      </c>
      <c r="AU40" s="279">
        <v>5229.8500475000001</v>
      </c>
      <c r="AV40" s="279">
        <v>4511.8693112000001</v>
      </c>
      <c r="AW40" s="279">
        <v>4578.1760000000004</v>
      </c>
      <c r="AX40" s="279">
        <v>4878.1940000000004</v>
      </c>
      <c r="AY40" s="342">
        <v>4872.817</v>
      </c>
      <c r="AZ40" s="342">
        <v>4826.2240000000002</v>
      </c>
      <c r="BA40" s="342">
        <v>4397.2020000000002</v>
      </c>
      <c r="BB40" s="342">
        <v>4316.1149999999998</v>
      </c>
      <c r="BC40" s="342">
        <v>4761.9189999999999</v>
      </c>
      <c r="BD40" s="342">
        <v>5554.8209999999999</v>
      </c>
      <c r="BE40" s="342">
        <v>5743.0039999999999</v>
      </c>
      <c r="BF40" s="342">
        <v>5835.7110000000002</v>
      </c>
      <c r="BG40" s="342">
        <v>5131.6970000000001</v>
      </c>
      <c r="BH40" s="342">
        <v>4467.0129999999999</v>
      </c>
      <c r="BI40" s="342">
        <v>4396.2759999999998</v>
      </c>
      <c r="BJ40" s="342">
        <v>4870.3190000000004</v>
      </c>
      <c r="BK40" s="342">
        <v>4965.4229999999998</v>
      </c>
      <c r="BL40" s="342">
        <v>4894.4170000000004</v>
      </c>
      <c r="BM40" s="342">
        <v>4442.1970000000001</v>
      </c>
      <c r="BN40" s="342">
        <v>4363.5129999999999</v>
      </c>
      <c r="BO40" s="342">
        <v>4814.55</v>
      </c>
      <c r="BP40" s="342">
        <v>5601.7579999999998</v>
      </c>
      <c r="BQ40" s="342">
        <v>5801.1379999999999</v>
      </c>
      <c r="BR40" s="342">
        <v>5899.3519999999999</v>
      </c>
      <c r="BS40" s="342">
        <v>5189.3950000000004</v>
      </c>
      <c r="BT40" s="342">
        <v>4524.1760000000004</v>
      </c>
      <c r="BU40" s="342">
        <v>4451.8869999999997</v>
      </c>
      <c r="BV40" s="342">
        <v>4930.5280000000002</v>
      </c>
    </row>
    <row r="41" spans="1:74" ht="11.1" customHeight="1">
      <c r="A41" s="559"/>
      <c r="B41" s="131" t="s">
        <v>454</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369"/>
      <c r="AZ41" s="369"/>
      <c r="BA41" s="369"/>
      <c r="BB41" s="369"/>
      <c r="BC41" s="369"/>
      <c r="BD41" s="369"/>
      <c r="BE41" s="369"/>
      <c r="BF41" s="369"/>
      <c r="BG41" s="369"/>
      <c r="BH41" s="369"/>
      <c r="BI41" s="369"/>
      <c r="BJ41" s="369"/>
      <c r="BK41" s="369"/>
      <c r="BL41" s="369"/>
      <c r="BM41" s="369"/>
      <c r="BN41" s="369"/>
      <c r="BO41" s="369"/>
      <c r="BP41" s="369"/>
      <c r="BQ41" s="369"/>
      <c r="BR41" s="369"/>
      <c r="BS41" s="369"/>
      <c r="BT41" s="369"/>
      <c r="BU41" s="369"/>
      <c r="BV41" s="369"/>
    </row>
    <row r="42" spans="1:74" ht="11.1" customHeight="1">
      <c r="A42" s="565" t="s">
        <v>455</v>
      </c>
      <c r="B42" s="566" t="s">
        <v>93</v>
      </c>
      <c r="C42" s="279">
        <v>2000.7119977</v>
      </c>
      <c r="D42" s="279">
        <v>1957.9182920999999</v>
      </c>
      <c r="E42" s="279">
        <v>1725.9713752</v>
      </c>
      <c r="F42" s="279">
        <v>1528.25164</v>
      </c>
      <c r="G42" s="279">
        <v>1640.1022</v>
      </c>
      <c r="H42" s="279">
        <v>1949.3593257</v>
      </c>
      <c r="I42" s="279">
        <v>2039.0456287</v>
      </c>
      <c r="J42" s="279">
        <v>2049.4124622999998</v>
      </c>
      <c r="K42" s="279">
        <v>1692.0817552999999</v>
      </c>
      <c r="L42" s="279">
        <v>1570.6263793999999</v>
      </c>
      <c r="M42" s="279">
        <v>1686.2917537000001</v>
      </c>
      <c r="N42" s="279">
        <v>1912.1858013000001</v>
      </c>
      <c r="O42" s="279">
        <v>1932.6399194000001</v>
      </c>
      <c r="P42" s="279">
        <v>1827.8769886</v>
      </c>
      <c r="Q42" s="279">
        <v>1662.4054919</v>
      </c>
      <c r="R42" s="279">
        <v>1508.6957786999999</v>
      </c>
      <c r="S42" s="279">
        <v>1522.7135681</v>
      </c>
      <c r="T42" s="279">
        <v>1856.6587473</v>
      </c>
      <c r="U42" s="279">
        <v>2060.3712774000001</v>
      </c>
      <c r="V42" s="279">
        <v>1971.9987229000001</v>
      </c>
      <c r="W42" s="279">
        <v>1658.0496707</v>
      </c>
      <c r="X42" s="279">
        <v>1572.2792168000001</v>
      </c>
      <c r="Y42" s="279">
        <v>1519.473706</v>
      </c>
      <c r="Z42" s="279">
        <v>1633.7663657999999</v>
      </c>
      <c r="AA42" s="279">
        <v>1575.2439542</v>
      </c>
      <c r="AB42" s="279">
        <v>1544.7406262</v>
      </c>
      <c r="AC42" s="279">
        <v>1290.7152348</v>
      </c>
      <c r="AD42" s="279">
        <v>1254.413965</v>
      </c>
      <c r="AE42" s="279">
        <v>1331.0901635</v>
      </c>
      <c r="AF42" s="279">
        <v>1604.0886439999999</v>
      </c>
      <c r="AG42" s="279">
        <v>1886.6518781</v>
      </c>
      <c r="AH42" s="279">
        <v>1796.219321</v>
      </c>
      <c r="AI42" s="279">
        <v>1486.3262523000001</v>
      </c>
      <c r="AJ42" s="279">
        <v>1369.2284500000001</v>
      </c>
      <c r="AK42" s="279">
        <v>1546.1852663</v>
      </c>
      <c r="AL42" s="279">
        <v>1660.7725965</v>
      </c>
      <c r="AM42" s="279">
        <v>1689.4071249000001</v>
      </c>
      <c r="AN42" s="279">
        <v>1718.1300739000001</v>
      </c>
      <c r="AO42" s="279">
        <v>1565.1687025000001</v>
      </c>
      <c r="AP42" s="279">
        <v>1443.8132068</v>
      </c>
      <c r="AQ42" s="279">
        <v>1419.9530336</v>
      </c>
      <c r="AR42" s="279">
        <v>1640.2524503</v>
      </c>
      <c r="AS42" s="279">
        <v>1835.0169191</v>
      </c>
      <c r="AT42" s="279">
        <v>1804.4112961999999</v>
      </c>
      <c r="AU42" s="279">
        <v>1615.802529</v>
      </c>
      <c r="AV42" s="279">
        <v>1484.9563252999999</v>
      </c>
      <c r="AW42" s="279">
        <v>1612.654</v>
      </c>
      <c r="AX42" s="279">
        <v>1771.662</v>
      </c>
      <c r="AY42" s="342">
        <v>1798.183</v>
      </c>
      <c r="AZ42" s="342">
        <v>1768.502</v>
      </c>
      <c r="BA42" s="342">
        <v>1582.8</v>
      </c>
      <c r="BB42" s="342">
        <v>1423.9939999999999</v>
      </c>
      <c r="BC42" s="342">
        <v>1447.837</v>
      </c>
      <c r="BD42" s="342">
        <v>1671.886</v>
      </c>
      <c r="BE42" s="342">
        <v>1920.8440000000001</v>
      </c>
      <c r="BF42" s="342">
        <v>1887.3030000000001</v>
      </c>
      <c r="BG42" s="342">
        <v>1609.8330000000001</v>
      </c>
      <c r="BH42" s="342">
        <v>1591.1690000000001</v>
      </c>
      <c r="BI42" s="342">
        <v>1636.2090000000001</v>
      </c>
      <c r="BJ42" s="342">
        <v>1760.086</v>
      </c>
      <c r="BK42" s="342">
        <v>1791.175</v>
      </c>
      <c r="BL42" s="342">
        <v>1759.4829999999999</v>
      </c>
      <c r="BM42" s="342">
        <v>1576.704</v>
      </c>
      <c r="BN42" s="342">
        <v>1407.067</v>
      </c>
      <c r="BO42" s="342">
        <v>1425.39</v>
      </c>
      <c r="BP42" s="342">
        <v>1634.6420000000001</v>
      </c>
      <c r="BQ42" s="342">
        <v>1887.2639999999999</v>
      </c>
      <c r="BR42" s="342">
        <v>1860.075</v>
      </c>
      <c r="BS42" s="342">
        <v>1560.866</v>
      </c>
      <c r="BT42" s="342">
        <v>1571.4659999999999</v>
      </c>
      <c r="BU42" s="342">
        <v>1616.7639999999999</v>
      </c>
      <c r="BV42" s="342">
        <v>1721.943</v>
      </c>
    </row>
    <row r="43" spans="1:74" ht="11.1" customHeight="1">
      <c r="A43" s="565" t="s">
        <v>456</v>
      </c>
      <c r="B43" s="566" t="s">
        <v>94</v>
      </c>
      <c r="C43" s="279">
        <v>112.13927968</v>
      </c>
      <c r="D43" s="279">
        <v>87.329693214000002</v>
      </c>
      <c r="E43" s="279">
        <v>57.552078710000004</v>
      </c>
      <c r="F43" s="279">
        <v>58.400405999999997</v>
      </c>
      <c r="G43" s="279">
        <v>113.96812032</v>
      </c>
      <c r="H43" s="279">
        <v>182.15861233000001</v>
      </c>
      <c r="I43" s="279">
        <v>297.47869064999998</v>
      </c>
      <c r="J43" s="279">
        <v>308.15266258000003</v>
      </c>
      <c r="K43" s="279">
        <v>92.22954</v>
      </c>
      <c r="L43" s="279">
        <v>98.906443547999999</v>
      </c>
      <c r="M43" s="279">
        <v>88.596808667000005</v>
      </c>
      <c r="N43" s="279">
        <v>145.42161225999999</v>
      </c>
      <c r="O43" s="279">
        <v>150.05066031999999</v>
      </c>
      <c r="P43" s="279">
        <v>118.91494</v>
      </c>
      <c r="Q43" s="279">
        <v>157.82685161000001</v>
      </c>
      <c r="R43" s="279">
        <v>106.18671467</v>
      </c>
      <c r="S43" s="279">
        <v>133.55836160999999</v>
      </c>
      <c r="T43" s="279">
        <v>159.05381333</v>
      </c>
      <c r="U43" s="279">
        <v>358.24870064999999</v>
      </c>
      <c r="V43" s="279">
        <v>248.29832064999999</v>
      </c>
      <c r="W43" s="279">
        <v>98.760091666999998</v>
      </c>
      <c r="X43" s="279">
        <v>115.98157839</v>
      </c>
      <c r="Y43" s="279">
        <v>128.19212967000001</v>
      </c>
      <c r="Z43" s="279">
        <v>174.34893452</v>
      </c>
      <c r="AA43" s="279">
        <v>236.34712580999999</v>
      </c>
      <c r="AB43" s="279">
        <v>277.58878241000002</v>
      </c>
      <c r="AC43" s="279">
        <v>266.51808870999997</v>
      </c>
      <c r="AD43" s="279">
        <v>282.39587067000002</v>
      </c>
      <c r="AE43" s="279">
        <v>320.86270258000002</v>
      </c>
      <c r="AF43" s="279">
        <v>374.50863267</v>
      </c>
      <c r="AG43" s="279">
        <v>527.71824258000004</v>
      </c>
      <c r="AH43" s="279">
        <v>306.58460774000002</v>
      </c>
      <c r="AI43" s="279">
        <v>206.00585067</v>
      </c>
      <c r="AJ43" s="279">
        <v>158.31319870999999</v>
      </c>
      <c r="AK43" s="279">
        <v>176.29273266999999</v>
      </c>
      <c r="AL43" s="279">
        <v>165.96003354999999</v>
      </c>
      <c r="AM43" s="279">
        <v>185.55729145000001</v>
      </c>
      <c r="AN43" s="279">
        <v>198.10655413999999</v>
      </c>
      <c r="AO43" s="279">
        <v>206.5491959</v>
      </c>
      <c r="AP43" s="279">
        <v>175.73627633000001</v>
      </c>
      <c r="AQ43" s="279">
        <v>193.07606448000001</v>
      </c>
      <c r="AR43" s="279">
        <v>189.62985739999999</v>
      </c>
      <c r="AS43" s="279">
        <v>292.89662931999999</v>
      </c>
      <c r="AT43" s="279">
        <v>262.89691751999999</v>
      </c>
      <c r="AU43" s="279">
        <v>174.59271247000001</v>
      </c>
      <c r="AV43" s="279">
        <v>173.51322225999999</v>
      </c>
      <c r="AW43" s="279">
        <v>149.9169</v>
      </c>
      <c r="AX43" s="279">
        <v>194.98650000000001</v>
      </c>
      <c r="AY43" s="342">
        <v>171.43129999999999</v>
      </c>
      <c r="AZ43" s="342">
        <v>168.15039999999999</v>
      </c>
      <c r="BA43" s="342">
        <v>163.8776</v>
      </c>
      <c r="BB43" s="342">
        <v>156.06190000000001</v>
      </c>
      <c r="BC43" s="342">
        <v>163.36949999999999</v>
      </c>
      <c r="BD43" s="342">
        <v>206.3922</v>
      </c>
      <c r="BE43" s="342">
        <v>280.33539999999999</v>
      </c>
      <c r="BF43" s="342">
        <v>255.71610000000001</v>
      </c>
      <c r="BG43" s="342">
        <v>137.76820000000001</v>
      </c>
      <c r="BH43" s="342">
        <v>123.1396</v>
      </c>
      <c r="BI43" s="342">
        <v>118.6827</v>
      </c>
      <c r="BJ43" s="342">
        <v>140.08779999999999</v>
      </c>
      <c r="BK43" s="342">
        <v>172.02430000000001</v>
      </c>
      <c r="BL43" s="342">
        <v>162.73220000000001</v>
      </c>
      <c r="BM43" s="342">
        <v>167.2311</v>
      </c>
      <c r="BN43" s="342">
        <v>166.3433</v>
      </c>
      <c r="BO43" s="342">
        <v>178.69499999999999</v>
      </c>
      <c r="BP43" s="342">
        <v>228.10470000000001</v>
      </c>
      <c r="BQ43" s="342">
        <v>301.58120000000002</v>
      </c>
      <c r="BR43" s="342">
        <v>273.99459999999999</v>
      </c>
      <c r="BS43" s="342">
        <v>172.9008</v>
      </c>
      <c r="BT43" s="342">
        <v>139.02160000000001</v>
      </c>
      <c r="BU43" s="342">
        <v>133.4427</v>
      </c>
      <c r="BV43" s="342">
        <v>160.55619999999999</v>
      </c>
    </row>
    <row r="44" spans="1:74" ht="11.1" customHeight="1">
      <c r="A44" s="565" t="s">
        <v>457</v>
      </c>
      <c r="B44" s="568" t="s">
        <v>416</v>
      </c>
      <c r="C44" s="279">
        <v>9.3309809677000004</v>
      </c>
      <c r="D44" s="279">
        <v>9.8157553571000005</v>
      </c>
      <c r="E44" s="279">
        <v>7.4498067741999998</v>
      </c>
      <c r="F44" s="279">
        <v>8.0495049999999999</v>
      </c>
      <c r="G44" s="279">
        <v>10.229746774000001</v>
      </c>
      <c r="H44" s="279">
        <v>10.176591</v>
      </c>
      <c r="I44" s="279">
        <v>9.8988622580999994</v>
      </c>
      <c r="J44" s="279">
        <v>9.3653616128999992</v>
      </c>
      <c r="K44" s="279">
        <v>8.8775296666999992</v>
      </c>
      <c r="L44" s="279">
        <v>7.8458406452</v>
      </c>
      <c r="M44" s="279">
        <v>8.5480823333</v>
      </c>
      <c r="N44" s="279">
        <v>8.8538412903000001</v>
      </c>
      <c r="O44" s="279">
        <v>10.616267097</v>
      </c>
      <c r="P44" s="279">
        <v>13.973208214</v>
      </c>
      <c r="Q44" s="279">
        <v>12.731947741999999</v>
      </c>
      <c r="R44" s="279">
        <v>12.345914667000001</v>
      </c>
      <c r="S44" s="279">
        <v>12.641074516</v>
      </c>
      <c r="T44" s="279">
        <v>13.179569333</v>
      </c>
      <c r="U44" s="279">
        <v>11.464162903</v>
      </c>
      <c r="V44" s="279">
        <v>12.321155161</v>
      </c>
      <c r="W44" s="279">
        <v>12.044900667</v>
      </c>
      <c r="X44" s="279">
        <v>7.5364522580999997</v>
      </c>
      <c r="Y44" s="279">
        <v>7.5164893333</v>
      </c>
      <c r="Z44" s="279">
        <v>9.7441332258000006</v>
      </c>
      <c r="AA44" s="279">
        <v>12.947756774</v>
      </c>
      <c r="AB44" s="279">
        <v>12.580027241</v>
      </c>
      <c r="AC44" s="279">
        <v>5.6556812903000004</v>
      </c>
      <c r="AD44" s="279">
        <v>5.4696943332999997</v>
      </c>
      <c r="AE44" s="279">
        <v>7.0709299999999997</v>
      </c>
      <c r="AF44" s="279">
        <v>12.069787333000001</v>
      </c>
      <c r="AG44" s="279">
        <v>9.2071190322999996</v>
      </c>
      <c r="AH44" s="279">
        <v>11.314302258</v>
      </c>
      <c r="AI44" s="279">
        <v>11.143285667000001</v>
      </c>
      <c r="AJ44" s="279">
        <v>6.5992638709999998</v>
      </c>
      <c r="AK44" s="279">
        <v>6.5212240000000001</v>
      </c>
      <c r="AL44" s="279">
        <v>6.2303070967999998</v>
      </c>
      <c r="AM44" s="279">
        <v>11.884200871000001</v>
      </c>
      <c r="AN44" s="279">
        <v>10.631121</v>
      </c>
      <c r="AO44" s="279">
        <v>11.883557323</v>
      </c>
      <c r="AP44" s="279">
        <v>7.0357120999999996</v>
      </c>
      <c r="AQ44" s="279">
        <v>11.833175484</v>
      </c>
      <c r="AR44" s="279">
        <v>11.442078667000001</v>
      </c>
      <c r="AS44" s="279">
        <v>12.857721645</v>
      </c>
      <c r="AT44" s="279">
        <v>12.636323871</v>
      </c>
      <c r="AU44" s="279">
        <v>9.7954346332999993</v>
      </c>
      <c r="AV44" s="279">
        <v>7.6921393871000001</v>
      </c>
      <c r="AW44" s="279">
        <v>9.3167039999999997</v>
      </c>
      <c r="AX44" s="279">
        <v>10.28586</v>
      </c>
      <c r="AY44" s="342">
        <v>11.46016</v>
      </c>
      <c r="AZ44" s="342">
        <v>10.733420000000001</v>
      </c>
      <c r="BA44" s="342">
        <v>9.9282500000000002</v>
      </c>
      <c r="BB44" s="342">
        <v>8.9413180000000008</v>
      </c>
      <c r="BC44" s="342">
        <v>10.314579999999999</v>
      </c>
      <c r="BD44" s="342">
        <v>11.35749</v>
      </c>
      <c r="BE44" s="342">
        <v>11.643370000000001</v>
      </c>
      <c r="BF44" s="342">
        <v>11.941689999999999</v>
      </c>
      <c r="BG44" s="342">
        <v>9.8477510000000006</v>
      </c>
      <c r="BH44" s="342">
        <v>9.2661650000000009</v>
      </c>
      <c r="BI44" s="342">
        <v>9.5664789999999993</v>
      </c>
      <c r="BJ44" s="342">
        <v>9.9986990000000002</v>
      </c>
      <c r="BK44" s="342">
        <v>11.428890000000001</v>
      </c>
      <c r="BL44" s="342">
        <v>10.676259999999999</v>
      </c>
      <c r="BM44" s="342">
        <v>9.9634540000000005</v>
      </c>
      <c r="BN44" s="342">
        <v>9.0062850000000001</v>
      </c>
      <c r="BO44" s="342">
        <v>10.35159</v>
      </c>
      <c r="BP44" s="342">
        <v>11.39451</v>
      </c>
      <c r="BQ44" s="342">
        <v>11.747070000000001</v>
      </c>
      <c r="BR44" s="342">
        <v>12.07382</v>
      </c>
      <c r="BS44" s="342">
        <v>9.9218069999999994</v>
      </c>
      <c r="BT44" s="342">
        <v>9.3861860000000004</v>
      </c>
      <c r="BU44" s="342">
        <v>9.6783350000000006</v>
      </c>
      <c r="BV44" s="342">
        <v>10.013960000000001</v>
      </c>
    </row>
    <row r="45" spans="1:74" ht="11.1" customHeight="1">
      <c r="A45" s="565" t="s">
        <v>458</v>
      </c>
      <c r="B45" s="568" t="s">
        <v>95</v>
      </c>
      <c r="C45" s="279">
        <v>5.9946409676999997</v>
      </c>
      <c r="D45" s="279">
        <v>6.3315182142999999</v>
      </c>
      <c r="E45" s="279">
        <v>7.6962474193999997</v>
      </c>
      <c r="F45" s="279">
        <v>7.9081409999999996</v>
      </c>
      <c r="G45" s="279">
        <v>8.9682880644999994</v>
      </c>
      <c r="H45" s="279">
        <v>9.0566676666999992</v>
      </c>
      <c r="I45" s="279">
        <v>7.5351003226</v>
      </c>
      <c r="J45" s="279">
        <v>8.8694477419000002</v>
      </c>
      <c r="K45" s="279">
        <v>8.8125633333</v>
      </c>
      <c r="L45" s="279">
        <v>7.5563516129000003</v>
      </c>
      <c r="M45" s="279">
        <v>8.1364376666999991</v>
      </c>
      <c r="N45" s="279">
        <v>8.4036529031999994</v>
      </c>
      <c r="O45" s="279">
        <v>7.4324974193999997</v>
      </c>
      <c r="P45" s="279">
        <v>7.2849917856999999</v>
      </c>
      <c r="Q45" s="279">
        <v>7.1243048386999996</v>
      </c>
      <c r="R45" s="279">
        <v>7.8479229999999998</v>
      </c>
      <c r="S45" s="279">
        <v>8.2385390323000003</v>
      </c>
      <c r="T45" s="279">
        <v>9.3739336666999993</v>
      </c>
      <c r="U45" s="279">
        <v>9.8066909676999998</v>
      </c>
      <c r="V45" s="279">
        <v>10.055557742</v>
      </c>
      <c r="W45" s="279">
        <v>9.9154876667000007</v>
      </c>
      <c r="X45" s="279">
        <v>8.4293393547999997</v>
      </c>
      <c r="Y45" s="279">
        <v>8.1234793333000006</v>
      </c>
      <c r="Z45" s="279">
        <v>8.6617403226</v>
      </c>
      <c r="AA45" s="279">
        <v>10.784016773999999</v>
      </c>
      <c r="AB45" s="279">
        <v>11.719881724</v>
      </c>
      <c r="AC45" s="279">
        <v>11.881793547999999</v>
      </c>
      <c r="AD45" s="279">
        <v>11.005355</v>
      </c>
      <c r="AE45" s="279">
        <v>10.814705805999999</v>
      </c>
      <c r="AF45" s="279">
        <v>11.665853667</v>
      </c>
      <c r="AG45" s="279">
        <v>11.731810644999999</v>
      </c>
      <c r="AH45" s="279">
        <v>12.332797419</v>
      </c>
      <c r="AI45" s="279">
        <v>11.097027667000001</v>
      </c>
      <c r="AJ45" s="279">
        <v>9.5397332257999992</v>
      </c>
      <c r="AK45" s="279">
        <v>10.392181000000001</v>
      </c>
      <c r="AL45" s="279">
        <v>11.264833871</v>
      </c>
      <c r="AM45" s="279">
        <v>10.859353258000001</v>
      </c>
      <c r="AN45" s="279">
        <v>11.221481000000001</v>
      </c>
      <c r="AO45" s="279">
        <v>10.936874065</v>
      </c>
      <c r="AP45" s="279">
        <v>9.2911274332999998</v>
      </c>
      <c r="AQ45" s="279">
        <v>11.808610548000001</v>
      </c>
      <c r="AR45" s="279">
        <v>11.258321333</v>
      </c>
      <c r="AS45" s="279">
        <v>12.796975548000001</v>
      </c>
      <c r="AT45" s="279">
        <v>12.805346483999999</v>
      </c>
      <c r="AU45" s="279">
        <v>12.068548533</v>
      </c>
      <c r="AV45" s="279">
        <v>9.3957491935000004</v>
      </c>
      <c r="AW45" s="279">
        <v>10.70843</v>
      </c>
      <c r="AX45" s="279">
        <v>11.63668</v>
      </c>
      <c r="AY45" s="342">
        <v>10.868790000000001</v>
      </c>
      <c r="AZ45" s="342">
        <v>11.16051</v>
      </c>
      <c r="BA45" s="342">
        <v>10.87738</v>
      </c>
      <c r="BB45" s="342">
        <v>9.2701349999999998</v>
      </c>
      <c r="BC45" s="342">
        <v>11.934950000000001</v>
      </c>
      <c r="BD45" s="342">
        <v>11.40972</v>
      </c>
      <c r="BE45" s="342">
        <v>13.040290000000001</v>
      </c>
      <c r="BF45" s="342">
        <v>13.11617</v>
      </c>
      <c r="BG45" s="342">
        <v>12.29524</v>
      </c>
      <c r="BH45" s="342">
        <v>9.7353050000000003</v>
      </c>
      <c r="BI45" s="342">
        <v>10.791259999999999</v>
      </c>
      <c r="BJ45" s="342">
        <v>11.78777</v>
      </c>
      <c r="BK45" s="342">
        <v>10.95106</v>
      </c>
      <c r="BL45" s="342">
        <v>11.28182</v>
      </c>
      <c r="BM45" s="342">
        <v>11.06035</v>
      </c>
      <c r="BN45" s="342">
        <v>9.4213629999999995</v>
      </c>
      <c r="BO45" s="342">
        <v>12.31005</v>
      </c>
      <c r="BP45" s="342">
        <v>11.628439999999999</v>
      </c>
      <c r="BQ45" s="342">
        <v>13.253</v>
      </c>
      <c r="BR45" s="342">
        <v>13.34689</v>
      </c>
      <c r="BS45" s="342">
        <v>12.58281</v>
      </c>
      <c r="BT45" s="342">
        <v>10.00473</v>
      </c>
      <c r="BU45" s="342">
        <v>10.974299999999999</v>
      </c>
      <c r="BV45" s="342">
        <v>12.0436</v>
      </c>
    </row>
    <row r="46" spans="1:74" ht="11.1" customHeight="1">
      <c r="A46" s="565" t="s">
        <v>459</v>
      </c>
      <c r="B46" s="568" t="s">
        <v>96</v>
      </c>
      <c r="C46" s="279">
        <v>592.46558064999999</v>
      </c>
      <c r="D46" s="279">
        <v>581.73932143000002</v>
      </c>
      <c r="E46" s="279">
        <v>519.48458065</v>
      </c>
      <c r="F46" s="279">
        <v>525.71916667000005</v>
      </c>
      <c r="G46" s="279">
        <v>520.65567741999996</v>
      </c>
      <c r="H46" s="279">
        <v>545.06996666999999</v>
      </c>
      <c r="I46" s="279">
        <v>591.24332258000004</v>
      </c>
      <c r="J46" s="279">
        <v>577.48958064999999</v>
      </c>
      <c r="K46" s="279">
        <v>598.87130000000002</v>
      </c>
      <c r="L46" s="279">
        <v>512.14490322999995</v>
      </c>
      <c r="M46" s="279">
        <v>508.85616666999999</v>
      </c>
      <c r="N46" s="279">
        <v>582.98338709999996</v>
      </c>
      <c r="O46" s="279">
        <v>594.57154838999998</v>
      </c>
      <c r="P46" s="279">
        <v>568.89192857</v>
      </c>
      <c r="Q46" s="279">
        <v>520.71893548000003</v>
      </c>
      <c r="R46" s="279">
        <v>475.94613333000001</v>
      </c>
      <c r="S46" s="279">
        <v>456.23193548</v>
      </c>
      <c r="T46" s="279">
        <v>523.93926667000005</v>
      </c>
      <c r="U46" s="279">
        <v>581.74967742000001</v>
      </c>
      <c r="V46" s="279">
        <v>583.44293547999996</v>
      </c>
      <c r="W46" s="279">
        <v>564.90903333000006</v>
      </c>
      <c r="X46" s="279">
        <v>479.92977418999999</v>
      </c>
      <c r="Y46" s="279">
        <v>526.95756667000001</v>
      </c>
      <c r="Z46" s="279">
        <v>566.50987096999995</v>
      </c>
      <c r="AA46" s="279">
        <v>588.51261290000002</v>
      </c>
      <c r="AB46" s="279">
        <v>551.64151723999998</v>
      </c>
      <c r="AC46" s="279">
        <v>518.86435484000003</v>
      </c>
      <c r="AD46" s="279">
        <v>461.74363333000002</v>
      </c>
      <c r="AE46" s="279">
        <v>529.15835484000002</v>
      </c>
      <c r="AF46" s="279">
        <v>555.32309999999995</v>
      </c>
      <c r="AG46" s="279">
        <v>543.67538709999997</v>
      </c>
      <c r="AH46" s="279">
        <v>555.17864515999997</v>
      </c>
      <c r="AI46" s="279">
        <v>554.83270000000005</v>
      </c>
      <c r="AJ46" s="279">
        <v>539.92783870999995</v>
      </c>
      <c r="AK46" s="279">
        <v>496.32503333</v>
      </c>
      <c r="AL46" s="279">
        <v>558.84067742000002</v>
      </c>
      <c r="AM46" s="279">
        <v>588.26254839000001</v>
      </c>
      <c r="AN46" s="279">
        <v>549.19417856999996</v>
      </c>
      <c r="AO46" s="279">
        <v>506.14529032000002</v>
      </c>
      <c r="AP46" s="279">
        <v>419.79373333000001</v>
      </c>
      <c r="AQ46" s="279">
        <v>472.97396773999998</v>
      </c>
      <c r="AR46" s="279">
        <v>536.67503333000002</v>
      </c>
      <c r="AS46" s="279">
        <v>537.49483870999995</v>
      </c>
      <c r="AT46" s="279">
        <v>550.44480644999999</v>
      </c>
      <c r="AU46" s="279">
        <v>514.24289999999996</v>
      </c>
      <c r="AV46" s="279">
        <v>514.42983871000001</v>
      </c>
      <c r="AW46" s="279">
        <v>551.77189999999996</v>
      </c>
      <c r="AX46" s="279">
        <v>575.83219999999994</v>
      </c>
      <c r="AY46" s="342">
        <v>554.62940000000003</v>
      </c>
      <c r="AZ46" s="342">
        <v>530.67020000000002</v>
      </c>
      <c r="BA46" s="342">
        <v>482.24209999999999</v>
      </c>
      <c r="BB46" s="342">
        <v>462.36110000000002</v>
      </c>
      <c r="BC46" s="342">
        <v>491.92770000000002</v>
      </c>
      <c r="BD46" s="342">
        <v>561.76620000000003</v>
      </c>
      <c r="BE46" s="342">
        <v>555.64890000000003</v>
      </c>
      <c r="BF46" s="342">
        <v>545.9633</v>
      </c>
      <c r="BG46" s="342">
        <v>509.7697</v>
      </c>
      <c r="BH46" s="342">
        <v>464.90989999999999</v>
      </c>
      <c r="BI46" s="342">
        <v>492.4375</v>
      </c>
      <c r="BJ46" s="342">
        <v>537.80700000000002</v>
      </c>
      <c r="BK46" s="342">
        <v>570.91</v>
      </c>
      <c r="BL46" s="342">
        <v>546.24749999999995</v>
      </c>
      <c r="BM46" s="342">
        <v>496.39780000000002</v>
      </c>
      <c r="BN46" s="342">
        <v>475.9332</v>
      </c>
      <c r="BO46" s="342">
        <v>506.36779999999999</v>
      </c>
      <c r="BP46" s="342">
        <v>578.25630000000001</v>
      </c>
      <c r="BQ46" s="342">
        <v>571.95950000000005</v>
      </c>
      <c r="BR46" s="342">
        <v>561.98950000000002</v>
      </c>
      <c r="BS46" s="342">
        <v>524.73339999999996</v>
      </c>
      <c r="BT46" s="342">
        <v>478.55689999999998</v>
      </c>
      <c r="BU46" s="342">
        <v>506.89249999999998</v>
      </c>
      <c r="BV46" s="342">
        <v>553.59379999999999</v>
      </c>
    </row>
    <row r="47" spans="1:74" ht="11.1" customHeight="1">
      <c r="A47" s="565" t="s">
        <v>460</v>
      </c>
      <c r="B47" s="568" t="s">
        <v>440</v>
      </c>
      <c r="C47" s="279">
        <v>36.341164515999999</v>
      </c>
      <c r="D47" s="279">
        <v>34.126573929000003</v>
      </c>
      <c r="E47" s="279">
        <v>30.557285484000001</v>
      </c>
      <c r="F47" s="279">
        <v>38.710160999999999</v>
      </c>
      <c r="G47" s="279">
        <v>45.484972902999999</v>
      </c>
      <c r="H47" s="279">
        <v>47.508303667</v>
      </c>
      <c r="I47" s="279">
        <v>50.700344839000003</v>
      </c>
      <c r="J47" s="279">
        <v>48.511547419000003</v>
      </c>
      <c r="K47" s="279">
        <v>55.837083333000002</v>
      </c>
      <c r="L47" s="279">
        <v>51.797798065000002</v>
      </c>
      <c r="M47" s="279">
        <v>52.597217000000001</v>
      </c>
      <c r="N47" s="279">
        <v>38.851947097</v>
      </c>
      <c r="O47" s="279">
        <v>38.401699032000003</v>
      </c>
      <c r="P47" s="279">
        <v>36.495664286</v>
      </c>
      <c r="Q47" s="279">
        <v>38.199401934999997</v>
      </c>
      <c r="R47" s="279">
        <v>45.509709333000004</v>
      </c>
      <c r="S47" s="279">
        <v>57.781706774</v>
      </c>
      <c r="T47" s="279">
        <v>66.873517000000007</v>
      </c>
      <c r="U47" s="279">
        <v>57.262982581000003</v>
      </c>
      <c r="V47" s="279">
        <v>54.15439129</v>
      </c>
      <c r="W47" s="279">
        <v>49.564034667000001</v>
      </c>
      <c r="X47" s="279">
        <v>41.231994839000002</v>
      </c>
      <c r="Y47" s="279">
        <v>46.142025332999999</v>
      </c>
      <c r="Z47" s="279">
        <v>36.148973871000003</v>
      </c>
      <c r="AA47" s="279">
        <v>35.585853870999998</v>
      </c>
      <c r="AB47" s="279">
        <v>38.27525</v>
      </c>
      <c r="AC47" s="279">
        <v>45.655455484000001</v>
      </c>
      <c r="AD47" s="279">
        <v>51.394343999999997</v>
      </c>
      <c r="AE47" s="279">
        <v>45.521839354999997</v>
      </c>
      <c r="AF47" s="279">
        <v>43.725945000000003</v>
      </c>
      <c r="AG47" s="279">
        <v>41.236233226000003</v>
      </c>
      <c r="AH47" s="279">
        <v>42.791269354999997</v>
      </c>
      <c r="AI47" s="279">
        <v>40.731153667000001</v>
      </c>
      <c r="AJ47" s="279">
        <v>36.800501935</v>
      </c>
      <c r="AK47" s="279">
        <v>36.454101999999999</v>
      </c>
      <c r="AL47" s="279">
        <v>24.799388387</v>
      </c>
      <c r="AM47" s="279">
        <v>30.707202355</v>
      </c>
      <c r="AN47" s="279">
        <v>28.613414929000001</v>
      </c>
      <c r="AO47" s="279">
        <v>31.468204645</v>
      </c>
      <c r="AP47" s="279">
        <v>39.038548767000002</v>
      </c>
      <c r="AQ47" s="279">
        <v>42.048196806</v>
      </c>
      <c r="AR47" s="279">
        <v>41.545403700000001</v>
      </c>
      <c r="AS47" s="279">
        <v>34.928305225999999</v>
      </c>
      <c r="AT47" s="279">
        <v>37.493672580999998</v>
      </c>
      <c r="AU47" s="279">
        <v>33.239303966999998</v>
      </c>
      <c r="AV47" s="279">
        <v>26.960492484</v>
      </c>
      <c r="AW47" s="279">
        <v>39.13503</v>
      </c>
      <c r="AX47" s="279">
        <v>28.144549999999999</v>
      </c>
      <c r="AY47" s="342">
        <v>30.748059999999999</v>
      </c>
      <c r="AZ47" s="342">
        <v>27.82283</v>
      </c>
      <c r="BA47" s="342">
        <v>34.474580000000003</v>
      </c>
      <c r="BB47" s="342">
        <v>39.846240000000002</v>
      </c>
      <c r="BC47" s="342">
        <v>40.36045</v>
      </c>
      <c r="BD47" s="342">
        <v>39.58229</v>
      </c>
      <c r="BE47" s="342">
        <v>32.747799999999998</v>
      </c>
      <c r="BF47" s="342">
        <v>37.595590000000001</v>
      </c>
      <c r="BG47" s="342">
        <v>36.156660000000002</v>
      </c>
      <c r="BH47" s="342">
        <v>28.974499999999999</v>
      </c>
      <c r="BI47" s="342">
        <v>39.951520000000002</v>
      </c>
      <c r="BJ47" s="342">
        <v>29.127040000000001</v>
      </c>
      <c r="BK47" s="342">
        <v>30.418220000000002</v>
      </c>
      <c r="BL47" s="342">
        <v>27.671430000000001</v>
      </c>
      <c r="BM47" s="342">
        <v>35.427250000000001</v>
      </c>
      <c r="BN47" s="342">
        <v>40.588979999999999</v>
      </c>
      <c r="BO47" s="342">
        <v>41.909590000000001</v>
      </c>
      <c r="BP47" s="342">
        <v>40.823970000000003</v>
      </c>
      <c r="BQ47" s="342">
        <v>32.738379999999999</v>
      </c>
      <c r="BR47" s="342">
        <v>37.4375</v>
      </c>
      <c r="BS47" s="342">
        <v>37.35342</v>
      </c>
      <c r="BT47" s="342">
        <v>30.960660000000001</v>
      </c>
      <c r="BU47" s="342">
        <v>40.265610000000002</v>
      </c>
      <c r="BV47" s="342">
        <v>29.925789999999999</v>
      </c>
    </row>
    <row r="48" spans="1:74" ht="11.1" customHeight="1">
      <c r="A48" s="565" t="s">
        <v>461</v>
      </c>
      <c r="B48" s="566" t="s">
        <v>484</v>
      </c>
      <c r="C48" s="279">
        <v>106.74954839</v>
      </c>
      <c r="D48" s="279">
        <v>92.555543928999995</v>
      </c>
      <c r="E48" s="279">
        <v>116.94582</v>
      </c>
      <c r="F48" s="279">
        <v>132.78365299999999</v>
      </c>
      <c r="G48" s="279">
        <v>115.75546774</v>
      </c>
      <c r="H48" s="279">
        <v>90.739587666999995</v>
      </c>
      <c r="I48" s="279">
        <v>80.059355483999994</v>
      </c>
      <c r="J48" s="279">
        <v>89.585009032000002</v>
      </c>
      <c r="K48" s="279">
        <v>114.01951800000001</v>
      </c>
      <c r="L48" s="279">
        <v>124.57351161</v>
      </c>
      <c r="M48" s="279">
        <v>149.66992033</v>
      </c>
      <c r="N48" s="279">
        <v>127.69825355</v>
      </c>
      <c r="O48" s="279">
        <v>123.31574870999999</v>
      </c>
      <c r="P48" s="279">
        <v>170.12947036</v>
      </c>
      <c r="Q48" s="279">
        <v>139.62839805999999</v>
      </c>
      <c r="R48" s="279">
        <v>165.31009599999999</v>
      </c>
      <c r="S48" s="279">
        <v>155.20735968</v>
      </c>
      <c r="T48" s="279">
        <v>129.23237166999999</v>
      </c>
      <c r="U48" s="279">
        <v>84.909117418999998</v>
      </c>
      <c r="V48" s="279">
        <v>81.794759354999997</v>
      </c>
      <c r="W48" s="279">
        <v>103.59715767</v>
      </c>
      <c r="X48" s="279">
        <v>151.43315258000001</v>
      </c>
      <c r="Y48" s="279">
        <v>192.80885733</v>
      </c>
      <c r="Z48" s="279">
        <v>166.36659710000001</v>
      </c>
      <c r="AA48" s="279">
        <v>201.68342967999999</v>
      </c>
      <c r="AB48" s="279">
        <v>163.34864621</v>
      </c>
      <c r="AC48" s="279">
        <v>187.90643935</v>
      </c>
      <c r="AD48" s="279">
        <v>187.47129100000001</v>
      </c>
      <c r="AE48" s="279">
        <v>168.65625097</v>
      </c>
      <c r="AF48" s="279">
        <v>154.96542033</v>
      </c>
      <c r="AG48" s="279">
        <v>106.48964065</v>
      </c>
      <c r="AH48" s="279">
        <v>108.06114257999999</v>
      </c>
      <c r="AI48" s="279">
        <v>131.83908767</v>
      </c>
      <c r="AJ48" s="279">
        <v>190.11433871</v>
      </c>
      <c r="AK48" s="279">
        <v>185.79930899999999</v>
      </c>
      <c r="AL48" s="279">
        <v>193.76308774</v>
      </c>
      <c r="AM48" s="279">
        <v>234.22722945000001</v>
      </c>
      <c r="AN48" s="279">
        <v>206.89230588999999</v>
      </c>
      <c r="AO48" s="279">
        <v>204.67443448</v>
      </c>
      <c r="AP48" s="279">
        <v>228.03963089999999</v>
      </c>
      <c r="AQ48" s="279">
        <v>203.09691710000001</v>
      </c>
      <c r="AR48" s="279">
        <v>166.72372712999999</v>
      </c>
      <c r="AS48" s="279">
        <v>134.81735906</v>
      </c>
      <c r="AT48" s="279">
        <v>114.85975697000001</v>
      </c>
      <c r="AU48" s="279">
        <v>172.86920803000001</v>
      </c>
      <c r="AV48" s="279">
        <v>200.125181</v>
      </c>
      <c r="AW48" s="279">
        <v>206.38740000000001</v>
      </c>
      <c r="AX48" s="279">
        <v>204.8571</v>
      </c>
      <c r="AY48" s="342">
        <v>214.48830000000001</v>
      </c>
      <c r="AZ48" s="342">
        <v>206.76169999999999</v>
      </c>
      <c r="BA48" s="342">
        <v>209.4847</v>
      </c>
      <c r="BB48" s="342">
        <v>230.82140000000001</v>
      </c>
      <c r="BC48" s="342">
        <v>210.2465</v>
      </c>
      <c r="BD48" s="342">
        <v>164.0806</v>
      </c>
      <c r="BE48" s="342">
        <v>130.14750000000001</v>
      </c>
      <c r="BF48" s="342">
        <v>128.5702</v>
      </c>
      <c r="BG48" s="342">
        <v>169.03020000000001</v>
      </c>
      <c r="BH48" s="342">
        <v>200.44210000000001</v>
      </c>
      <c r="BI48" s="342">
        <v>217.82919999999999</v>
      </c>
      <c r="BJ48" s="342">
        <v>215.41749999999999</v>
      </c>
      <c r="BK48" s="342">
        <v>221.05959999999999</v>
      </c>
      <c r="BL48" s="342">
        <v>217.37360000000001</v>
      </c>
      <c r="BM48" s="342">
        <v>220.8683</v>
      </c>
      <c r="BN48" s="342">
        <v>244.73589999999999</v>
      </c>
      <c r="BO48" s="342">
        <v>224.16540000000001</v>
      </c>
      <c r="BP48" s="342">
        <v>175.05869999999999</v>
      </c>
      <c r="BQ48" s="342">
        <v>139.3502</v>
      </c>
      <c r="BR48" s="342">
        <v>138.32900000000001</v>
      </c>
      <c r="BS48" s="342">
        <v>183.27860000000001</v>
      </c>
      <c r="BT48" s="342">
        <v>218.95949999999999</v>
      </c>
      <c r="BU48" s="342">
        <v>238.53360000000001</v>
      </c>
      <c r="BV48" s="342">
        <v>239.69110000000001</v>
      </c>
    </row>
    <row r="49" spans="1:74" ht="11.1" customHeight="1">
      <c r="A49" s="565" t="s">
        <v>462</v>
      </c>
      <c r="B49" s="568" t="s">
        <v>430</v>
      </c>
      <c r="C49" s="279">
        <v>2.5508374194000001</v>
      </c>
      <c r="D49" s="279">
        <v>2.6856407142999998</v>
      </c>
      <c r="E49" s="279">
        <v>2.8354587097000001</v>
      </c>
      <c r="F49" s="279">
        <v>3.1579206666999999</v>
      </c>
      <c r="G49" s="279">
        <v>3.4012322580999999</v>
      </c>
      <c r="H49" s="279">
        <v>4.9035086666999996</v>
      </c>
      <c r="I49" s="279">
        <v>4.6479283871000003</v>
      </c>
      <c r="J49" s="279">
        <v>4.8649932258000002</v>
      </c>
      <c r="K49" s="279">
        <v>4.3216703333000002</v>
      </c>
      <c r="L49" s="279">
        <v>4.4007374194000004</v>
      </c>
      <c r="M49" s="279">
        <v>4.6197350000000004</v>
      </c>
      <c r="N49" s="279">
        <v>4.0495093547999996</v>
      </c>
      <c r="O49" s="279">
        <v>3.5958719354999999</v>
      </c>
      <c r="P49" s="279">
        <v>3.4194717856999999</v>
      </c>
      <c r="Q49" s="279">
        <v>4.2996374193999998</v>
      </c>
      <c r="R49" s="279">
        <v>3.8241103333000002</v>
      </c>
      <c r="S49" s="279">
        <v>4.0503058064999999</v>
      </c>
      <c r="T49" s="279">
        <v>4.7277146666999998</v>
      </c>
      <c r="U49" s="279">
        <v>4.7109348387000001</v>
      </c>
      <c r="V49" s="279">
        <v>4.7742448386999996</v>
      </c>
      <c r="W49" s="279">
        <v>4.4774436667000002</v>
      </c>
      <c r="X49" s="279">
        <v>4.0073816128999997</v>
      </c>
      <c r="Y49" s="279">
        <v>4.0858733333000004</v>
      </c>
      <c r="Z49" s="279">
        <v>4.0370932257999996</v>
      </c>
      <c r="AA49" s="279">
        <v>4.2776845160999999</v>
      </c>
      <c r="AB49" s="279">
        <v>4.2986706896999998</v>
      </c>
      <c r="AC49" s="279">
        <v>4.0033954839000003</v>
      </c>
      <c r="AD49" s="279">
        <v>3.7895533333000002</v>
      </c>
      <c r="AE49" s="279">
        <v>4.761946129</v>
      </c>
      <c r="AF49" s="279">
        <v>4.9409953333000001</v>
      </c>
      <c r="AG49" s="279">
        <v>4.7523545160999996</v>
      </c>
      <c r="AH49" s="279">
        <v>4.8865374193999997</v>
      </c>
      <c r="AI49" s="279">
        <v>4.4344720000000004</v>
      </c>
      <c r="AJ49" s="279">
        <v>4.3303438710000002</v>
      </c>
      <c r="AK49" s="279">
        <v>4.3016816667000004</v>
      </c>
      <c r="AL49" s="279">
        <v>4.0121016128999996</v>
      </c>
      <c r="AM49" s="279">
        <v>3.8776070644999998</v>
      </c>
      <c r="AN49" s="279">
        <v>4.0263956786000001</v>
      </c>
      <c r="AO49" s="279">
        <v>4.7149940967999999</v>
      </c>
      <c r="AP49" s="279">
        <v>4.4397222999999997</v>
      </c>
      <c r="AQ49" s="279">
        <v>3.6753461289999998</v>
      </c>
      <c r="AR49" s="279">
        <v>4.7729559332999996</v>
      </c>
      <c r="AS49" s="279">
        <v>4.6847619032000001</v>
      </c>
      <c r="AT49" s="279">
        <v>5.0089083871</v>
      </c>
      <c r="AU49" s="279">
        <v>4.6138846332999996</v>
      </c>
      <c r="AV49" s="279">
        <v>4.3901425806000001</v>
      </c>
      <c r="AW49" s="279">
        <v>4.2466080000000002</v>
      </c>
      <c r="AX49" s="279">
        <v>4.028435</v>
      </c>
      <c r="AY49" s="342">
        <v>3.6776110000000002</v>
      </c>
      <c r="AZ49" s="342">
        <v>3.9938340000000001</v>
      </c>
      <c r="BA49" s="342">
        <v>4.4117069999999998</v>
      </c>
      <c r="BB49" s="342">
        <v>4.403314</v>
      </c>
      <c r="BC49" s="342">
        <v>3.4085190000000001</v>
      </c>
      <c r="BD49" s="342">
        <v>4.729571</v>
      </c>
      <c r="BE49" s="342">
        <v>4.5064739999999999</v>
      </c>
      <c r="BF49" s="342">
        <v>5.0017459999999998</v>
      </c>
      <c r="BG49" s="342">
        <v>4.7973720000000002</v>
      </c>
      <c r="BH49" s="342">
        <v>4.7339079999999996</v>
      </c>
      <c r="BI49" s="342">
        <v>4.4541919999999999</v>
      </c>
      <c r="BJ49" s="342">
        <v>4.1910780000000001</v>
      </c>
      <c r="BK49" s="342">
        <v>3.8657569999999999</v>
      </c>
      <c r="BL49" s="342">
        <v>4.1561950000000003</v>
      </c>
      <c r="BM49" s="342">
        <v>4.5682119999999999</v>
      </c>
      <c r="BN49" s="342">
        <v>4.551571</v>
      </c>
      <c r="BO49" s="342">
        <v>3.5132509999999999</v>
      </c>
      <c r="BP49" s="342">
        <v>4.8525090000000004</v>
      </c>
      <c r="BQ49" s="342">
        <v>4.6123440000000002</v>
      </c>
      <c r="BR49" s="342">
        <v>5.1173590000000004</v>
      </c>
      <c r="BS49" s="342">
        <v>4.9056350000000002</v>
      </c>
      <c r="BT49" s="342">
        <v>4.8566250000000002</v>
      </c>
      <c r="BU49" s="342">
        <v>4.5576480000000004</v>
      </c>
      <c r="BV49" s="342">
        <v>4.2774150000000004</v>
      </c>
    </row>
    <row r="50" spans="1:74" ht="11.1" customHeight="1">
      <c r="A50" s="565" t="s">
        <v>463</v>
      </c>
      <c r="B50" s="566" t="s">
        <v>432</v>
      </c>
      <c r="C50" s="279">
        <v>2866.2840302999998</v>
      </c>
      <c r="D50" s="279">
        <v>2772.5023388999998</v>
      </c>
      <c r="E50" s="279">
        <v>2468.4926528999999</v>
      </c>
      <c r="F50" s="279">
        <v>2302.9805932999998</v>
      </c>
      <c r="G50" s="279">
        <v>2458.5657055000001</v>
      </c>
      <c r="H50" s="279">
        <v>2838.9725632999998</v>
      </c>
      <c r="I50" s="279">
        <v>3080.6092331999998</v>
      </c>
      <c r="J50" s="279">
        <v>3096.2510645000002</v>
      </c>
      <c r="K50" s="279">
        <v>2575.05096</v>
      </c>
      <c r="L50" s="279">
        <v>2377.8519655</v>
      </c>
      <c r="M50" s="279">
        <v>2507.3161212999998</v>
      </c>
      <c r="N50" s="279">
        <v>2828.4480048</v>
      </c>
      <c r="O50" s="279">
        <v>2860.6242123000002</v>
      </c>
      <c r="P50" s="279">
        <v>2746.9866636000002</v>
      </c>
      <c r="Q50" s="279">
        <v>2542.9349689999999</v>
      </c>
      <c r="R50" s="279">
        <v>2325.6663800000001</v>
      </c>
      <c r="S50" s="279">
        <v>2350.4228509999998</v>
      </c>
      <c r="T50" s="279">
        <v>2763.0389337000001</v>
      </c>
      <c r="U50" s="279">
        <v>3168.5235441999998</v>
      </c>
      <c r="V50" s="279">
        <v>2966.8400873999999</v>
      </c>
      <c r="W50" s="279">
        <v>2501.3178200000002</v>
      </c>
      <c r="X50" s="279">
        <v>2380.8288899999998</v>
      </c>
      <c r="Y50" s="279">
        <v>2433.300127</v>
      </c>
      <c r="Z50" s="279">
        <v>2599.583709</v>
      </c>
      <c r="AA50" s="279">
        <v>2665.3824344999998</v>
      </c>
      <c r="AB50" s="279">
        <v>2604.1934016999999</v>
      </c>
      <c r="AC50" s="279">
        <v>2331.2004434999999</v>
      </c>
      <c r="AD50" s="279">
        <v>2257.6837067000001</v>
      </c>
      <c r="AE50" s="279">
        <v>2417.9368932000002</v>
      </c>
      <c r="AF50" s="279">
        <v>2761.2883783000002</v>
      </c>
      <c r="AG50" s="279">
        <v>3131.4626658000002</v>
      </c>
      <c r="AH50" s="279">
        <v>2837.3686229</v>
      </c>
      <c r="AI50" s="279">
        <v>2446.4098297</v>
      </c>
      <c r="AJ50" s="279">
        <v>2314.8536690000001</v>
      </c>
      <c r="AK50" s="279">
        <v>2462.27153</v>
      </c>
      <c r="AL50" s="279">
        <v>2625.6430261</v>
      </c>
      <c r="AM50" s="279">
        <v>2754.7825576999999</v>
      </c>
      <c r="AN50" s="279">
        <v>2726.8155250999998</v>
      </c>
      <c r="AO50" s="279">
        <v>2541.5412532999999</v>
      </c>
      <c r="AP50" s="279">
        <v>2327.1879579000001</v>
      </c>
      <c r="AQ50" s="279">
        <v>2358.4653119</v>
      </c>
      <c r="AR50" s="279">
        <v>2602.2998278</v>
      </c>
      <c r="AS50" s="279">
        <v>2865.4935105</v>
      </c>
      <c r="AT50" s="279">
        <v>2800.5570284999999</v>
      </c>
      <c r="AU50" s="279">
        <v>2537.2245211999998</v>
      </c>
      <c r="AV50" s="279">
        <v>2421.4630909000002</v>
      </c>
      <c r="AW50" s="279">
        <v>2584.1370000000002</v>
      </c>
      <c r="AX50" s="279">
        <v>2801.4340000000002</v>
      </c>
      <c r="AY50" s="342">
        <v>2795.4859999999999</v>
      </c>
      <c r="AZ50" s="342">
        <v>2727.7950000000001</v>
      </c>
      <c r="BA50" s="342">
        <v>2498.096</v>
      </c>
      <c r="BB50" s="342">
        <v>2335.6990000000001</v>
      </c>
      <c r="BC50" s="342">
        <v>2379.3989999999999</v>
      </c>
      <c r="BD50" s="342">
        <v>2671.2040000000002</v>
      </c>
      <c r="BE50" s="342">
        <v>2948.9140000000002</v>
      </c>
      <c r="BF50" s="342">
        <v>2885.2080000000001</v>
      </c>
      <c r="BG50" s="342">
        <v>2489.498</v>
      </c>
      <c r="BH50" s="342">
        <v>2432.3710000000001</v>
      </c>
      <c r="BI50" s="342">
        <v>2529.922</v>
      </c>
      <c r="BJ50" s="342">
        <v>2708.502</v>
      </c>
      <c r="BK50" s="342">
        <v>2811.8330000000001</v>
      </c>
      <c r="BL50" s="342">
        <v>2739.6219999999998</v>
      </c>
      <c r="BM50" s="342">
        <v>2522.221</v>
      </c>
      <c r="BN50" s="342">
        <v>2357.6480000000001</v>
      </c>
      <c r="BO50" s="342">
        <v>2402.703</v>
      </c>
      <c r="BP50" s="342">
        <v>2684.761</v>
      </c>
      <c r="BQ50" s="342">
        <v>2962.5059999999999</v>
      </c>
      <c r="BR50" s="342">
        <v>2902.364</v>
      </c>
      <c r="BS50" s="342">
        <v>2506.5430000000001</v>
      </c>
      <c r="BT50" s="342">
        <v>2463.212</v>
      </c>
      <c r="BU50" s="342">
        <v>2561.1089999999999</v>
      </c>
      <c r="BV50" s="342">
        <v>2732.0439999999999</v>
      </c>
    </row>
    <row r="51" spans="1:74" ht="11.1" customHeight="1">
      <c r="A51" s="559"/>
      <c r="B51" s="131" t="s">
        <v>464</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369"/>
      <c r="AZ51" s="369"/>
      <c r="BA51" s="369"/>
      <c r="BB51" s="369"/>
      <c r="BC51" s="369"/>
      <c r="BD51" s="369"/>
      <c r="BE51" s="369"/>
      <c r="BF51" s="369"/>
      <c r="BG51" s="369"/>
      <c r="BH51" s="369"/>
      <c r="BI51" s="369"/>
      <c r="BJ51" s="369"/>
      <c r="BK51" s="369"/>
      <c r="BL51" s="369"/>
      <c r="BM51" s="369"/>
      <c r="BN51" s="369"/>
      <c r="BO51" s="369"/>
      <c r="BP51" s="369"/>
      <c r="BQ51" s="369"/>
      <c r="BR51" s="369"/>
      <c r="BS51" s="369"/>
      <c r="BT51" s="369"/>
      <c r="BU51" s="369"/>
      <c r="BV51" s="369"/>
    </row>
    <row r="52" spans="1:74" ht="11.1" customHeight="1">
      <c r="A52" s="565" t="s">
        <v>465</v>
      </c>
      <c r="B52" s="566" t="s">
        <v>93</v>
      </c>
      <c r="C52" s="279">
        <v>653.12412871000004</v>
      </c>
      <c r="D52" s="279">
        <v>617.23378857</v>
      </c>
      <c r="E52" s="279">
        <v>576.93722000000002</v>
      </c>
      <c r="F52" s="279">
        <v>550.19872467000005</v>
      </c>
      <c r="G52" s="279">
        <v>555.43814677</v>
      </c>
      <c r="H52" s="279">
        <v>549.27483299999994</v>
      </c>
      <c r="I52" s="279">
        <v>662.80966741999998</v>
      </c>
      <c r="J52" s="279">
        <v>667.74930097000004</v>
      </c>
      <c r="K52" s="279">
        <v>655.82354133000001</v>
      </c>
      <c r="L52" s="279">
        <v>597.70627709999997</v>
      </c>
      <c r="M52" s="279">
        <v>608.95475599999997</v>
      </c>
      <c r="N52" s="279">
        <v>649.47175355000002</v>
      </c>
      <c r="O52" s="279">
        <v>634.42725547999999</v>
      </c>
      <c r="P52" s="279">
        <v>581.56575893000002</v>
      </c>
      <c r="Q52" s="279">
        <v>531.36339257999998</v>
      </c>
      <c r="R52" s="279">
        <v>457.57240899999999</v>
      </c>
      <c r="S52" s="279">
        <v>461.53223774000003</v>
      </c>
      <c r="T52" s="279">
        <v>523.33130500000004</v>
      </c>
      <c r="U52" s="279">
        <v>596.30949323000004</v>
      </c>
      <c r="V52" s="279">
        <v>674.58785290000003</v>
      </c>
      <c r="W52" s="279">
        <v>657.18645866999998</v>
      </c>
      <c r="X52" s="279">
        <v>602.87660452</v>
      </c>
      <c r="Y52" s="279">
        <v>602.76721932999999</v>
      </c>
      <c r="Z52" s="279">
        <v>645.95276322999996</v>
      </c>
      <c r="AA52" s="279">
        <v>595.78651419000005</v>
      </c>
      <c r="AB52" s="279">
        <v>566.89729723999994</v>
      </c>
      <c r="AC52" s="279">
        <v>458.88641870999999</v>
      </c>
      <c r="AD52" s="279">
        <v>402.39028266999998</v>
      </c>
      <c r="AE52" s="279">
        <v>423.77531773999999</v>
      </c>
      <c r="AF52" s="279">
        <v>512.26262133</v>
      </c>
      <c r="AG52" s="279">
        <v>568.87322742000003</v>
      </c>
      <c r="AH52" s="279">
        <v>623.09217677000004</v>
      </c>
      <c r="AI52" s="279">
        <v>619.49378933000003</v>
      </c>
      <c r="AJ52" s="279">
        <v>622.52936483999997</v>
      </c>
      <c r="AK52" s="279">
        <v>612.94909732999997</v>
      </c>
      <c r="AL52" s="279">
        <v>614.37821484000006</v>
      </c>
      <c r="AM52" s="279">
        <v>630.82887502999995</v>
      </c>
      <c r="AN52" s="279">
        <v>604.57251857000006</v>
      </c>
      <c r="AO52" s="279">
        <v>580.88940529000001</v>
      </c>
      <c r="AP52" s="279">
        <v>512.20062427000005</v>
      </c>
      <c r="AQ52" s="279">
        <v>531.83818760999998</v>
      </c>
      <c r="AR52" s="279">
        <v>596.69030372999998</v>
      </c>
      <c r="AS52" s="279">
        <v>624.19412625999996</v>
      </c>
      <c r="AT52" s="279">
        <v>641.93400244999998</v>
      </c>
      <c r="AU52" s="279">
        <v>592.76478207000002</v>
      </c>
      <c r="AV52" s="279">
        <v>588.61959506000005</v>
      </c>
      <c r="AW52" s="279">
        <v>586.47940000000006</v>
      </c>
      <c r="AX52" s="279">
        <v>595.88329999999996</v>
      </c>
      <c r="AY52" s="342">
        <v>635.9606</v>
      </c>
      <c r="AZ52" s="342">
        <v>600.72349999999994</v>
      </c>
      <c r="BA52" s="342">
        <v>556.94280000000003</v>
      </c>
      <c r="BB52" s="342">
        <v>502.0444</v>
      </c>
      <c r="BC52" s="342">
        <v>509.2663</v>
      </c>
      <c r="BD52" s="342">
        <v>594.96820000000002</v>
      </c>
      <c r="BE52" s="342">
        <v>685.43389999999999</v>
      </c>
      <c r="BF52" s="342">
        <v>699.78520000000003</v>
      </c>
      <c r="BG52" s="342">
        <v>671.80899999999997</v>
      </c>
      <c r="BH52" s="342">
        <v>610.86289999999997</v>
      </c>
      <c r="BI52" s="342">
        <v>601.01710000000003</v>
      </c>
      <c r="BJ52" s="342">
        <v>643.00630000000001</v>
      </c>
      <c r="BK52" s="342">
        <v>619.30989999999997</v>
      </c>
      <c r="BL52" s="342">
        <v>561.42989999999998</v>
      </c>
      <c r="BM52" s="342">
        <v>521.23410000000001</v>
      </c>
      <c r="BN52" s="342">
        <v>459.82209999999998</v>
      </c>
      <c r="BO52" s="342">
        <v>474.86270000000002</v>
      </c>
      <c r="BP52" s="342">
        <v>544.68460000000005</v>
      </c>
      <c r="BQ52" s="342">
        <v>614.64200000000005</v>
      </c>
      <c r="BR52" s="342">
        <v>627.46820000000002</v>
      </c>
      <c r="BS52" s="342">
        <v>607.41160000000002</v>
      </c>
      <c r="BT52" s="342">
        <v>561.10559999999998</v>
      </c>
      <c r="BU52" s="342">
        <v>574.73889999999994</v>
      </c>
      <c r="BV52" s="342">
        <v>602.67589999999996</v>
      </c>
    </row>
    <row r="53" spans="1:74" ht="11.1" customHeight="1">
      <c r="A53" s="565" t="s">
        <v>466</v>
      </c>
      <c r="B53" s="566" t="s">
        <v>94</v>
      </c>
      <c r="C53" s="279">
        <v>583.76322258000005</v>
      </c>
      <c r="D53" s="279">
        <v>609.46477643000003</v>
      </c>
      <c r="E53" s="279">
        <v>615.80667226000003</v>
      </c>
      <c r="F53" s="279">
        <v>569.36092767000002</v>
      </c>
      <c r="G53" s="279">
        <v>394.15706903</v>
      </c>
      <c r="H53" s="279">
        <v>432.86272200000002</v>
      </c>
      <c r="I53" s="279">
        <v>691.15563548</v>
      </c>
      <c r="J53" s="279">
        <v>780.99505612999997</v>
      </c>
      <c r="K53" s="279">
        <v>713.91998666999996</v>
      </c>
      <c r="L53" s="279">
        <v>671.62991452000006</v>
      </c>
      <c r="M53" s="279">
        <v>590.83804167000005</v>
      </c>
      <c r="N53" s="279">
        <v>540.15360354999996</v>
      </c>
      <c r="O53" s="279">
        <v>463.80924419000002</v>
      </c>
      <c r="P53" s="279">
        <v>461.51740429</v>
      </c>
      <c r="Q53" s="279">
        <v>343.84234161000001</v>
      </c>
      <c r="R53" s="279">
        <v>352.88349966999999</v>
      </c>
      <c r="S53" s="279">
        <v>312.65913418999997</v>
      </c>
      <c r="T53" s="279">
        <v>381.10990099999998</v>
      </c>
      <c r="U53" s="279">
        <v>562.35878806000005</v>
      </c>
      <c r="V53" s="279">
        <v>675.28267452</v>
      </c>
      <c r="W53" s="279">
        <v>644.61513333000005</v>
      </c>
      <c r="X53" s="279">
        <v>501.75311419000002</v>
      </c>
      <c r="Y53" s="279">
        <v>514.21475199999998</v>
      </c>
      <c r="Z53" s="279">
        <v>611.60462968000002</v>
      </c>
      <c r="AA53" s="279">
        <v>576.47903902999997</v>
      </c>
      <c r="AB53" s="279">
        <v>617.91196759000002</v>
      </c>
      <c r="AC53" s="279">
        <v>543.78317289999995</v>
      </c>
      <c r="AD53" s="279">
        <v>500.91131567000002</v>
      </c>
      <c r="AE53" s="279">
        <v>505.26202934999998</v>
      </c>
      <c r="AF53" s="279">
        <v>582.72650266999995</v>
      </c>
      <c r="AG53" s="279">
        <v>688.65996710000002</v>
      </c>
      <c r="AH53" s="279">
        <v>858.28360452000004</v>
      </c>
      <c r="AI53" s="279">
        <v>775.78160400000002</v>
      </c>
      <c r="AJ53" s="279">
        <v>668.65727676999995</v>
      </c>
      <c r="AK53" s="279">
        <v>550.81840399999999</v>
      </c>
      <c r="AL53" s="279">
        <v>508.22656194000001</v>
      </c>
      <c r="AM53" s="279">
        <v>575.61302965000004</v>
      </c>
      <c r="AN53" s="279">
        <v>565.55870335999998</v>
      </c>
      <c r="AO53" s="279">
        <v>525.74711034999996</v>
      </c>
      <c r="AP53" s="279">
        <v>443.21037412999999</v>
      </c>
      <c r="AQ53" s="279">
        <v>447.53281955</v>
      </c>
      <c r="AR53" s="279">
        <v>623.40963609999994</v>
      </c>
      <c r="AS53" s="279">
        <v>794.28777076999995</v>
      </c>
      <c r="AT53" s="279">
        <v>811.60607876999995</v>
      </c>
      <c r="AU53" s="279">
        <v>763.74115546999997</v>
      </c>
      <c r="AV53" s="279">
        <v>610.23330412999996</v>
      </c>
      <c r="AW53" s="279">
        <v>604.09379999999999</v>
      </c>
      <c r="AX53" s="279">
        <v>654.09439999999995</v>
      </c>
      <c r="AY53" s="342">
        <v>560.19970000000001</v>
      </c>
      <c r="AZ53" s="342">
        <v>550.59849999999994</v>
      </c>
      <c r="BA53" s="342">
        <v>502.52449999999999</v>
      </c>
      <c r="BB53" s="342">
        <v>469.69900000000001</v>
      </c>
      <c r="BC53" s="342">
        <v>438.09050000000002</v>
      </c>
      <c r="BD53" s="342">
        <v>512.04560000000004</v>
      </c>
      <c r="BE53" s="342">
        <v>695.22910000000002</v>
      </c>
      <c r="BF53" s="342">
        <v>776.13630000000001</v>
      </c>
      <c r="BG53" s="342">
        <v>715.91219999999998</v>
      </c>
      <c r="BH53" s="342">
        <v>613.30330000000004</v>
      </c>
      <c r="BI53" s="342">
        <v>573.84230000000002</v>
      </c>
      <c r="BJ53" s="342">
        <v>568.12490000000003</v>
      </c>
      <c r="BK53" s="342">
        <v>570.0009</v>
      </c>
      <c r="BL53" s="342">
        <v>582.14739999999995</v>
      </c>
      <c r="BM53" s="342">
        <v>525.67870000000005</v>
      </c>
      <c r="BN53" s="342">
        <v>482.98869999999999</v>
      </c>
      <c r="BO53" s="342">
        <v>445.57690000000002</v>
      </c>
      <c r="BP53" s="342">
        <v>534.47640000000001</v>
      </c>
      <c r="BQ53" s="342">
        <v>737.43409999999994</v>
      </c>
      <c r="BR53" s="342">
        <v>826.25040000000001</v>
      </c>
      <c r="BS53" s="342">
        <v>765.32669999999996</v>
      </c>
      <c r="BT53" s="342">
        <v>646.05790000000002</v>
      </c>
      <c r="BU53" s="342">
        <v>591.45010000000002</v>
      </c>
      <c r="BV53" s="342">
        <v>601.55489999999998</v>
      </c>
    </row>
    <row r="54" spans="1:74" ht="11.1" customHeight="1">
      <c r="A54" s="565" t="s">
        <v>467</v>
      </c>
      <c r="B54" s="568" t="s">
        <v>416</v>
      </c>
      <c r="C54" s="279">
        <v>31.055840323000002</v>
      </c>
      <c r="D54" s="279">
        <v>30.104327142999999</v>
      </c>
      <c r="E54" s="279">
        <v>29.021747741999999</v>
      </c>
      <c r="F54" s="279">
        <v>28.834963667</v>
      </c>
      <c r="G54" s="279">
        <v>29.497807096999999</v>
      </c>
      <c r="H54" s="279">
        <v>29.261094</v>
      </c>
      <c r="I54" s="279">
        <v>29.188180323000001</v>
      </c>
      <c r="J54" s="279">
        <v>28.442739676999999</v>
      </c>
      <c r="K54" s="279">
        <v>28.152596667000001</v>
      </c>
      <c r="L54" s="279">
        <v>29.578942581</v>
      </c>
      <c r="M54" s="279">
        <v>30.236358667000001</v>
      </c>
      <c r="N54" s="279">
        <v>31.025217096999999</v>
      </c>
      <c r="O54" s="279">
        <v>28.247843871000001</v>
      </c>
      <c r="P54" s="279">
        <v>30.171789643</v>
      </c>
      <c r="Q54" s="279">
        <v>29.517928387000001</v>
      </c>
      <c r="R54" s="279">
        <v>28.936606667</v>
      </c>
      <c r="S54" s="279">
        <v>27.584065161000002</v>
      </c>
      <c r="T54" s="279">
        <v>27.457907333000001</v>
      </c>
      <c r="U54" s="279">
        <v>28.670054516</v>
      </c>
      <c r="V54" s="279">
        <v>28.731923870999999</v>
      </c>
      <c r="W54" s="279">
        <v>29.638469333</v>
      </c>
      <c r="X54" s="279">
        <v>28.971551612999999</v>
      </c>
      <c r="Y54" s="279">
        <v>28.647928666999999</v>
      </c>
      <c r="Z54" s="279">
        <v>29.466457096999999</v>
      </c>
      <c r="AA54" s="279">
        <v>28.501669031999999</v>
      </c>
      <c r="AB54" s="279">
        <v>25.719121034</v>
      </c>
      <c r="AC54" s="279">
        <v>25.042440644999999</v>
      </c>
      <c r="AD54" s="279">
        <v>24.139895332999998</v>
      </c>
      <c r="AE54" s="279">
        <v>24.170220645000001</v>
      </c>
      <c r="AF54" s="279">
        <v>23.677047333000001</v>
      </c>
      <c r="AG54" s="279">
        <v>24.467074838999999</v>
      </c>
      <c r="AH54" s="279">
        <v>26.306889354999999</v>
      </c>
      <c r="AI54" s="279">
        <v>25.313535999999999</v>
      </c>
      <c r="AJ54" s="279">
        <v>25.968480645</v>
      </c>
      <c r="AK54" s="279">
        <v>24.668331999999999</v>
      </c>
      <c r="AL54" s="279">
        <v>33.923020645000001</v>
      </c>
      <c r="AM54" s="279">
        <v>25.118768839000001</v>
      </c>
      <c r="AN54" s="279">
        <v>22.672538821</v>
      </c>
      <c r="AO54" s="279">
        <v>23.674665612999998</v>
      </c>
      <c r="AP54" s="279">
        <v>23.844138832999999</v>
      </c>
      <c r="AQ54" s="279">
        <v>23.48903271</v>
      </c>
      <c r="AR54" s="279">
        <v>22.199298432999999</v>
      </c>
      <c r="AS54" s="279">
        <v>23.817104129000001</v>
      </c>
      <c r="AT54" s="279">
        <v>23.91402471</v>
      </c>
      <c r="AU54" s="279">
        <v>20.186972167</v>
      </c>
      <c r="AV54" s="279">
        <v>21.153324387000001</v>
      </c>
      <c r="AW54" s="279">
        <v>23.060390000000002</v>
      </c>
      <c r="AX54" s="279">
        <v>25.4435</v>
      </c>
      <c r="AY54" s="342">
        <v>25.852</v>
      </c>
      <c r="AZ54" s="342">
        <v>24.813659999999999</v>
      </c>
      <c r="BA54" s="342">
        <v>25.293849999999999</v>
      </c>
      <c r="BB54" s="342">
        <v>25.851099999999999</v>
      </c>
      <c r="BC54" s="342">
        <v>26.501809999999999</v>
      </c>
      <c r="BD54" s="342">
        <v>27.051629999999999</v>
      </c>
      <c r="BE54" s="342">
        <v>27.313379999999999</v>
      </c>
      <c r="BF54" s="342">
        <v>27.527539999999998</v>
      </c>
      <c r="BG54" s="342">
        <v>27.447749999999999</v>
      </c>
      <c r="BH54" s="342">
        <v>27.142469999999999</v>
      </c>
      <c r="BI54" s="342">
        <v>26.40269</v>
      </c>
      <c r="BJ54" s="342">
        <v>27.313980000000001</v>
      </c>
      <c r="BK54" s="342">
        <v>27.844290000000001</v>
      </c>
      <c r="BL54" s="342">
        <v>26.04964</v>
      </c>
      <c r="BM54" s="342">
        <v>25.816649999999999</v>
      </c>
      <c r="BN54" s="342">
        <v>25.592669999999998</v>
      </c>
      <c r="BO54" s="342">
        <v>25.555720000000001</v>
      </c>
      <c r="BP54" s="342">
        <v>26.812270000000002</v>
      </c>
      <c r="BQ54" s="342">
        <v>27.257549999999998</v>
      </c>
      <c r="BR54" s="342">
        <v>27.639959999999999</v>
      </c>
      <c r="BS54" s="342">
        <v>27.435849999999999</v>
      </c>
      <c r="BT54" s="342">
        <v>25.80762</v>
      </c>
      <c r="BU54" s="342">
        <v>26.39049</v>
      </c>
      <c r="BV54" s="342">
        <v>27.531030000000001</v>
      </c>
    </row>
    <row r="55" spans="1:74" ht="11.1" customHeight="1">
      <c r="A55" s="565" t="s">
        <v>468</v>
      </c>
      <c r="B55" s="568" t="s">
        <v>95</v>
      </c>
      <c r="C55" s="279">
        <v>6.3154503226000003</v>
      </c>
      <c r="D55" s="279">
        <v>6.3261446429000001</v>
      </c>
      <c r="E55" s="279">
        <v>6.3019954838999999</v>
      </c>
      <c r="F55" s="279">
        <v>6.3574349999999997</v>
      </c>
      <c r="G55" s="279">
        <v>6.5918599999999996</v>
      </c>
      <c r="H55" s="279">
        <v>6.033264</v>
      </c>
      <c r="I55" s="279">
        <v>6.9601306451999996</v>
      </c>
      <c r="J55" s="279">
        <v>7.7502870968000002</v>
      </c>
      <c r="K55" s="279">
        <v>6.3474940000000002</v>
      </c>
      <c r="L55" s="279">
        <v>5.0933464516000004</v>
      </c>
      <c r="M55" s="279">
        <v>6.0030546666999998</v>
      </c>
      <c r="N55" s="279">
        <v>6.5366251612999999</v>
      </c>
      <c r="O55" s="279">
        <v>5.9375870967999997</v>
      </c>
      <c r="P55" s="279">
        <v>5.5084178571000004</v>
      </c>
      <c r="Q55" s="279">
        <v>7.1146654838999996</v>
      </c>
      <c r="R55" s="279">
        <v>6.1860123332999999</v>
      </c>
      <c r="S55" s="279">
        <v>5.4745722581000003</v>
      </c>
      <c r="T55" s="279">
        <v>6.1998633332999997</v>
      </c>
      <c r="U55" s="279">
        <v>6.3468006452000001</v>
      </c>
      <c r="V55" s="279">
        <v>6.0011577419000002</v>
      </c>
      <c r="W55" s="279">
        <v>6.9660636667000002</v>
      </c>
      <c r="X55" s="279">
        <v>6.0244658065000003</v>
      </c>
      <c r="Y55" s="279">
        <v>7.0303930000000001</v>
      </c>
      <c r="Z55" s="279">
        <v>7.0147396773999997</v>
      </c>
      <c r="AA55" s="279">
        <v>7.0776641935000004</v>
      </c>
      <c r="AB55" s="279">
        <v>7.0336279309999998</v>
      </c>
      <c r="AC55" s="279">
        <v>6.9085658065000004</v>
      </c>
      <c r="AD55" s="279">
        <v>6.4673309999999997</v>
      </c>
      <c r="AE55" s="279">
        <v>6.2387551613000003</v>
      </c>
      <c r="AF55" s="279">
        <v>6.0076956667000001</v>
      </c>
      <c r="AG55" s="279">
        <v>6.3181700000000003</v>
      </c>
      <c r="AH55" s="279">
        <v>6.2396603225999998</v>
      </c>
      <c r="AI55" s="279">
        <v>5.3398673333</v>
      </c>
      <c r="AJ55" s="279">
        <v>5.9065590322999997</v>
      </c>
      <c r="AK55" s="279">
        <v>5.1300393333000001</v>
      </c>
      <c r="AL55" s="279">
        <v>4.5570487097000001</v>
      </c>
      <c r="AM55" s="279">
        <v>6.2976407741999996</v>
      </c>
      <c r="AN55" s="279">
        <v>6.2995052856999996</v>
      </c>
      <c r="AO55" s="279">
        <v>6.8444492903</v>
      </c>
      <c r="AP55" s="279">
        <v>6.5421929333</v>
      </c>
      <c r="AQ55" s="279">
        <v>5.7827732580999998</v>
      </c>
      <c r="AR55" s="279">
        <v>6.1533315999999996</v>
      </c>
      <c r="AS55" s="279">
        <v>6.3601225805999997</v>
      </c>
      <c r="AT55" s="279">
        <v>6.3559339677000004</v>
      </c>
      <c r="AU55" s="279">
        <v>6.5796320667000003</v>
      </c>
      <c r="AV55" s="279">
        <v>5.6572068064999996</v>
      </c>
      <c r="AW55" s="279">
        <v>5.1894840000000002</v>
      </c>
      <c r="AX55" s="279">
        <v>4.6227140000000002</v>
      </c>
      <c r="AY55" s="342">
        <v>6.0401429999999996</v>
      </c>
      <c r="AZ55" s="342">
        <v>6.0947360000000002</v>
      </c>
      <c r="BA55" s="342">
        <v>6.6777559999999996</v>
      </c>
      <c r="BB55" s="342">
        <v>6.4394090000000004</v>
      </c>
      <c r="BC55" s="342">
        <v>5.6237459999999997</v>
      </c>
      <c r="BD55" s="342">
        <v>5.9214919999999998</v>
      </c>
      <c r="BE55" s="342">
        <v>6.2339289999999998</v>
      </c>
      <c r="BF55" s="342">
        <v>6.3857790000000003</v>
      </c>
      <c r="BG55" s="342">
        <v>6.66092</v>
      </c>
      <c r="BH55" s="342">
        <v>5.6145880000000004</v>
      </c>
      <c r="BI55" s="342">
        <v>5.1660159999999999</v>
      </c>
      <c r="BJ55" s="342">
        <v>4.4843479999999998</v>
      </c>
      <c r="BK55" s="342">
        <v>5.9538580000000003</v>
      </c>
      <c r="BL55" s="342">
        <v>6.0448529999999998</v>
      </c>
      <c r="BM55" s="342">
        <v>6.6340380000000003</v>
      </c>
      <c r="BN55" s="342">
        <v>6.3750650000000002</v>
      </c>
      <c r="BO55" s="342">
        <v>5.5736220000000003</v>
      </c>
      <c r="BP55" s="342">
        <v>5.8772830000000003</v>
      </c>
      <c r="BQ55" s="342">
        <v>6.1767609999999999</v>
      </c>
      <c r="BR55" s="342">
        <v>6.3388410000000004</v>
      </c>
      <c r="BS55" s="342">
        <v>6.6713969999999998</v>
      </c>
      <c r="BT55" s="342">
        <v>5.5189180000000002</v>
      </c>
      <c r="BU55" s="342">
        <v>5.1456799999999996</v>
      </c>
      <c r="BV55" s="342">
        <v>4.3873530000000001</v>
      </c>
    </row>
    <row r="56" spans="1:74" ht="11.1" customHeight="1">
      <c r="A56" s="565" t="s">
        <v>469</v>
      </c>
      <c r="B56" s="568" t="s">
        <v>96</v>
      </c>
      <c r="C56" s="279">
        <v>197.62758065</v>
      </c>
      <c r="D56" s="279">
        <v>201.74292857</v>
      </c>
      <c r="E56" s="279">
        <v>174.95864516</v>
      </c>
      <c r="F56" s="279">
        <v>175.15933333000001</v>
      </c>
      <c r="G56" s="279">
        <v>203.76958064999999</v>
      </c>
      <c r="H56" s="279">
        <v>220.64136667</v>
      </c>
      <c r="I56" s="279">
        <v>228.24570968</v>
      </c>
      <c r="J56" s="279">
        <v>228.31170968000001</v>
      </c>
      <c r="K56" s="279">
        <v>229.28633332999999</v>
      </c>
      <c r="L56" s="279">
        <v>150.38038710000001</v>
      </c>
      <c r="M56" s="279">
        <v>175.91133332999999</v>
      </c>
      <c r="N56" s="279">
        <v>202.61193548</v>
      </c>
      <c r="O56" s="279">
        <v>199.92967741999999</v>
      </c>
      <c r="P56" s="279">
        <v>211.80375000000001</v>
      </c>
      <c r="Q56" s="279">
        <v>223.14222581000001</v>
      </c>
      <c r="R56" s="279">
        <v>173.03256666999999</v>
      </c>
      <c r="S56" s="279">
        <v>168.22945161000001</v>
      </c>
      <c r="T56" s="279">
        <v>198.19143333</v>
      </c>
      <c r="U56" s="279">
        <v>203.40041934999999</v>
      </c>
      <c r="V56" s="279">
        <v>190.68196774</v>
      </c>
      <c r="W56" s="279">
        <v>192.72766666999999</v>
      </c>
      <c r="X56" s="279">
        <v>202.83280644999999</v>
      </c>
      <c r="Y56" s="279">
        <v>198.14336667000001</v>
      </c>
      <c r="Z56" s="279">
        <v>229.65545161</v>
      </c>
      <c r="AA56" s="279">
        <v>209.75054839000001</v>
      </c>
      <c r="AB56" s="279">
        <v>171.51641379</v>
      </c>
      <c r="AC56" s="279">
        <v>159.80851612999999</v>
      </c>
      <c r="AD56" s="279">
        <v>140.36456666999999</v>
      </c>
      <c r="AE56" s="279">
        <v>137.94512903</v>
      </c>
      <c r="AF56" s="279">
        <v>154.90520000000001</v>
      </c>
      <c r="AG56" s="279">
        <v>170.24925805999999</v>
      </c>
      <c r="AH56" s="279">
        <v>174.11712903</v>
      </c>
      <c r="AI56" s="279">
        <v>173.39363333</v>
      </c>
      <c r="AJ56" s="279">
        <v>135.95670967999999</v>
      </c>
      <c r="AK56" s="279">
        <v>159.62440000000001</v>
      </c>
      <c r="AL56" s="279">
        <v>171.92829032</v>
      </c>
      <c r="AM56" s="279">
        <v>173.25596773999999</v>
      </c>
      <c r="AN56" s="279">
        <v>151.24592856999999</v>
      </c>
      <c r="AO56" s="279">
        <v>152.04467742</v>
      </c>
      <c r="AP56" s="279">
        <v>145.07149999999999</v>
      </c>
      <c r="AQ56" s="279">
        <v>157.34822581</v>
      </c>
      <c r="AR56" s="279">
        <v>146.9564</v>
      </c>
      <c r="AS56" s="279">
        <v>167.23574194</v>
      </c>
      <c r="AT56" s="279">
        <v>175.47532258000001</v>
      </c>
      <c r="AU56" s="279">
        <v>175.6576</v>
      </c>
      <c r="AV56" s="279">
        <v>145.58106452000001</v>
      </c>
      <c r="AW56" s="279">
        <v>149.16739999999999</v>
      </c>
      <c r="AX56" s="279">
        <v>167.01990000000001</v>
      </c>
      <c r="AY56" s="342">
        <v>166.7242</v>
      </c>
      <c r="AZ56" s="342">
        <v>159.52199999999999</v>
      </c>
      <c r="BA56" s="342">
        <v>144.96420000000001</v>
      </c>
      <c r="BB56" s="342">
        <v>138.9879</v>
      </c>
      <c r="BC56" s="342">
        <v>147.8758</v>
      </c>
      <c r="BD56" s="342">
        <v>168.86949999999999</v>
      </c>
      <c r="BE56" s="342">
        <v>167.0307</v>
      </c>
      <c r="BF56" s="342">
        <v>164.1191</v>
      </c>
      <c r="BG56" s="342">
        <v>153.23920000000001</v>
      </c>
      <c r="BH56" s="342">
        <v>139.75409999999999</v>
      </c>
      <c r="BI56" s="342">
        <v>148.029</v>
      </c>
      <c r="BJ56" s="342">
        <v>161.66730000000001</v>
      </c>
      <c r="BK56" s="342">
        <v>171.6182</v>
      </c>
      <c r="BL56" s="342">
        <v>164.2046</v>
      </c>
      <c r="BM56" s="342">
        <v>149.21950000000001</v>
      </c>
      <c r="BN56" s="342">
        <v>143.06780000000001</v>
      </c>
      <c r="BO56" s="342">
        <v>152.2165</v>
      </c>
      <c r="BP56" s="342">
        <v>173.82660000000001</v>
      </c>
      <c r="BQ56" s="342">
        <v>171.93369999999999</v>
      </c>
      <c r="BR56" s="342">
        <v>168.9367</v>
      </c>
      <c r="BS56" s="342">
        <v>157.7373</v>
      </c>
      <c r="BT56" s="342">
        <v>143.85650000000001</v>
      </c>
      <c r="BU56" s="342">
        <v>152.37430000000001</v>
      </c>
      <c r="BV56" s="342">
        <v>166.41290000000001</v>
      </c>
    </row>
    <row r="57" spans="1:74" ht="11.1" customHeight="1">
      <c r="A57" s="565" t="s">
        <v>470</v>
      </c>
      <c r="B57" s="568" t="s">
        <v>440</v>
      </c>
      <c r="C57" s="279">
        <v>376.97391515999999</v>
      </c>
      <c r="D57" s="279">
        <v>373.16125749999998</v>
      </c>
      <c r="E57" s="279">
        <v>368.38994258000002</v>
      </c>
      <c r="F57" s="279">
        <v>382.17521900000003</v>
      </c>
      <c r="G57" s="279">
        <v>548.38027967999994</v>
      </c>
      <c r="H57" s="279">
        <v>751.74858800000004</v>
      </c>
      <c r="I57" s="279">
        <v>574.00693903000001</v>
      </c>
      <c r="J57" s="279">
        <v>427.76258258000001</v>
      </c>
      <c r="K57" s="279">
        <v>368.430117</v>
      </c>
      <c r="L57" s="279">
        <v>352.75537258000003</v>
      </c>
      <c r="M57" s="279">
        <v>408.93725432999997</v>
      </c>
      <c r="N57" s="279">
        <v>474.67163613000002</v>
      </c>
      <c r="O57" s="279">
        <v>588.66857934999996</v>
      </c>
      <c r="P57" s="279">
        <v>633.24540678999995</v>
      </c>
      <c r="Q57" s="279">
        <v>673.93199516000004</v>
      </c>
      <c r="R57" s="279">
        <v>709.85882332999995</v>
      </c>
      <c r="S57" s="279">
        <v>742.11280032000002</v>
      </c>
      <c r="T57" s="279">
        <v>787.19404167000005</v>
      </c>
      <c r="U57" s="279">
        <v>772.42745613</v>
      </c>
      <c r="V57" s="279">
        <v>596.06642710000006</v>
      </c>
      <c r="W57" s="279">
        <v>465.09873700000003</v>
      </c>
      <c r="X57" s="279">
        <v>403.23878289999999</v>
      </c>
      <c r="Y57" s="279">
        <v>426.93816167</v>
      </c>
      <c r="Z57" s="279">
        <v>438.44786515999999</v>
      </c>
      <c r="AA57" s="279">
        <v>433.02507355</v>
      </c>
      <c r="AB57" s="279">
        <v>413.96980241</v>
      </c>
      <c r="AC57" s="279">
        <v>538.80485548000001</v>
      </c>
      <c r="AD57" s="279">
        <v>639.73797866999996</v>
      </c>
      <c r="AE57" s="279">
        <v>700.17228677000003</v>
      </c>
      <c r="AF57" s="279">
        <v>689.88748199999998</v>
      </c>
      <c r="AG57" s="279">
        <v>676.56301742000005</v>
      </c>
      <c r="AH57" s="279">
        <v>550.60016323000002</v>
      </c>
      <c r="AI57" s="279">
        <v>402.90886967</v>
      </c>
      <c r="AJ57" s="279">
        <v>330.40574161000001</v>
      </c>
      <c r="AK57" s="279">
        <v>407.56428167000001</v>
      </c>
      <c r="AL57" s="279">
        <v>524.92355386999998</v>
      </c>
      <c r="AM57" s="279">
        <v>516.58087999999998</v>
      </c>
      <c r="AN57" s="279">
        <v>421.90462438999998</v>
      </c>
      <c r="AO57" s="279">
        <v>385.19676989999999</v>
      </c>
      <c r="AP57" s="279">
        <v>551.53841809999994</v>
      </c>
      <c r="AQ57" s="279">
        <v>608.17512029</v>
      </c>
      <c r="AR57" s="279">
        <v>616.43332777000001</v>
      </c>
      <c r="AS57" s="279">
        <v>558.39359961000002</v>
      </c>
      <c r="AT57" s="279">
        <v>429.24640457999999</v>
      </c>
      <c r="AU57" s="279">
        <v>337.15403103</v>
      </c>
      <c r="AV57" s="279">
        <v>348.36033665000002</v>
      </c>
      <c r="AW57" s="279">
        <v>404.21409999999997</v>
      </c>
      <c r="AX57" s="279">
        <v>458.3793</v>
      </c>
      <c r="AY57" s="342">
        <v>482.16050000000001</v>
      </c>
      <c r="AZ57" s="342">
        <v>440.863</v>
      </c>
      <c r="BA57" s="342">
        <v>457.51530000000002</v>
      </c>
      <c r="BB57" s="342">
        <v>534.39869999999996</v>
      </c>
      <c r="BC57" s="342">
        <v>599.8021</v>
      </c>
      <c r="BD57" s="342">
        <v>644.66079999999999</v>
      </c>
      <c r="BE57" s="342">
        <v>533.76880000000006</v>
      </c>
      <c r="BF57" s="342">
        <v>431.14879999999999</v>
      </c>
      <c r="BG57" s="342">
        <v>347.1585</v>
      </c>
      <c r="BH57" s="342">
        <v>345.07139999999998</v>
      </c>
      <c r="BI57" s="342">
        <v>404.25760000000002</v>
      </c>
      <c r="BJ57" s="342">
        <v>481.43310000000002</v>
      </c>
      <c r="BK57" s="342">
        <v>480.71</v>
      </c>
      <c r="BL57" s="342">
        <v>437.90249999999997</v>
      </c>
      <c r="BM57" s="342">
        <v>462.46530000000001</v>
      </c>
      <c r="BN57" s="342">
        <v>557.18799999999999</v>
      </c>
      <c r="BO57" s="342">
        <v>615.64440000000002</v>
      </c>
      <c r="BP57" s="342">
        <v>671.81380000000001</v>
      </c>
      <c r="BQ57" s="342">
        <v>563.43960000000004</v>
      </c>
      <c r="BR57" s="342">
        <v>444.80889999999999</v>
      </c>
      <c r="BS57" s="342">
        <v>354.84679999999997</v>
      </c>
      <c r="BT57" s="342">
        <v>353.392</v>
      </c>
      <c r="BU57" s="342">
        <v>405.6782</v>
      </c>
      <c r="BV57" s="342">
        <v>487.01900000000001</v>
      </c>
    </row>
    <row r="58" spans="1:74" ht="11.1" customHeight="1">
      <c r="A58" s="565" t="s">
        <v>471</v>
      </c>
      <c r="B58" s="566" t="s">
        <v>484</v>
      </c>
      <c r="C58" s="279">
        <v>113.1031071</v>
      </c>
      <c r="D58" s="279">
        <v>108.91891286000001</v>
      </c>
      <c r="E58" s="279">
        <v>135.53226710000001</v>
      </c>
      <c r="F58" s="279">
        <v>161.97522900000001</v>
      </c>
      <c r="G58" s="279">
        <v>156.73511031999999</v>
      </c>
      <c r="H58" s="279">
        <v>163.48402300000001</v>
      </c>
      <c r="I58" s="279">
        <v>154.04454677000001</v>
      </c>
      <c r="J58" s="279">
        <v>152.72368161</v>
      </c>
      <c r="K58" s="279">
        <v>140.09073667000001</v>
      </c>
      <c r="L58" s="279">
        <v>130.22157225999999</v>
      </c>
      <c r="M58" s="279">
        <v>141.59935967000001</v>
      </c>
      <c r="N58" s="279">
        <v>138.57604032</v>
      </c>
      <c r="O58" s="279">
        <v>148.3340871</v>
      </c>
      <c r="P58" s="279">
        <v>163.16072285999999</v>
      </c>
      <c r="Q58" s="279">
        <v>163.94026129</v>
      </c>
      <c r="R58" s="279">
        <v>192.44835832999999</v>
      </c>
      <c r="S58" s="279">
        <v>183.5499671</v>
      </c>
      <c r="T58" s="279">
        <v>189.67545733</v>
      </c>
      <c r="U58" s="279">
        <v>163.89677806</v>
      </c>
      <c r="V58" s="279">
        <v>172.22230451999999</v>
      </c>
      <c r="W58" s="279">
        <v>141.51058366999999</v>
      </c>
      <c r="X58" s="279">
        <v>158.02211645</v>
      </c>
      <c r="Y58" s="279">
        <v>174.15986967000001</v>
      </c>
      <c r="Z58" s="279">
        <v>152.81531193999999</v>
      </c>
      <c r="AA58" s="279">
        <v>176.07033935000001</v>
      </c>
      <c r="AB58" s="279">
        <v>175.83009240999999</v>
      </c>
      <c r="AC58" s="279">
        <v>200.60014580999999</v>
      </c>
      <c r="AD58" s="279">
        <v>183.55215233000001</v>
      </c>
      <c r="AE58" s="279">
        <v>206.83721387</v>
      </c>
      <c r="AF58" s="279">
        <v>220.93232233000001</v>
      </c>
      <c r="AG58" s="279">
        <v>185.15160355</v>
      </c>
      <c r="AH58" s="279">
        <v>185.83389677</v>
      </c>
      <c r="AI58" s="279">
        <v>163.72564600000001</v>
      </c>
      <c r="AJ58" s="279">
        <v>184.39417032</v>
      </c>
      <c r="AK58" s="279">
        <v>168.17203900000001</v>
      </c>
      <c r="AL58" s="279">
        <v>210.78867935</v>
      </c>
      <c r="AM58" s="279">
        <v>193.69262506000001</v>
      </c>
      <c r="AN58" s="279">
        <v>231.35547621000001</v>
      </c>
      <c r="AO58" s="279">
        <v>227.29735654999999</v>
      </c>
      <c r="AP58" s="279">
        <v>259.44412640000002</v>
      </c>
      <c r="AQ58" s="279">
        <v>243.45819642000001</v>
      </c>
      <c r="AR58" s="279">
        <v>245.14791867</v>
      </c>
      <c r="AS58" s="279">
        <v>228.28020477000001</v>
      </c>
      <c r="AT58" s="279">
        <v>210.23508561</v>
      </c>
      <c r="AU58" s="279">
        <v>228.26813426999999</v>
      </c>
      <c r="AV58" s="279">
        <v>203.25542019</v>
      </c>
      <c r="AW58" s="279">
        <v>189.8322</v>
      </c>
      <c r="AX58" s="279">
        <v>190.9409</v>
      </c>
      <c r="AY58" s="342">
        <v>195.66419999999999</v>
      </c>
      <c r="AZ58" s="342">
        <v>206.6379</v>
      </c>
      <c r="BA58" s="342">
        <v>250.2235</v>
      </c>
      <c r="BB58" s="342">
        <v>274.64429999999999</v>
      </c>
      <c r="BC58" s="342">
        <v>281.43040000000002</v>
      </c>
      <c r="BD58" s="342">
        <v>304.56729999999999</v>
      </c>
      <c r="BE58" s="342">
        <v>272.70699999999999</v>
      </c>
      <c r="BF58" s="342">
        <v>265.58440000000002</v>
      </c>
      <c r="BG58" s="342">
        <v>240.58500000000001</v>
      </c>
      <c r="BH58" s="342">
        <v>227.22049999999999</v>
      </c>
      <c r="BI58" s="342">
        <v>211.29859999999999</v>
      </c>
      <c r="BJ58" s="342">
        <v>209.60290000000001</v>
      </c>
      <c r="BK58" s="342">
        <v>213.0772</v>
      </c>
      <c r="BL58" s="342">
        <v>225.29589999999999</v>
      </c>
      <c r="BM58" s="342">
        <v>276.20260000000002</v>
      </c>
      <c r="BN58" s="342">
        <v>305.09559999999999</v>
      </c>
      <c r="BO58" s="342">
        <v>314.57339999999999</v>
      </c>
      <c r="BP58" s="342">
        <v>341.55149999999998</v>
      </c>
      <c r="BQ58" s="342">
        <v>302.9991</v>
      </c>
      <c r="BR58" s="342">
        <v>295.67079999999999</v>
      </c>
      <c r="BS58" s="342">
        <v>267.82670000000002</v>
      </c>
      <c r="BT58" s="342">
        <v>257.8304</v>
      </c>
      <c r="BU58" s="342">
        <v>239.9708</v>
      </c>
      <c r="BV58" s="342">
        <v>231.2593</v>
      </c>
    </row>
    <row r="59" spans="1:74" ht="11.1" customHeight="1">
      <c r="A59" s="565" t="s">
        <v>472</v>
      </c>
      <c r="B59" s="568" t="s">
        <v>430</v>
      </c>
      <c r="C59" s="279">
        <v>5.3764835484000004</v>
      </c>
      <c r="D59" s="279">
        <v>4.7697596429000004</v>
      </c>
      <c r="E59" s="279">
        <v>5.0031390323</v>
      </c>
      <c r="F59" s="279">
        <v>5.0908119999999997</v>
      </c>
      <c r="G59" s="279">
        <v>5.0538612903000004</v>
      </c>
      <c r="H59" s="279">
        <v>5.9645686667</v>
      </c>
      <c r="I59" s="279">
        <v>5.7389767742000002</v>
      </c>
      <c r="J59" s="279">
        <v>5.8688935484</v>
      </c>
      <c r="K59" s="279">
        <v>5.6669786667000004</v>
      </c>
      <c r="L59" s="279">
        <v>6.0463245161000003</v>
      </c>
      <c r="M59" s="279">
        <v>5.3120260000000004</v>
      </c>
      <c r="N59" s="279">
        <v>5.7299961289999999</v>
      </c>
      <c r="O59" s="279">
        <v>5.4312574193999996</v>
      </c>
      <c r="P59" s="279">
        <v>6.7465200000000003</v>
      </c>
      <c r="Q59" s="279">
        <v>6.5185851612999999</v>
      </c>
      <c r="R59" s="279">
        <v>5.6443839999999996</v>
      </c>
      <c r="S59" s="279">
        <v>6.3630574193999996</v>
      </c>
      <c r="T59" s="279">
        <v>6.1686036667000002</v>
      </c>
      <c r="U59" s="279">
        <v>6.6056293547999996</v>
      </c>
      <c r="V59" s="279">
        <v>6.0432399999999999</v>
      </c>
      <c r="W59" s="279">
        <v>5.0646793333</v>
      </c>
      <c r="X59" s="279">
        <v>5.9353712903</v>
      </c>
      <c r="Y59" s="279">
        <v>6.6715626666999999</v>
      </c>
      <c r="Z59" s="279">
        <v>6.7236551613</v>
      </c>
      <c r="AA59" s="279">
        <v>5.9296729032000002</v>
      </c>
      <c r="AB59" s="279">
        <v>6.1067365517000001</v>
      </c>
      <c r="AC59" s="279">
        <v>5.8130709676999999</v>
      </c>
      <c r="AD59" s="279">
        <v>5.2017866667000003</v>
      </c>
      <c r="AE59" s="279">
        <v>5.4116522581000002</v>
      </c>
      <c r="AF59" s="279">
        <v>5.3565343333</v>
      </c>
      <c r="AG59" s="279">
        <v>5.6545787097</v>
      </c>
      <c r="AH59" s="279">
        <v>5.6062109677</v>
      </c>
      <c r="AI59" s="279">
        <v>5.8000720000000001</v>
      </c>
      <c r="AJ59" s="279">
        <v>5.5403587097000004</v>
      </c>
      <c r="AK59" s="279">
        <v>5.7854073333000002</v>
      </c>
      <c r="AL59" s="279">
        <v>5.8989277418999997</v>
      </c>
      <c r="AM59" s="279">
        <v>3.5247955484000002</v>
      </c>
      <c r="AN59" s="279">
        <v>4.4382460000000004</v>
      </c>
      <c r="AO59" s="279">
        <v>3.9542847419</v>
      </c>
      <c r="AP59" s="279">
        <v>3.2147752999999999</v>
      </c>
      <c r="AQ59" s="279">
        <v>3.3210374194000001</v>
      </c>
      <c r="AR59" s="279">
        <v>3.6907872667000001</v>
      </c>
      <c r="AS59" s="279">
        <v>4.3662087419000004</v>
      </c>
      <c r="AT59" s="279">
        <v>4.1077578065000004</v>
      </c>
      <c r="AU59" s="279">
        <v>4.3154858333000004</v>
      </c>
      <c r="AV59" s="279">
        <v>4.1180540644999999</v>
      </c>
      <c r="AW59" s="279">
        <v>5.0546899999999999</v>
      </c>
      <c r="AX59" s="279">
        <v>5.5018269999999996</v>
      </c>
      <c r="AY59" s="342">
        <v>3.8213249999999999</v>
      </c>
      <c r="AZ59" s="342">
        <v>4.4561869999999999</v>
      </c>
      <c r="BA59" s="342">
        <v>4.0141830000000001</v>
      </c>
      <c r="BB59" s="342">
        <v>3.5467379999999999</v>
      </c>
      <c r="BC59" s="342">
        <v>3.6869170000000002</v>
      </c>
      <c r="BD59" s="342">
        <v>4.0921779999999996</v>
      </c>
      <c r="BE59" s="342">
        <v>4.704815</v>
      </c>
      <c r="BF59" s="342">
        <v>4.6503439999999996</v>
      </c>
      <c r="BG59" s="342">
        <v>4.6515370000000003</v>
      </c>
      <c r="BH59" s="342">
        <v>4.5463690000000003</v>
      </c>
      <c r="BI59" s="342">
        <v>5.3489199999999997</v>
      </c>
      <c r="BJ59" s="342">
        <v>5.694115</v>
      </c>
      <c r="BK59" s="342">
        <v>4.015625</v>
      </c>
      <c r="BL59" s="342">
        <v>4.6000240000000003</v>
      </c>
      <c r="BM59" s="342">
        <v>4.1338999999999997</v>
      </c>
      <c r="BN59" s="342">
        <v>3.6468479999999999</v>
      </c>
      <c r="BO59" s="342">
        <v>3.7710360000000001</v>
      </c>
      <c r="BP59" s="342">
        <v>4.1803910000000002</v>
      </c>
      <c r="BQ59" s="342">
        <v>4.772392</v>
      </c>
      <c r="BR59" s="342">
        <v>4.7025839999999999</v>
      </c>
      <c r="BS59" s="342">
        <v>4.6932130000000001</v>
      </c>
      <c r="BT59" s="342">
        <v>4.5811799999999998</v>
      </c>
      <c r="BU59" s="342">
        <v>5.3796679999999997</v>
      </c>
      <c r="BV59" s="342">
        <v>5.7141200000000003</v>
      </c>
    </row>
    <row r="60" spans="1:74" ht="11.1" customHeight="1">
      <c r="A60" s="570" t="s">
        <v>473</v>
      </c>
      <c r="B60" s="571" t="s">
        <v>432</v>
      </c>
      <c r="C60" s="259">
        <v>1967.3397284</v>
      </c>
      <c r="D60" s="259">
        <v>1951.7218954</v>
      </c>
      <c r="E60" s="259">
        <v>1911.9516294</v>
      </c>
      <c r="F60" s="259">
        <v>1879.1526443</v>
      </c>
      <c r="G60" s="259">
        <v>1899.6237148</v>
      </c>
      <c r="H60" s="259">
        <v>2159.2704592999999</v>
      </c>
      <c r="I60" s="259">
        <v>2352.1497860999998</v>
      </c>
      <c r="J60" s="259">
        <v>2299.6042513000002</v>
      </c>
      <c r="K60" s="259">
        <v>2147.7177842999999</v>
      </c>
      <c r="L60" s="259">
        <v>1943.4121371000001</v>
      </c>
      <c r="M60" s="259">
        <v>1967.7921842999999</v>
      </c>
      <c r="N60" s="259">
        <v>2048.7768074000001</v>
      </c>
      <c r="O60" s="259">
        <v>2074.7855319</v>
      </c>
      <c r="P60" s="259">
        <v>2093.7197704</v>
      </c>
      <c r="Q60" s="259">
        <v>1979.3713955000001</v>
      </c>
      <c r="R60" s="259">
        <v>1926.5626600000001</v>
      </c>
      <c r="S60" s="259">
        <v>1907.5052857999999</v>
      </c>
      <c r="T60" s="259">
        <v>2119.3285126999999</v>
      </c>
      <c r="U60" s="259">
        <v>2340.0154194000002</v>
      </c>
      <c r="V60" s="259">
        <v>2349.6175484</v>
      </c>
      <c r="W60" s="259">
        <v>2142.8077917000001</v>
      </c>
      <c r="X60" s="259">
        <v>1909.6548132</v>
      </c>
      <c r="Y60" s="259">
        <v>1958.5732536999999</v>
      </c>
      <c r="Z60" s="259">
        <v>2121.6808735</v>
      </c>
      <c r="AA60" s="259">
        <v>2032.6205206</v>
      </c>
      <c r="AB60" s="259">
        <v>1984.9850590000001</v>
      </c>
      <c r="AC60" s="259">
        <v>1939.6471865000001</v>
      </c>
      <c r="AD60" s="259">
        <v>1902.7653089999999</v>
      </c>
      <c r="AE60" s="259">
        <v>2009.8126047999999</v>
      </c>
      <c r="AF60" s="259">
        <v>2195.7554057000002</v>
      </c>
      <c r="AG60" s="259">
        <v>2325.9368970999999</v>
      </c>
      <c r="AH60" s="259">
        <v>2430.0797309999998</v>
      </c>
      <c r="AI60" s="259">
        <v>2171.7570176999998</v>
      </c>
      <c r="AJ60" s="259">
        <v>1979.3586616</v>
      </c>
      <c r="AK60" s="259">
        <v>1934.7120007000001</v>
      </c>
      <c r="AL60" s="259">
        <v>2074.6242974000002</v>
      </c>
      <c r="AM60" s="259">
        <v>2124.9125826</v>
      </c>
      <c r="AN60" s="259">
        <v>2008.0475412000001</v>
      </c>
      <c r="AO60" s="259">
        <v>1905.6487192</v>
      </c>
      <c r="AP60" s="259">
        <v>1945.0661500000001</v>
      </c>
      <c r="AQ60" s="259">
        <v>2020.9453931</v>
      </c>
      <c r="AR60" s="259">
        <v>2260.6810036000002</v>
      </c>
      <c r="AS60" s="259">
        <v>2406.9348788000002</v>
      </c>
      <c r="AT60" s="259">
        <v>2302.8746105</v>
      </c>
      <c r="AU60" s="259">
        <v>2128.6677929000002</v>
      </c>
      <c r="AV60" s="259">
        <v>1926.9783058</v>
      </c>
      <c r="AW60" s="259">
        <v>1967.0920000000001</v>
      </c>
      <c r="AX60" s="259">
        <v>2101.886</v>
      </c>
      <c r="AY60" s="346">
        <v>2076.4229999999998</v>
      </c>
      <c r="AZ60" s="346">
        <v>1993.71</v>
      </c>
      <c r="BA60" s="346">
        <v>1948.1559999999999</v>
      </c>
      <c r="BB60" s="346">
        <v>1955.6120000000001</v>
      </c>
      <c r="BC60" s="346">
        <v>2012.278</v>
      </c>
      <c r="BD60" s="346">
        <v>2262.1770000000001</v>
      </c>
      <c r="BE60" s="346">
        <v>2392.422</v>
      </c>
      <c r="BF60" s="346">
        <v>2375.337</v>
      </c>
      <c r="BG60" s="346">
        <v>2167.4639999999999</v>
      </c>
      <c r="BH60" s="346">
        <v>1973.5160000000001</v>
      </c>
      <c r="BI60" s="346">
        <v>1975.3620000000001</v>
      </c>
      <c r="BJ60" s="346">
        <v>2101.3270000000002</v>
      </c>
      <c r="BK60" s="346">
        <v>2092.5300000000002</v>
      </c>
      <c r="BL60" s="346">
        <v>2007.675</v>
      </c>
      <c r="BM60" s="346">
        <v>1971.385</v>
      </c>
      <c r="BN60" s="346">
        <v>1983.777</v>
      </c>
      <c r="BO60" s="346">
        <v>2037.7739999999999</v>
      </c>
      <c r="BP60" s="346">
        <v>2303.223</v>
      </c>
      <c r="BQ60" s="346">
        <v>2428.6550000000002</v>
      </c>
      <c r="BR60" s="346">
        <v>2401.8159999999998</v>
      </c>
      <c r="BS60" s="346">
        <v>2191.9499999999998</v>
      </c>
      <c r="BT60" s="346">
        <v>1998.15</v>
      </c>
      <c r="BU60" s="346">
        <v>2001.1279999999999</v>
      </c>
      <c r="BV60" s="346">
        <v>2126.5549999999998</v>
      </c>
    </row>
    <row r="61" spans="1:74" ht="10.5" customHeight="1">
      <c r="A61" s="559"/>
      <c r="B61" s="572" t="s">
        <v>474</v>
      </c>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3"/>
      <c r="AG61" s="573"/>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3"/>
      <c r="BI61" s="573"/>
      <c r="BJ61" s="573"/>
      <c r="BK61" s="573"/>
      <c r="BL61" s="573"/>
      <c r="BM61" s="573"/>
      <c r="BN61" s="573"/>
      <c r="BO61" s="573"/>
      <c r="BP61" s="573"/>
      <c r="BQ61" s="573"/>
      <c r="BR61" s="573"/>
      <c r="BS61" s="573"/>
      <c r="BT61" s="573"/>
      <c r="BU61" s="573"/>
      <c r="BV61" s="573"/>
    </row>
    <row r="62" spans="1:74" ht="10.5" customHeight="1">
      <c r="A62" s="559"/>
      <c r="B62" s="572" t="s">
        <v>475</v>
      </c>
      <c r="C62" s="573"/>
      <c r="D62" s="573"/>
      <c r="E62" s="573"/>
      <c r="F62" s="573"/>
      <c r="G62" s="573"/>
      <c r="H62" s="573"/>
      <c r="I62" s="573"/>
      <c r="J62" s="573"/>
      <c r="K62" s="573"/>
      <c r="L62" s="573"/>
      <c r="M62" s="573"/>
      <c r="N62" s="573"/>
      <c r="O62" s="573"/>
      <c r="P62" s="573"/>
      <c r="Q62" s="573"/>
      <c r="R62" s="573"/>
      <c r="S62" s="573"/>
      <c r="T62" s="573"/>
      <c r="U62" s="573"/>
      <c r="V62" s="573"/>
      <c r="W62" s="573"/>
      <c r="X62" s="573"/>
      <c r="Y62" s="573"/>
      <c r="Z62" s="573"/>
      <c r="AA62" s="573"/>
      <c r="AB62" s="573"/>
      <c r="AC62" s="573"/>
      <c r="AD62" s="573"/>
      <c r="AE62" s="573"/>
      <c r="AF62" s="573"/>
      <c r="AG62" s="573"/>
      <c r="AH62" s="573"/>
      <c r="AI62" s="573"/>
      <c r="AJ62" s="573"/>
      <c r="AK62" s="573"/>
      <c r="AL62" s="573"/>
      <c r="AM62" s="573"/>
      <c r="AN62" s="573"/>
      <c r="AO62" s="573"/>
      <c r="AP62" s="573"/>
      <c r="AQ62" s="573"/>
      <c r="AR62" s="573"/>
      <c r="AS62" s="573"/>
      <c r="AT62" s="573"/>
      <c r="AU62" s="573"/>
      <c r="AV62" s="573"/>
      <c r="AW62" s="573"/>
      <c r="AX62" s="573"/>
      <c r="AY62" s="573"/>
      <c r="AZ62" s="573"/>
      <c r="BA62" s="573"/>
      <c r="BB62" s="573"/>
      <c r="BC62" s="573"/>
      <c r="BD62" s="573"/>
      <c r="BE62" s="573"/>
      <c r="BF62" s="573"/>
      <c r="BG62" s="573"/>
      <c r="BH62" s="573"/>
      <c r="BI62" s="573"/>
      <c r="BJ62" s="573"/>
      <c r="BK62" s="573"/>
      <c r="BL62" s="573"/>
      <c r="BM62" s="573"/>
      <c r="BN62" s="573"/>
      <c r="BO62" s="573"/>
      <c r="BP62" s="573"/>
      <c r="BQ62" s="573"/>
      <c r="BR62" s="573"/>
      <c r="BS62" s="573"/>
      <c r="BT62" s="573"/>
      <c r="BU62" s="573"/>
      <c r="BV62" s="573"/>
    </row>
    <row r="63" spans="1:74" ht="10.5" customHeight="1">
      <c r="A63" s="559"/>
      <c r="B63" s="572" t="s">
        <v>476</v>
      </c>
      <c r="C63" s="573"/>
      <c r="D63" s="573"/>
      <c r="E63" s="573"/>
      <c r="F63" s="573"/>
      <c r="G63" s="573"/>
      <c r="H63" s="573"/>
      <c r="I63" s="573"/>
      <c r="J63" s="573"/>
      <c r="K63" s="573"/>
      <c r="L63" s="573"/>
      <c r="M63" s="573"/>
      <c r="N63" s="573"/>
      <c r="O63" s="573"/>
      <c r="P63" s="573"/>
      <c r="Q63" s="573"/>
      <c r="R63" s="573"/>
      <c r="S63" s="573"/>
      <c r="T63" s="573"/>
      <c r="U63" s="573"/>
      <c r="V63" s="573"/>
      <c r="W63" s="573"/>
      <c r="X63" s="573"/>
      <c r="Y63" s="573"/>
      <c r="Z63" s="573"/>
      <c r="AA63" s="573"/>
      <c r="AB63" s="573"/>
      <c r="AC63" s="573"/>
      <c r="AD63" s="573"/>
      <c r="AE63" s="573"/>
      <c r="AF63" s="573"/>
      <c r="AG63" s="573"/>
      <c r="AH63" s="573"/>
      <c r="AI63" s="573"/>
      <c r="AJ63" s="573"/>
      <c r="AK63" s="573"/>
      <c r="AL63" s="573"/>
      <c r="AM63" s="573"/>
      <c r="AN63" s="573"/>
      <c r="AO63" s="573"/>
      <c r="AP63" s="573"/>
      <c r="AQ63" s="573"/>
      <c r="AR63" s="573"/>
      <c r="AS63" s="573"/>
      <c r="AT63" s="573"/>
      <c r="AU63" s="573"/>
      <c r="AV63" s="573"/>
      <c r="AW63" s="573"/>
      <c r="AX63" s="573"/>
      <c r="AY63" s="573"/>
      <c r="AZ63" s="573"/>
      <c r="BA63" s="573"/>
      <c r="BB63" s="573"/>
      <c r="BC63" s="573"/>
      <c r="BD63" s="573"/>
      <c r="BE63" s="573"/>
      <c r="BF63" s="573"/>
      <c r="BG63" s="573"/>
      <c r="BH63" s="573"/>
      <c r="BI63" s="573"/>
      <c r="BJ63" s="573"/>
      <c r="BK63" s="573"/>
      <c r="BL63" s="573"/>
      <c r="BM63" s="573"/>
      <c r="BN63" s="573"/>
      <c r="BO63" s="573"/>
      <c r="BP63" s="573"/>
      <c r="BQ63" s="573"/>
      <c r="BR63" s="573"/>
      <c r="BS63" s="573"/>
      <c r="BT63" s="573"/>
      <c r="BU63" s="573"/>
      <c r="BV63" s="573"/>
    </row>
    <row r="64" spans="1:74" ht="10.5" customHeight="1">
      <c r="A64" s="559"/>
      <c r="B64" s="572" t="s">
        <v>477</v>
      </c>
      <c r="C64" s="573"/>
      <c r="D64" s="573"/>
      <c r="E64" s="573"/>
      <c r="F64" s="573"/>
      <c r="G64" s="573"/>
      <c r="H64" s="573"/>
      <c r="I64" s="573"/>
      <c r="J64" s="573"/>
      <c r="K64" s="573"/>
      <c r="L64" s="573"/>
      <c r="M64" s="573"/>
      <c r="N64" s="573"/>
      <c r="O64" s="573"/>
      <c r="P64" s="573"/>
      <c r="Q64" s="573"/>
      <c r="R64" s="573"/>
      <c r="S64" s="573"/>
      <c r="T64" s="573"/>
      <c r="U64" s="573"/>
      <c r="V64" s="573"/>
      <c r="W64" s="573"/>
      <c r="X64" s="573"/>
      <c r="Y64" s="573"/>
      <c r="Z64" s="573"/>
      <c r="AA64" s="573"/>
      <c r="AB64" s="573"/>
      <c r="AC64" s="573"/>
      <c r="AD64" s="573"/>
      <c r="AE64" s="573"/>
      <c r="AF64" s="573"/>
      <c r="AG64" s="573"/>
      <c r="AH64" s="573"/>
      <c r="AI64" s="573"/>
      <c r="AJ64" s="573"/>
      <c r="AK64" s="573"/>
      <c r="AL64" s="573"/>
      <c r="AM64" s="573"/>
      <c r="AN64" s="573"/>
      <c r="AO64" s="573"/>
      <c r="AP64" s="573"/>
      <c r="AQ64" s="573"/>
      <c r="AR64" s="573"/>
      <c r="AS64" s="573"/>
      <c r="AT64" s="573"/>
      <c r="AU64" s="573"/>
      <c r="AV64" s="573"/>
      <c r="AW64" s="573"/>
      <c r="AX64" s="573"/>
      <c r="AY64" s="573"/>
      <c r="AZ64" s="573"/>
      <c r="BA64" s="573"/>
      <c r="BB64" s="573"/>
      <c r="BC64" s="573"/>
      <c r="BD64" s="573"/>
      <c r="BE64" s="573"/>
      <c r="BF64" s="573"/>
      <c r="BG64" s="573"/>
      <c r="BH64" s="573"/>
      <c r="BI64" s="573"/>
      <c r="BJ64" s="573"/>
      <c r="BK64" s="573"/>
      <c r="BL64" s="573"/>
      <c r="BM64" s="573"/>
      <c r="BN64" s="573"/>
      <c r="BO64" s="573"/>
      <c r="BP64" s="573"/>
      <c r="BQ64" s="573"/>
      <c r="BR64" s="573"/>
      <c r="BS64" s="573"/>
      <c r="BT64" s="573"/>
      <c r="BU64" s="573"/>
      <c r="BV64" s="573"/>
    </row>
    <row r="65" spans="1:74" ht="10.5" customHeight="1">
      <c r="A65" s="574"/>
      <c r="B65" s="575" t="s">
        <v>478</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c r="BN65" s="576"/>
      <c r="BO65" s="576"/>
      <c r="BP65" s="576"/>
      <c r="BQ65" s="576"/>
      <c r="BR65" s="576"/>
      <c r="BS65" s="576"/>
      <c r="BT65" s="576"/>
      <c r="BU65" s="576"/>
      <c r="BV65" s="576"/>
    </row>
    <row r="66" spans="1:74" ht="10.5" customHeight="1">
      <c r="A66" s="574"/>
      <c r="B66" s="577" t="s">
        <v>479</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c r="BN66" s="576"/>
      <c r="BO66" s="576"/>
      <c r="BP66" s="576"/>
      <c r="BQ66" s="576"/>
      <c r="BR66" s="576"/>
      <c r="BS66" s="576"/>
      <c r="BT66" s="576"/>
      <c r="BU66" s="576"/>
      <c r="BV66" s="576"/>
    </row>
    <row r="67" spans="1:74" ht="10.5" customHeight="1">
      <c r="A67" s="574"/>
      <c r="B67" s="578" t="s">
        <v>480</v>
      </c>
      <c r="C67" s="579"/>
      <c r="D67" s="579"/>
      <c r="E67" s="579"/>
      <c r="F67" s="579"/>
      <c r="G67" s="579"/>
      <c r="H67" s="579"/>
      <c r="I67" s="579"/>
      <c r="J67" s="579"/>
      <c r="K67" s="579"/>
      <c r="L67" s="579"/>
      <c r="M67" s="579"/>
      <c r="N67" s="579"/>
      <c r="O67" s="579"/>
      <c r="P67" s="579"/>
      <c r="Q67" s="579"/>
      <c r="R67" s="579"/>
      <c r="S67" s="579"/>
      <c r="T67" s="579"/>
      <c r="U67" s="579"/>
      <c r="V67" s="579"/>
      <c r="W67" s="579"/>
      <c r="X67" s="579"/>
      <c r="Y67" s="579"/>
      <c r="Z67" s="579"/>
      <c r="AA67" s="579"/>
      <c r="AB67" s="579"/>
      <c r="AC67" s="579"/>
      <c r="AD67" s="579"/>
      <c r="AE67" s="579"/>
      <c r="AF67" s="579"/>
      <c r="AG67" s="579"/>
      <c r="AH67" s="579"/>
      <c r="AI67" s="579"/>
      <c r="AJ67" s="579"/>
      <c r="AK67" s="579"/>
      <c r="AL67" s="579"/>
      <c r="AM67" s="579"/>
      <c r="AN67" s="579"/>
      <c r="AO67" s="579"/>
      <c r="AP67" s="579"/>
      <c r="AQ67" s="579"/>
      <c r="AR67" s="579"/>
      <c r="AS67" s="579"/>
      <c r="AT67" s="579"/>
      <c r="AU67" s="579"/>
      <c r="AV67" s="579"/>
      <c r="AW67" s="579"/>
      <c r="AX67" s="579"/>
      <c r="AY67" s="579"/>
      <c r="AZ67" s="579"/>
      <c r="BA67" s="579"/>
      <c r="BB67" s="579"/>
      <c r="BC67" s="579"/>
      <c r="BD67" s="579"/>
      <c r="BE67" s="579"/>
      <c r="BF67" s="579"/>
      <c r="BG67" s="579"/>
      <c r="BH67" s="579"/>
      <c r="BI67" s="579"/>
      <c r="BJ67" s="579"/>
      <c r="BK67" s="579"/>
      <c r="BL67" s="579"/>
      <c r="BM67" s="579"/>
      <c r="BN67" s="579"/>
      <c r="BO67" s="579"/>
      <c r="BP67" s="579"/>
      <c r="BQ67" s="579"/>
      <c r="BR67" s="579"/>
      <c r="BS67" s="579"/>
      <c r="BT67" s="579"/>
      <c r="BU67" s="579"/>
      <c r="BV67" s="579"/>
    </row>
    <row r="68" spans="1:74" ht="10.5" customHeight="1">
      <c r="A68" s="574"/>
      <c r="B68" s="578" t="s">
        <v>481</v>
      </c>
      <c r="C68" s="579"/>
      <c r="D68" s="579"/>
      <c r="E68" s="579"/>
      <c r="F68" s="579"/>
      <c r="G68" s="579"/>
      <c r="H68" s="579"/>
      <c r="I68" s="579"/>
      <c r="J68" s="579"/>
      <c r="K68" s="579"/>
      <c r="L68" s="579"/>
      <c r="M68" s="579"/>
      <c r="N68" s="579"/>
      <c r="O68" s="579"/>
      <c r="P68" s="579"/>
      <c r="Q68" s="579"/>
      <c r="R68" s="579"/>
      <c r="S68" s="579"/>
      <c r="T68" s="579"/>
      <c r="U68" s="579"/>
      <c r="V68" s="579"/>
      <c r="W68" s="579"/>
      <c r="X68" s="579"/>
      <c r="Y68" s="579"/>
      <c r="Z68" s="579"/>
      <c r="AA68" s="579"/>
      <c r="AB68" s="579"/>
      <c r="AC68" s="579"/>
      <c r="AD68" s="579"/>
      <c r="AE68" s="579"/>
      <c r="AF68" s="579"/>
      <c r="AG68" s="579"/>
      <c r="AH68" s="579"/>
      <c r="AI68" s="579"/>
      <c r="AJ68" s="579"/>
      <c r="AK68" s="579"/>
      <c r="AL68" s="579"/>
      <c r="AM68" s="579"/>
      <c r="AN68" s="579"/>
      <c r="AO68" s="579"/>
      <c r="AP68" s="579"/>
      <c r="AQ68" s="579"/>
      <c r="AR68" s="579"/>
      <c r="AS68" s="579"/>
      <c r="AT68" s="579"/>
      <c r="AU68" s="579"/>
      <c r="AV68" s="579"/>
      <c r="AW68" s="579"/>
      <c r="AX68" s="579"/>
      <c r="AY68" s="579"/>
      <c r="AZ68" s="579"/>
      <c r="BA68" s="579"/>
      <c r="BB68" s="579"/>
      <c r="BC68" s="579"/>
      <c r="BD68" s="579"/>
      <c r="BE68" s="579"/>
      <c r="BF68" s="579"/>
      <c r="BG68" s="579"/>
      <c r="BH68" s="579"/>
      <c r="BI68" s="579"/>
      <c r="BJ68" s="579"/>
      <c r="BK68" s="579"/>
      <c r="BL68" s="579"/>
      <c r="BM68" s="579"/>
      <c r="BN68" s="579"/>
      <c r="BO68" s="579"/>
      <c r="BP68" s="579"/>
      <c r="BQ68" s="579"/>
      <c r="BR68" s="579"/>
      <c r="BS68" s="579"/>
      <c r="BT68" s="579"/>
      <c r="BU68" s="579"/>
      <c r="BV68" s="579"/>
    </row>
    <row r="69" spans="1:74">
      <c r="A69" s="580"/>
      <c r="B69" s="581"/>
      <c r="C69" s="581"/>
      <c r="D69" s="581"/>
      <c r="E69" s="581"/>
      <c r="F69" s="581"/>
      <c r="G69" s="581"/>
      <c r="H69" s="581"/>
      <c r="I69" s="581"/>
      <c r="J69" s="581"/>
      <c r="K69" s="581"/>
      <c r="L69" s="581"/>
      <c r="M69" s="581"/>
      <c r="O69" s="581"/>
      <c r="P69" s="581"/>
      <c r="Q69" s="581"/>
      <c r="R69" s="581"/>
      <c r="S69" s="581"/>
      <c r="T69" s="581"/>
      <c r="U69" s="581"/>
      <c r="V69" s="581"/>
      <c r="W69" s="581"/>
      <c r="X69" s="581"/>
      <c r="Y69" s="581"/>
      <c r="AA69" s="581"/>
      <c r="AB69" s="581"/>
      <c r="AC69" s="581"/>
      <c r="AD69" s="581"/>
      <c r="AE69" s="581"/>
      <c r="AF69" s="581"/>
      <c r="AG69" s="581"/>
      <c r="AH69" s="581"/>
      <c r="AI69" s="581"/>
      <c r="AJ69" s="581"/>
      <c r="AK69" s="581"/>
      <c r="AM69" s="581"/>
      <c r="AN69" s="581"/>
      <c r="AO69" s="581"/>
      <c r="AP69" s="581"/>
      <c r="AQ69" s="581"/>
      <c r="AR69" s="581"/>
      <c r="AS69" s="581"/>
      <c r="AT69" s="581"/>
      <c r="AU69" s="581"/>
      <c r="AV69" s="581"/>
      <c r="AW69" s="581"/>
      <c r="AY69" s="581"/>
      <c r="AZ69" s="581"/>
      <c r="BA69" s="581"/>
      <c r="BB69" s="581"/>
      <c r="BC69" s="581"/>
      <c r="BD69" s="581"/>
      <c r="BE69" s="581"/>
      <c r="BF69" s="581"/>
      <c r="BG69" s="581"/>
      <c r="BH69" s="581"/>
      <c r="BI69" s="581"/>
      <c r="BK69" s="581"/>
      <c r="BL69" s="581"/>
      <c r="BM69" s="581"/>
      <c r="BN69" s="581"/>
      <c r="BO69" s="581"/>
      <c r="BP69" s="581"/>
      <c r="BQ69" s="581"/>
      <c r="BR69" s="581"/>
      <c r="BS69" s="581"/>
      <c r="BT69" s="581"/>
      <c r="BU69" s="581"/>
    </row>
    <row r="70" spans="1:74">
      <c r="A70" s="580"/>
      <c r="B70" s="581"/>
      <c r="C70" s="581"/>
      <c r="D70" s="581"/>
      <c r="E70" s="581"/>
      <c r="F70" s="581"/>
      <c r="G70" s="581"/>
      <c r="H70" s="581"/>
      <c r="I70" s="581"/>
      <c r="J70" s="581"/>
      <c r="K70" s="581"/>
      <c r="L70" s="581"/>
      <c r="M70" s="581"/>
      <c r="O70" s="581"/>
      <c r="P70" s="581"/>
      <c r="Q70" s="581"/>
      <c r="R70" s="581"/>
      <c r="S70" s="581"/>
      <c r="T70" s="581"/>
      <c r="U70" s="581"/>
      <c r="V70" s="581"/>
      <c r="W70" s="581"/>
      <c r="X70" s="581"/>
      <c r="Y70" s="581"/>
      <c r="AA70" s="581"/>
      <c r="AB70" s="581"/>
      <c r="AC70" s="581"/>
      <c r="AD70" s="581"/>
      <c r="AE70" s="581"/>
      <c r="AF70" s="581"/>
      <c r="AG70" s="581"/>
      <c r="AH70" s="581"/>
      <c r="AI70" s="581"/>
      <c r="AJ70" s="581"/>
      <c r="AK70" s="581"/>
      <c r="AM70" s="581"/>
      <c r="AN70" s="581"/>
      <c r="AO70" s="581"/>
      <c r="AP70" s="581"/>
      <c r="AQ70" s="581"/>
      <c r="AR70" s="581"/>
      <c r="AS70" s="581"/>
      <c r="AT70" s="581"/>
      <c r="AU70" s="581"/>
      <c r="AV70" s="581"/>
      <c r="AW70" s="581"/>
      <c r="AY70" s="581"/>
      <c r="AZ70" s="581"/>
      <c r="BA70" s="581"/>
      <c r="BB70" s="581"/>
      <c r="BC70" s="581"/>
      <c r="BD70" s="581"/>
      <c r="BE70" s="581"/>
      <c r="BF70" s="581"/>
      <c r="BG70" s="581"/>
      <c r="BH70" s="581"/>
      <c r="BI70" s="581"/>
      <c r="BK70" s="581"/>
      <c r="BL70" s="581"/>
      <c r="BM70" s="581"/>
      <c r="BN70" s="581"/>
      <c r="BO70" s="581"/>
      <c r="BP70" s="581"/>
      <c r="BQ70" s="581"/>
      <c r="BR70" s="581"/>
      <c r="BS70" s="581"/>
      <c r="BT70" s="581"/>
      <c r="BU70" s="581"/>
    </row>
    <row r="71" spans="1:74">
      <c r="A71" s="582"/>
      <c r="B71" s="583"/>
      <c r="C71" s="583"/>
      <c r="D71" s="584"/>
      <c r="E71" s="584"/>
      <c r="F71" s="584"/>
      <c r="G71" s="584"/>
      <c r="H71" s="584"/>
      <c r="I71" s="584"/>
      <c r="J71" s="584"/>
      <c r="K71" s="584"/>
      <c r="L71" s="584"/>
      <c r="M71" s="584"/>
      <c r="N71" s="584"/>
      <c r="O71" s="583"/>
      <c r="P71" s="584"/>
      <c r="Q71" s="584"/>
      <c r="R71" s="584"/>
      <c r="S71" s="584"/>
      <c r="T71" s="584"/>
      <c r="U71" s="584"/>
      <c r="V71" s="584"/>
      <c r="W71" s="584"/>
      <c r="X71" s="584"/>
      <c r="Y71" s="584"/>
      <c r="Z71" s="584"/>
      <c r="AA71" s="583"/>
      <c r="AB71" s="584"/>
      <c r="AC71" s="584"/>
      <c r="AD71" s="584"/>
      <c r="AE71" s="584"/>
      <c r="AF71" s="584"/>
      <c r="AG71" s="584"/>
      <c r="AH71" s="584"/>
      <c r="AI71" s="584"/>
      <c r="AJ71" s="584"/>
      <c r="AK71" s="584"/>
      <c r="AL71" s="584"/>
      <c r="AM71" s="583"/>
      <c r="AN71" s="584"/>
      <c r="AO71" s="584"/>
      <c r="AP71" s="584"/>
      <c r="AQ71" s="584"/>
      <c r="AR71" s="584"/>
      <c r="AS71" s="584"/>
      <c r="AT71" s="584"/>
      <c r="AU71" s="584"/>
      <c r="AV71" s="584"/>
      <c r="AW71" s="584"/>
      <c r="AX71" s="584"/>
      <c r="AY71" s="583"/>
      <c r="AZ71" s="584"/>
      <c r="BA71" s="584"/>
      <c r="BB71" s="584"/>
      <c r="BC71" s="584"/>
      <c r="BD71" s="584"/>
      <c r="BE71" s="584"/>
      <c r="BF71" s="584"/>
      <c r="BG71" s="584"/>
      <c r="BH71" s="584"/>
      <c r="BI71" s="584"/>
      <c r="BJ71" s="584"/>
      <c r="BK71" s="583"/>
      <c r="BL71" s="584"/>
      <c r="BM71" s="584"/>
      <c r="BN71" s="584"/>
      <c r="BO71" s="584"/>
      <c r="BP71" s="584"/>
      <c r="BQ71" s="584"/>
      <c r="BR71" s="584"/>
      <c r="BS71" s="584"/>
      <c r="BT71" s="584"/>
      <c r="BU71" s="584"/>
      <c r="BV71" s="584"/>
    </row>
    <row r="72" spans="1:74">
      <c r="A72" s="584"/>
      <c r="B72" s="585"/>
      <c r="C72" s="586"/>
      <c r="D72" s="586"/>
      <c r="E72" s="586"/>
      <c r="F72" s="586"/>
      <c r="G72" s="586"/>
      <c r="H72" s="586"/>
      <c r="I72" s="586"/>
      <c r="J72" s="586"/>
      <c r="K72" s="586"/>
      <c r="L72" s="586"/>
      <c r="M72" s="586"/>
      <c r="N72" s="586"/>
      <c r="O72" s="586"/>
      <c r="P72" s="586"/>
      <c r="Q72" s="586"/>
      <c r="R72" s="586"/>
      <c r="S72" s="586"/>
      <c r="T72" s="586"/>
      <c r="U72" s="586"/>
      <c r="V72" s="586"/>
      <c r="W72" s="586"/>
      <c r="X72" s="586"/>
      <c r="Y72" s="586"/>
      <c r="Z72" s="586"/>
      <c r="AA72" s="586"/>
      <c r="AB72" s="586"/>
      <c r="AC72" s="586"/>
      <c r="AD72" s="586"/>
      <c r="AE72" s="586"/>
      <c r="AF72" s="586"/>
      <c r="AG72" s="586"/>
      <c r="AH72" s="586"/>
      <c r="AI72" s="586"/>
      <c r="AJ72" s="586"/>
      <c r="AK72" s="586"/>
      <c r="AL72" s="586"/>
      <c r="AM72" s="586"/>
      <c r="AN72" s="586"/>
      <c r="AO72" s="586"/>
      <c r="AP72" s="586"/>
      <c r="AQ72" s="586"/>
      <c r="AR72" s="586"/>
      <c r="AS72" s="586"/>
      <c r="AT72" s="586"/>
      <c r="AU72" s="586"/>
      <c r="AV72" s="586"/>
      <c r="AW72" s="586"/>
      <c r="AX72" s="586"/>
      <c r="AY72" s="586"/>
      <c r="AZ72" s="586"/>
      <c r="BA72" s="586"/>
      <c r="BB72" s="586"/>
      <c r="BC72" s="586"/>
      <c r="BD72" s="586"/>
      <c r="BE72" s="586"/>
      <c r="BF72" s="586"/>
      <c r="BG72" s="586"/>
      <c r="BH72" s="586"/>
      <c r="BI72" s="586"/>
      <c r="BJ72" s="586"/>
      <c r="BK72" s="586"/>
      <c r="BL72" s="586"/>
      <c r="BM72" s="586"/>
      <c r="BN72" s="586"/>
      <c r="BO72" s="586"/>
      <c r="BP72" s="586"/>
      <c r="BQ72" s="586"/>
      <c r="BR72" s="586"/>
      <c r="BS72" s="586"/>
      <c r="BT72" s="586"/>
      <c r="BU72" s="586"/>
      <c r="BV72" s="586"/>
    </row>
    <row r="73" spans="1:74">
      <c r="A73" s="584"/>
      <c r="B73" s="583"/>
      <c r="C73" s="586"/>
      <c r="D73" s="586"/>
      <c r="E73" s="586"/>
      <c r="F73" s="586"/>
      <c r="G73" s="586"/>
      <c r="H73" s="586"/>
      <c r="I73" s="586"/>
      <c r="J73" s="586"/>
      <c r="K73" s="586"/>
      <c r="L73" s="586"/>
      <c r="M73" s="586"/>
      <c r="N73" s="586"/>
      <c r="O73" s="586"/>
      <c r="P73" s="586"/>
      <c r="Q73" s="586"/>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row>
    <row r="74" spans="1:74">
      <c r="A74" s="584"/>
      <c r="B74" s="583"/>
      <c r="C74" s="586"/>
      <c r="D74" s="586"/>
      <c r="E74" s="586"/>
      <c r="F74" s="586"/>
      <c r="G74" s="586"/>
      <c r="H74" s="586"/>
      <c r="I74" s="586"/>
      <c r="J74" s="586"/>
      <c r="K74" s="586"/>
      <c r="L74" s="586"/>
      <c r="M74" s="586"/>
      <c r="N74" s="586"/>
      <c r="O74" s="586"/>
      <c r="P74" s="586"/>
      <c r="Q74" s="586"/>
      <c r="R74" s="586"/>
      <c r="S74" s="586"/>
      <c r="T74" s="586"/>
      <c r="U74" s="586"/>
      <c r="V74" s="586"/>
      <c r="W74" s="586"/>
      <c r="X74" s="586"/>
      <c r="Y74" s="586"/>
      <c r="Z74" s="586"/>
      <c r="AA74" s="586"/>
      <c r="AB74" s="586"/>
      <c r="AC74" s="586"/>
      <c r="AD74" s="586"/>
      <c r="AE74" s="586"/>
      <c r="AF74" s="586"/>
      <c r="AG74" s="586"/>
      <c r="AH74" s="586"/>
      <c r="AI74" s="586"/>
      <c r="AJ74" s="586"/>
      <c r="AK74" s="586"/>
      <c r="AL74" s="586"/>
      <c r="AM74" s="586"/>
      <c r="AN74" s="586"/>
      <c r="AO74" s="586"/>
      <c r="AP74" s="586"/>
      <c r="AQ74" s="586"/>
      <c r="AR74" s="586"/>
      <c r="AS74" s="586"/>
      <c r="AT74" s="586"/>
      <c r="AU74" s="586"/>
      <c r="AV74" s="586"/>
      <c r="AW74" s="586"/>
      <c r="AX74" s="586"/>
      <c r="AY74" s="586"/>
      <c r="AZ74" s="586"/>
      <c r="BA74" s="586"/>
      <c r="BB74" s="586"/>
      <c r="BC74" s="586"/>
      <c r="BD74" s="586"/>
      <c r="BE74" s="586"/>
      <c r="BF74" s="586"/>
      <c r="BG74" s="586"/>
      <c r="BH74" s="586"/>
      <c r="BI74" s="586"/>
      <c r="BJ74" s="586"/>
      <c r="BK74" s="586"/>
      <c r="BL74" s="586"/>
      <c r="BM74" s="586"/>
      <c r="BN74" s="586"/>
      <c r="BO74" s="586"/>
      <c r="BP74" s="586"/>
      <c r="BQ74" s="586"/>
      <c r="BR74" s="586"/>
      <c r="BS74" s="586"/>
      <c r="BT74" s="586"/>
      <c r="BU74" s="586"/>
      <c r="BV74" s="586"/>
    </row>
    <row r="76" spans="1:74">
      <c r="B76" s="585"/>
      <c r="C76" s="586"/>
      <c r="D76" s="586"/>
      <c r="E76" s="586"/>
      <c r="F76" s="586"/>
      <c r="G76" s="586"/>
      <c r="H76" s="586"/>
      <c r="I76" s="586"/>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586"/>
      <c r="AJ76" s="586"/>
      <c r="AK76" s="586"/>
      <c r="AL76" s="586"/>
      <c r="AM76" s="586"/>
      <c r="AN76" s="586"/>
      <c r="AO76" s="586"/>
      <c r="AP76" s="586"/>
      <c r="AQ76" s="586"/>
      <c r="AR76" s="586"/>
      <c r="AS76" s="586"/>
      <c r="AT76" s="586"/>
      <c r="AU76" s="586"/>
      <c r="AV76" s="586"/>
      <c r="AW76" s="586"/>
      <c r="AX76" s="586"/>
      <c r="AY76" s="586"/>
      <c r="AZ76" s="586"/>
      <c r="BA76" s="586"/>
      <c r="BB76" s="586"/>
      <c r="BC76" s="586"/>
      <c r="BD76" s="586"/>
      <c r="BE76" s="586"/>
      <c r="BF76" s="586"/>
      <c r="BG76" s="586"/>
      <c r="BH76" s="586"/>
      <c r="BI76" s="586"/>
      <c r="BJ76" s="586"/>
      <c r="BK76" s="586"/>
      <c r="BL76" s="586"/>
      <c r="BM76" s="586"/>
      <c r="BN76" s="586"/>
      <c r="BO76" s="586"/>
      <c r="BP76" s="586"/>
      <c r="BQ76" s="586"/>
      <c r="BR76" s="586"/>
      <c r="BS76" s="586"/>
      <c r="BT76" s="586"/>
      <c r="BU76" s="586"/>
      <c r="BV76" s="586"/>
    </row>
    <row r="77" spans="1:74">
      <c r="B77" s="583"/>
      <c r="C77" s="586"/>
      <c r="D77" s="586"/>
      <c r="E77" s="586"/>
      <c r="F77" s="586"/>
      <c r="G77" s="586"/>
      <c r="H77" s="586"/>
      <c r="I77" s="586"/>
      <c r="J77" s="586"/>
      <c r="K77" s="586"/>
      <c r="L77" s="586"/>
      <c r="M77" s="586"/>
      <c r="N77" s="586"/>
      <c r="O77" s="586"/>
      <c r="P77" s="586"/>
      <c r="Q77" s="586"/>
      <c r="R77" s="586"/>
      <c r="S77" s="586"/>
      <c r="T77" s="586"/>
      <c r="U77" s="586"/>
      <c r="V77" s="586"/>
      <c r="W77" s="586"/>
      <c r="X77" s="586"/>
      <c r="Y77" s="586"/>
      <c r="Z77" s="586"/>
      <c r="AA77" s="586"/>
      <c r="AB77" s="586"/>
      <c r="AC77" s="586"/>
      <c r="AD77" s="586"/>
      <c r="AE77" s="586"/>
      <c r="AF77" s="586"/>
      <c r="AG77" s="586"/>
      <c r="AH77" s="586"/>
      <c r="AI77" s="586"/>
      <c r="AJ77" s="586"/>
      <c r="AK77" s="586"/>
      <c r="AL77" s="586"/>
      <c r="AM77" s="586"/>
      <c r="AN77" s="586"/>
      <c r="AO77" s="586"/>
      <c r="AP77" s="586"/>
      <c r="AQ77" s="586"/>
      <c r="AR77" s="586"/>
      <c r="AS77" s="586"/>
      <c r="AT77" s="586"/>
      <c r="AU77" s="586"/>
      <c r="AV77" s="586"/>
      <c r="AW77" s="586"/>
      <c r="AX77" s="586"/>
      <c r="AY77" s="586"/>
      <c r="AZ77" s="586"/>
      <c r="BA77" s="586"/>
      <c r="BB77" s="586"/>
      <c r="BC77" s="586"/>
      <c r="BD77" s="586"/>
      <c r="BE77" s="586"/>
      <c r="BF77" s="586"/>
      <c r="BG77" s="586"/>
      <c r="BH77" s="586"/>
      <c r="BI77" s="586"/>
      <c r="BJ77" s="586"/>
      <c r="BK77" s="586"/>
      <c r="BL77" s="586"/>
      <c r="BM77" s="586"/>
      <c r="BN77" s="586"/>
      <c r="BO77" s="586"/>
      <c r="BP77" s="586"/>
      <c r="BQ77" s="586"/>
      <c r="BR77" s="586"/>
      <c r="BS77" s="586"/>
      <c r="BT77" s="586"/>
      <c r="BU77" s="586"/>
      <c r="BV77" s="586"/>
    </row>
    <row r="78" spans="1:74">
      <c r="A78" s="584"/>
      <c r="B78" s="583"/>
      <c r="C78" s="586"/>
      <c r="D78" s="586"/>
      <c r="E78" s="586"/>
      <c r="F78" s="586"/>
      <c r="G78" s="586"/>
      <c r="H78" s="586"/>
      <c r="I78" s="586"/>
      <c r="J78" s="586"/>
      <c r="K78" s="586"/>
      <c r="L78" s="586"/>
      <c r="M78" s="586"/>
      <c r="N78" s="586"/>
      <c r="O78" s="586"/>
      <c r="P78" s="586"/>
      <c r="Q78" s="586"/>
      <c r="R78" s="586"/>
      <c r="S78" s="586"/>
      <c r="T78" s="586"/>
      <c r="U78" s="586"/>
      <c r="V78" s="586"/>
      <c r="W78" s="586"/>
      <c r="X78" s="586"/>
      <c r="Y78" s="586"/>
      <c r="Z78" s="586"/>
      <c r="AA78" s="586"/>
      <c r="AB78" s="586"/>
      <c r="AC78" s="586"/>
      <c r="AD78" s="586"/>
      <c r="AE78" s="586"/>
      <c r="AF78" s="586"/>
      <c r="AG78" s="586"/>
      <c r="AH78" s="586"/>
      <c r="AI78" s="586"/>
      <c r="AJ78" s="586"/>
      <c r="AK78" s="586"/>
      <c r="AL78" s="586"/>
      <c r="AM78" s="586"/>
      <c r="AN78" s="586"/>
      <c r="AO78" s="586"/>
      <c r="AP78" s="586"/>
      <c r="AQ78" s="586"/>
      <c r="AR78" s="586"/>
      <c r="AS78" s="586"/>
      <c r="AT78" s="586"/>
      <c r="AU78" s="586"/>
      <c r="AV78" s="586"/>
      <c r="AW78" s="586"/>
      <c r="AX78" s="586"/>
      <c r="AY78" s="586"/>
      <c r="AZ78" s="586"/>
      <c r="BA78" s="586"/>
      <c r="BB78" s="586"/>
      <c r="BC78" s="586"/>
      <c r="BD78" s="586"/>
      <c r="BE78" s="586"/>
      <c r="BF78" s="586"/>
      <c r="BG78" s="586"/>
      <c r="BH78" s="586"/>
      <c r="BI78" s="586"/>
      <c r="BJ78" s="586"/>
      <c r="BK78" s="586"/>
      <c r="BL78" s="586"/>
      <c r="BM78" s="586"/>
      <c r="BN78" s="586"/>
      <c r="BO78" s="586"/>
      <c r="BP78" s="586"/>
      <c r="BQ78" s="586"/>
      <c r="BR78" s="586"/>
      <c r="BS78" s="586"/>
      <c r="BT78" s="586"/>
      <c r="BU78" s="586"/>
      <c r="BV78" s="586"/>
    </row>
    <row r="79" spans="1:74">
      <c r="A79" s="584"/>
      <c r="B79" s="583"/>
      <c r="C79" s="586"/>
      <c r="D79" s="586"/>
      <c r="E79" s="586"/>
      <c r="F79" s="586"/>
      <c r="G79" s="586"/>
      <c r="H79" s="586"/>
      <c r="I79" s="586"/>
      <c r="J79" s="586"/>
      <c r="K79" s="586"/>
      <c r="L79" s="586"/>
      <c r="M79" s="586"/>
      <c r="N79" s="586"/>
      <c r="O79" s="586"/>
      <c r="P79" s="586"/>
      <c r="Q79" s="586"/>
      <c r="R79" s="586"/>
      <c r="S79" s="586"/>
      <c r="T79" s="586"/>
      <c r="U79" s="586"/>
      <c r="V79" s="586"/>
      <c r="W79" s="586"/>
      <c r="X79" s="586"/>
      <c r="Y79" s="586"/>
      <c r="Z79" s="586"/>
      <c r="AA79" s="586"/>
      <c r="AB79" s="586"/>
      <c r="AC79" s="586"/>
      <c r="AD79" s="586"/>
      <c r="AE79" s="586"/>
      <c r="AF79" s="586"/>
      <c r="AG79" s="586"/>
      <c r="AH79" s="586"/>
      <c r="AI79" s="586"/>
      <c r="AJ79" s="586"/>
      <c r="AK79" s="586"/>
      <c r="AL79" s="586"/>
      <c r="AM79" s="586"/>
      <c r="AN79" s="586"/>
      <c r="AO79" s="586"/>
      <c r="AP79" s="586"/>
      <c r="AQ79" s="586"/>
      <c r="AR79" s="586"/>
      <c r="AS79" s="586"/>
      <c r="AT79" s="586"/>
      <c r="AU79" s="586"/>
      <c r="AV79" s="586"/>
      <c r="AW79" s="586"/>
      <c r="AX79" s="586"/>
      <c r="AY79" s="586"/>
      <c r="AZ79" s="586"/>
      <c r="BA79" s="586"/>
      <c r="BB79" s="586"/>
      <c r="BC79" s="586"/>
      <c r="BD79" s="586"/>
      <c r="BE79" s="586"/>
      <c r="BF79" s="586"/>
      <c r="BG79" s="586"/>
      <c r="BH79" s="586"/>
      <c r="BI79" s="586"/>
      <c r="BJ79" s="586"/>
      <c r="BK79" s="586"/>
      <c r="BL79" s="586"/>
      <c r="BM79" s="586"/>
      <c r="BN79" s="586"/>
      <c r="BO79" s="586"/>
      <c r="BP79" s="586"/>
      <c r="BQ79" s="586"/>
      <c r="BR79" s="586"/>
      <c r="BS79" s="586"/>
      <c r="BT79" s="586"/>
      <c r="BU79" s="586"/>
      <c r="BV79" s="586"/>
    </row>
    <row r="80" spans="1:74">
      <c r="B80" s="585"/>
      <c r="C80" s="586"/>
      <c r="D80" s="586"/>
      <c r="E80" s="586"/>
      <c r="F80" s="586"/>
      <c r="G80" s="586"/>
      <c r="H80" s="586"/>
      <c r="I80" s="586"/>
      <c r="J80" s="586"/>
      <c r="K80" s="586"/>
      <c r="L80" s="586"/>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6"/>
      <c r="AP80" s="586"/>
      <c r="AQ80" s="586"/>
      <c r="AR80" s="586"/>
      <c r="AS80" s="586"/>
      <c r="AT80" s="586"/>
      <c r="AU80" s="586"/>
      <c r="AV80" s="586"/>
      <c r="AW80" s="586"/>
      <c r="AX80" s="586"/>
      <c r="AY80" s="586"/>
      <c r="AZ80" s="586"/>
      <c r="BA80" s="586"/>
      <c r="BB80" s="586"/>
      <c r="BC80" s="586"/>
      <c r="BD80" s="586"/>
      <c r="BE80" s="586"/>
      <c r="BF80" s="586"/>
      <c r="BG80" s="586"/>
      <c r="BH80" s="586"/>
      <c r="BI80" s="586"/>
      <c r="BJ80" s="586"/>
      <c r="BK80" s="586"/>
      <c r="BL80" s="586"/>
      <c r="BM80" s="586"/>
      <c r="BN80" s="586"/>
      <c r="BO80" s="586"/>
      <c r="BP80" s="586"/>
      <c r="BQ80" s="586"/>
      <c r="BR80" s="586"/>
      <c r="BS80" s="586"/>
      <c r="BT80" s="586"/>
      <c r="BU80" s="586"/>
      <c r="BV80" s="586"/>
    </row>
    <row r="81" spans="1:74">
      <c r="B81" s="583"/>
      <c r="C81" s="586"/>
      <c r="D81" s="586"/>
      <c r="E81" s="586"/>
      <c r="F81" s="586"/>
      <c r="G81" s="586"/>
      <c r="H81" s="586"/>
      <c r="I81" s="586"/>
      <c r="J81" s="586"/>
      <c r="K81" s="586"/>
      <c r="L81" s="586"/>
      <c r="M81" s="586"/>
      <c r="N81" s="586"/>
      <c r="O81" s="586"/>
      <c r="P81" s="586"/>
      <c r="Q81" s="586"/>
      <c r="R81" s="586"/>
      <c r="S81" s="586"/>
      <c r="T81" s="586"/>
      <c r="U81" s="586"/>
      <c r="V81" s="586"/>
      <c r="W81" s="586"/>
      <c r="X81" s="586"/>
      <c r="Y81" s="586"/>
      <c r="Z81" s="586"/>
      <c r="AA81" s="586"/>
      <c r="AB81" s="586"/>
      <c r="AC81" s="586"/>
      <c r="AD81" s="586"/>
      <c r="AE81" s="586"/>
      <c r="AF81" s="586"/>
      <c r="AG81" s="586"/>
      <c r="AH81" s="586"/>
      <c r="AI81" s="586"/>
      <c r="AJ81" s="586"/>
      <c r="AK81" s="586"/>
      <c r="AL81" s="586"/>
      <c r="AM81" s="586"/>
      <c r="AN81" s="586"/>
      <c r="AO81" s="586"/>
      <c r="AP81" s="586"/>
      <c r="AQ81" s="586"/>
      <c r="AR81" s="586"/>
      <c r="AS81" s="586"/>
      <c r="AT81" s="586"/>
      <c r="AU81" s="586"/>
      <c r="AV81" s="586"/>
      <c r="AW81" s="586"/>
      <c r="AX81" s="586"/>
      <c r="AY81" s="586"/>
      <c r="AZ81" s="586"/>
      <c r="BA81" s="586"/>
      <c r="BB81" s="586"/>
      <c r="BC81" s="586"/>
      <c r="BD81" s="586"/>
      <c r="BE81" s="586"/>
      <c r="BF81" s="586"/>
      <c r="BG81" s="586"/>
      <c r="BH81" s="586"/>
      <c r="BI81" s="586"/>
      <c r="BJ81" s="586"/>
      <c r="BK81" s="586"/>
      <c r="BL81" s="586"/>
      <c r="BM81" s="586"/>
      <c r="BN81" s="586"/>
      <c r="BO81" s="586"/>
      <c r="BP81" s="586"/>
      <c r="BQ81" s="586"/>
      <c r="BR81" s="586"/>
      <c r="BS81" s="586"/>
      <c r="BT81" s="586"/>
      <c r="BU81" s="586"/>
      <c r="BV81" s="586"/>
    </row>
    <row r="82" spans="1:74">
      <c r="A82" s="584"/>
      <c r="B82" s="583"/>
      <c r="C82" s="586"/>
      <c r="D82" s="586"/>
      <c r="E82" s="586"/>
      <c r="F82" s="586"/>
      <c r="G82" s="586"/>
      <c r="H82" s="586"/>
      <c r="I82" s="586"/>
      <c r="J82" s="586"/>
      <c r="K82" s="586"/>
      <c r="L82" s="586"/>
      <c r="M82" s="586"/>
      <c r="N82" s="586"/>
      <c r="O82" s="586"/>
      <c r="P82" s="586"/>
      <c r="Q82" s="586"/>
      <c r="R82" s="586"/>
      <c r="S82" s="586"/>
      <c r="T82" s="586"/>
      <c r="U82" s="586"/>
      <c r="V82" s="586"/>
      <c r="W82" s="586"/>
      <c r="X82" s="586"/>
      <c r="Y82" s="586"/>
      <c r="Z82" s="586"/>
      <c r="AA82" s="586"/>
      <c r="AB82" s="586"/>
      <c r="AC82" s="586"/>
      <c r="AD82" s="586"/>
      <c r="AE82" s="586"/>
      <c r="AF82" s="586"/>
      <c r="AG82" s="586"/>
      <c r="AH82" s="586"/>
      <c r="AI82" s="586"/>
      <c r="AJ82" s="586"/>
      <c r="AK82" s="586"/>
      <c r="AL82" s="586"/>
      <c r="AM82" s="586"/>
      <c r="AN82" s="586"/>
      <c r="AO82" s="586"/>
      <c r="AP82" s="586"/>
      <c r="AQ82" s="586"/>
      <c r="AR82" s="586"/>
      <c r="AS82" s="586"/>
      <c r="AT82" s="586"/>
      <c r="AU82" s="586"/>
      <c r="AV82" s="586"/>
      <c r="AW82" s="586"/>
      <c r="AX82" s="586"/>
      <c r="AY82" s="586"/>
      <c r="AZ82" s="586"/>
      <c r="BA82" s="586"/>
      <c r="BB82" s="586"/>
      <c r="BC82" s="586"/>
      <c r="BD82" s="586"/>
      <c r="BE82" s="586"/>
      <c r="BF82" s="586"/>
      <c r="BG82" s="586"/>
      <c r="BH82" s="586"/>
      <c r="BI82" s="586"/>
      <c r="BJ82" s="586"/>
      <c r="BK82" s="586"/>
      <c r="BL82" s="586"/>
      <c r="BM82" s="586"/>
      <c r="BN82" s="586"/>
      <c r="BO82" s="586"/>
      <c r="BP82" s="586"/>
      <c r="BQ82" s="586"/>
      <c r="BR82" s="586"/>
      <c r="BS82" s="586"/>
      <c r="BT82" s="586"/>
      <c r="BU82" s="586"/>
      <c r="BV82" s="586"/>
    </row>
    <row r="84" spans="1:74">
      <c r="B84" s="585"/>
      <c r="C84" s="586"/>
      <c r="D84" s="586"/>
      <c r="E84" s="586"/>
      <c r="F84" s="586"/>
      <c r="G84" s="586"/>
      <c r="H84" s="586"/>
      <c r="I84" s="586"/>
      <c r="J84" s="586"/>
      <c r="K84" s="586"/>
      <c r="L84" s="586"/>
      <c r="M84" s="586"/>
      <c r="N84" s="586"/>
      <c r="O84" s="586"/>
      <c r="P84" s="586"/>
      <c r="Q84" s="586"/>
      <c r="R84" s="586"/>
      <c r="S84" s="586"/>
      <c r="T84" s="586"/>
      <c r="U84" s="586"/>
      <c r="V84" s="586"/>
      <c r="W84" s="586"/>
      <c r="X84" s="586"/>
      <c r="Y84" s="586"/>
      <c r="Z84" s="586"/>
      <c r="AA84" s="586"/>
      <c r="AB84" s="586"/>
      <c r="AC84" s="586"/>
      <c r="AD84" s="586"/>
      <c r="AE84" s="586"/>
      <c r="AF84" s="586"/>
      <c r="AG84" s="586"/>
      <c r="AH84" s="586"/>
      <c r="AI84" s="586"/>
      <c r="AJ84" s="586"/>
      <c r="AK84" s="586"/>
      <c r="AL84" s="586"/>
      <c r="AM84" s="586"/>
      <c r="AN84" s="586"/>
      <c r="AO84" s="586"/>
      <c r="AP84" s="586"/>
      <c r="AQ84" s="586"/>
      <c r="AR84" s="586"/>
      <c r="AS84" s="586"/>
      <c r="AT84" s="586"/>
      <c r="AU84" s="586"/>
      <c r="AV84" s="586"/>
      <c r="AW84" s="586"/>
      <c r="AX84" s="586"/>
      <c r="AY84" s="586"/>
      <c r="AZ84" s="586"/>
      <c r="BA84" s="586"/>
      <c r="BB84" s="586"/>
      <c r="BC84" s="586"/>
      <c r="BD84" s="586"/>
      <c r="BE84" s="586"/>
      <c r="BF84" s="586"/>
      <c r="BG84" s="586"/>
      <c r="BH84" s="586"/>
      <c r="BI84" s="586"/>
      <c r="BJ84" s="586"/>
      <c r="BK84" s="586"/>
      <c r="BL84" s="586"/>
      <c r="BM84" s="586"/>
      <c r="BN84" s="586"/>
      <c r="BO84" s="586"/>
      <c r="BP84" s="586"/>
      <c r="BQ84" s="586"/>
      <c r="BR84" s="586"/>
      <c r="BS84" s="586"/>
      <c r="BT84" s="586"/>
      <c r="BU84" s="586"/>
      <c r="BV84" s="586"/>
    </row>
    <row r="85" spans="1:74">
      <c r="B85" s="583"/>
      <c r="C85" s="586"/>
      <c r="D85" s="586"/>
      <c r="E85" s="586"/>
      <c r="F85" s="586"/>
      <c r="G85" s="586"/>
      <c r="H85" s="586"/>
      <c r="I85" s="586"/>
      <c r="J85" s="586"/>
      <c r="K85" s="586"/>
      <c r="L85" s="586"/>
      <c r="M85" s="586"/>
      <c r="N85" s="586"/>
      <c r="O85" s="586"/>
      <c r="P85" s="586"/>
      <c r="Q85" s="586"/>
      <c r="R85" s="586"/>
      <c r="S85" s="586"/>
      <c r="T85" s="586"/>
      <c r="U85" s="586"/>
      <c r="V85" s="586"/>
      <c r="W85" s="586"/>
      <c r="X85" s="586"/>
      <c r="Y85" s="586"/>
      <c r="Z85" s="586"/>
      <c r="AA85" s="586"/>
      <c r="AB85" s="586"/>
      <c r="AC85" s="586"/>
      <c r="AD85" s="586"/>
      <c r="AE85" s="586"/>
      <c r="AF85" s="586"/>
      <c r="AG85" s="586"/>
      <c r="AH85" s="586"/>
      <c r="AI85" s="586"/>
      <c r="AJ85" s="586"/>
      <c r="AK85" s="586"/>
      <c r="AL85" s="586"/>
      <c r="AM85" s="586"/>
      <c r="AN85" s="586"/>
      <c r="AO85" s="586"/>
      <c r="AP85" s="586"/>
      <c r="AQ85" s="586"/>
      <c r="AR85" s="586"/>
      <c r="AS85" s="586"/>
      <c r="AT85" s="586"/>
      <c r="AU85" s="586"/>
      <c r="AV85" s="586"/>
      <c r="AW85" s="586"/>
      <c r="AX85" s="586"/>
      <c r="AY85" s="586"/>
      <c r="AZ85" s="586"/>
      <c r="BA85" s="586"/>
      <c r="BB85" s="586"/>
      <c r="BC85" s="586"/>
      <c r="BD85" s="586"/>
      <c r="BE85" s="586"/>
      <c r="BF85" s="586"/>
      <c r="BG85" s="586"/>
      <c r="BH85" s="586"/>
      <c r="BI85" s="586"/>
      <c r="BJ85" s="586"/>
      <c r="BK85" s="586"/>
      <c r="BL85" s="586"/>
      <c r="BM85" s="586"/>
      <c r="BN85" s="586"/>
      <c r="BO85" s="586"/>
      <c r="BP85" s="586"/>
      <c r="BQ85" s="586"/>
      <c r="BR85" s="586"/>
      <c r="BS85" s="586"/>
      <c r="BT85" s="586"/>
      <c r="BU85" s="586"/>
      <c r="BV85" s="586"/>
    </row>
    <row r="86" spans="1:74">
      <c r="A86" s="584"/>
      <c r="B86" s="583"/>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6"/>
      <c r="AT86" s="586"/>
      <c r="AU86" s="586"/>
      <c r="AV86" s="586"/>
      <c r="AW86" s="586"/>
      <c r="AX86" s="586"/>
      <c r="AY86" s="586"/>
      <c r="AZ86" s="586"/>
      <c r="BA86" s="586"/>
      <c r="BB86" s="586"/>
      <c r="BC86" s="586"/>
      <c r="BD86" s="586"/>
      <c r="BE86" s="586"/>
      <c r="BF86" s="586"/>
      <c r="BG86" s="586"/>
      <c r="BH86" s="586"/>
      <c r="BI86" s="586"/>
      <c r="BJ86" s="586"/>
      <c r="BK86" s="586"/>
      <c r="BL86" s="586"/>
      <c r="BM86" s="586"/>
      <c r="BN86" s="586"/>
      <c r="BO86" s="586"/>
      <c r="BP86" s="586"/>
      <c r="BQ86" s="586"/>
      <c r="BR86" s="586"/>
      <c r="BS86" s="586"/>
      <c r="BT86" s="586"/>
      <c r="BU86" s="586"/>
      <c r="BV86" s="586"/>
    </row>
    <row r="88" spans="1:74">
      <c r="B88" s="585"/>
      <c r="C88" s="587"/>
      <c r="D88" s="587"/>
      <c r="E88" s="587"/>
      <c r="F88" s="587"/>
      <c r="G88" s="587"/>
      <c r="H88" s="587"/>
      <c r="I88" s="587"/>
      <c r="J88" s="587"/>
      <c r="K88" s="587"/>
      <c r="L88" s="587"/>
      <c r="M88" s="587"/>
      <c r="N88" s="587"/>
      <c r="O88" s="587"/>
      <c r="P88" s="587"/>
      <c r="Q88" s="587"/>
      <c r="R88" s="587"/>
      <c r="S88" s="587"/>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c r="AS88" s="587"/>
      <c r="AT88" s="587"/>
      <c r="AU88" s="587"/>
      <c r="AV88" s="587"/>
      <c r="AW88" s="587"/>
      <c r="AX88" s="587"/>
      <c r="AY88" s="587"/>
      <c r="AZ88" s="587"/>
      <c r="BA88" s="587"/>
      <c r="BB88" s="587"/>
      <c r="BC88" s="587"/>
      <c r="BD88" s="587"/>
      <c r="BE88" s="587"/>
      <c r="BF88" s="587"/>
      <c r="BG88" s="587"/>
      <c r="BH88" s="587"/>
      <c r="BI88" s="587"/>
      <c r="BJ88" s="587"/>
      <c r="BK88" s="587"/>
      <c r="BL88" s="587"/>
      <c r="BM88" s="587"/>
      <c r="BN88" s="587"/>
      <c r="BO88" s="587"/>
      <c r="BP88" s="587"/>
      <c r="BQ88" s="587"/>
      <c r="BR88" s="587"/>
      <c r="BS88" s="587"/>
      <c r="BT88" s="587"/>
      <c r="BU88" s="587"/>
      <c r="BV88" s="587"/>
    </row>
    <row r="89" spans="1:74">
      <c r="B89" s="583"/>
      <c r="C89" s="587"/>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7"/>
      <c r="AT89" s="587"/>
      <c r="AU89" s="587"/>
      <c r="AV89" s="587"/>
      <c r="AW89" s="587"/>
      <c r="AX89" s="587"/>
      <c r="AY89" s="587"/>
      <c r="AZ89" s="587"/>
      <c r="BA89" s="587"/>
      <c r="BB89" s="587"/>
      <c r="BC89" s="587"/>
      <c r="BD89" s="587"/>
      <c r="BE89" s="587"/>
      <c r="BF89" s="587"/>
      <c r="BG89" s="587"/>
      <c r="BH89" s="587"/>
      <c r="BI89" s="587"/>
      <c r="BJ89" s="587"/>
      <c r="BK89" s="587"/>
      <c r="BL89" s="587"/>
      <c r="BM89" s="587"/>
      <c r="BN89" s="587"/>
      <c r="BO89" s="587"/>
      <c r="BP89" s="587"/>
      <c r="BQ89" s="587"/>
      <c r="BR89" s="587"/>
      <c r="BS89" s="587"/>
      <c r="BT89" s="587"/>
      <c r="BU89" s="587"/>
      <c r="BV89" s="587"/>
    </row>
    <row r="90" spans="1:74">
      <c r="A90" s="584"/>
      <c r="B90" s="583"/>
      <c r="C90" s="586"/>
      <c r="D90" s="586"/>
      <c r="E90" s="586"/>
      <c r="F90" s="586"/>
      <c r="G90" s="586"/>
      <c r="H90" s="586"/>
      <c r="I90" s="586"/>
      <c r="J90" s="586"/>
      <c r="K90" s="586"/>
      <c r="L90" s="586"/>
      <c r="M90" s="586"/>
      <c r="N90" s="586"/>
      <c r="O90" s="586"/>
      <c r="P90" s="586"/>
      <c r="Q90" s="586"/>
      <c r="R90" s="586"/>
      <c r="S90" s="586"/>
      <c r="T90" s="586"/>
      <c r="U90" s="586"/>
      <c r="V90" s="586"/>
      <c r="W90" s="586"/>
      <c r="X90" s="586"/>
      <c r="Y90" s="586"/>
      <c r="Z90" s="586"/>
      <c r="AA90" s="586"/>
      <c r="AB90" s="586"/>
      <c r="AC90" s="586"/>
      <c r="AD90" s="586"/>
      <c r="AE90" s="586"/>
      <c r="AF90" s="586"/>
      <c r="AG90" s="586"/>
      <c r="AH90" s="586"/>
      <c r="AI90" s="586"/>
      <c r="AJ90" s="586"/>
      <c r="AK90" s="586"/>
      <c r="AL90" s="586"/>
      <c r="AM90" s="586"/>
      <c r="AN90" s="586"/>
      <c r="AO90" s="586"/>
      <c r="AP90" s="586"/>
      <c r="AQ90" s="586"/>
      <c r="AR90" s="586"/>
      <c r="AS90" s="586"/>
      <c r="AT90" s="586"/>
      <c r="AU90" s="586"/>
      <c r="AV90" s="586"/>
      <c r="AW90" s="586"/>
      <c r="AX90" s="586"/>
      <c r="AY90" s="586"/>
      <c r="AZ90" s="586"/>
      <c r="BA90" s="586"/>
      <c r="BB90" s="586"/>
      <c r="BC90" s="586"/>
      <c r="BD90" s="586"/>
      <c r="BE90" s="586"/>
      <c r="BF90" s="586"/>
      <c r="BG90" s="586"/>
      <c r="BH90" s="586"/>
      <c r="BI90" s="586"/>
      <c r="BJ90" s="586"/>
      <c r="BK90" s="586"/>
      <c r="BL90" s="586"/>
      <c r="BM90" s="586"/>
      <c r="BN90" s="586"/>
      <c r="BO90" s="586"/>
      <c r="BP90" s="586"/>
      <c r="BQ90" s="586"/>
      <c r="BR90" s="586"/>
      <c r="BS90" s="586"/>
      <c r="BT90" s="586"/>
      <c r="BU90" s="586"/>
      <c r="BV90" s="586"/>
    </row>
    <row r="92" spans="1:74">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row>
    <row r="93" spans="1:74">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row>
    <row r="94" spans="1:74">
      <c r="B94" s="583"/>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C5" activePane="bottomRight" state="frozen"/>
      <selection pane="topRight" activeCell="C1" sqref="C1"/>
      <selection pane="bottomLeft" activeCell="A5" sqref="A5"/>
      <selection pane="bottomRight" activeCell="A3" sqref="A3"/>
    </sheetView>
  </sheetViews>
  <sheetFormatPr defaultColWidth="11" defaultRowHeight="11.25"/>
  <cols>
    <col min="1" max="1" width="13.7109375" style="557" customWidth="1"/>
    <col min="2" max="2" width="24.28515625" style="557" customWidth="1"/>
    <col min="3" max="74" width="6.85546875" style="557" customWidth="1"/>
    <col min="75" max="249" width="11" style="557"/>
    <col min="250" max="250" width="1.85546875" style="557" customWidth="1"/>
    <col min="251" max="16384" width="11" style="557"/>
  </cols>
  <sheetData>
    <row r="1" spans="1:74" ht="12.75" customHeight="1">
      <c r="A1" s="654" t="s">
        <v>1102</v>
      </c>
      <c r="B1" s="555" t="s">
        <v>526</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5"/>
      <c r="B2" s="550" t="str">
        <f>"U.S. Energy Information Administration   |   Short-Term Energy Outlook  - "&amp;Dates!D1</f>
        <v>U.S. Energy Information Administration   |   Short-Term Energy Outlook  - January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90"/>
      <c r="B3" s="560"/>
      <c r="C3" s="663">
        <f>Dates!D3</f>
        <v>2010</v>
      </c>
      <c r="D3" s="664"/>
      <c r="E3" s="664"/>
      <c r="F3" s="664"/>
      <c r="G3" s="664"/>
      <c r="H3" s="664"/>
      <c r="I3" s="664"/>
      <c r="J3" s="664"/>
      <c r="K3" s="664"/>
      <c r="L3" s="664"/>
      <c r="M3" s="664"/>
      <c r="N3" s="704"/>
      <c r="O3" s="663">
        <f>C3+1</f>
        <v>2011</v>
      </c>
      <c r="P3" s="664"/>
      <c r="Q3" s="664"/>
      <c r="R3" s="664"/>
      <c r="S3" s="664"/>
      <c r="T3" s="664"/>
      <c r="U3" s="664"/>
      <c r="V3" s="664"/>
      <c r="W3" s="664"/>
      <c r="X3" s="664"/>
      <c r="Y3" s="664"/>
      <c r="Z3" s="704"/>
      <c r="AA3" s="663">
        <f>O3+1</f>
        <v>2012</v>
      </c>
      <c r="AB3" s="664"/>
      <c r="AC3" s="664"/>
      <c r="AD3" s="664"/>
      <c r="AE3" s="664"/>
      <c r="AF3" s="664"/>
      <c r="AG3" s="664"/>
      <c r="AH3" s="664"/>
      <c r="AI3" s="664"/>
      <c r="AJ3" s="664"/>
      <c r="AK3" s="664"/>
      <c r="AL3" s="704"/>
      <c r="AM3" s="663">
        <f>AA3+1</f>
        <v>2013</v>
      </c>
      <c r="AN3" s="664"/>
      <c r="AO3" s="664"/>
      <c r="AP3" s="664"/>
      <c r="AQ3" s="664"/>
      <c r="AR3" s="664"/>
      <c r="AS3" s="664"/>
      <c r="AT3" s="664"/>
      <c r="AU3" s="664"/>
      <c r="AV3" s="664"/>
      <c r="AW3" s="664"/>
      <c r="AX3" s="704"/>
      <c r="AY3" s="663">
        <f>AM3+1</f>
        <v>2014</v>
      </c>
      <c r="AZ3" s="664"/>
      <c r="BA3" s="664"/>
      <c r="BB3" s="664"/>
      <c r="BC3" s="664"/>
      <c r="BD3" s="664"/>
      <c r="BE3" s="664"/>
      <c r="BF3" s="664"/>
      <c r="BG3" s="664"/>
      <c r="BH3" s="664"/>
      <c r="BI3" s="664"/>
      <c r="BJ3" s="704"/>
      <c r="BK3" s="663">
        <f>AY3+1</f>
        <v>2015</v>
      </c>
      <c r="BL3" s="664"/>
      <c r="BM3" s="664"/>
      <c r="BN3" s="664"/>
      <c r="BO3" s="664"/>
      <c r="BP3" s="664"/>
      <c r="BQ3" s="664"/>
      <c r="BR3" s="664"/>
      <c r="BS3" s="664"/>
      <c r="BT3" s="664"/>
      <c r="BU3" s="664"/>
      <c r="BV3" s="704"/>
    </row>
    <row r="4" spans="1:74" ht="12.75" customHeight="1">
      <c r="A4" s="590"/>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90"/>
      <c r="B5" s="129" t="s">
        <v>488</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c r="AY5" s="562"/>
      <c r="AZ5" s="562"/>
      <c r="BA5" s="562"/>
      <c r="BB5" s="562"/>
      <c r="BC5" s="562"/>
      <c r="BD5" s="562"/>
      <c r="BE5" s="562"/>
      <c r="BF5" s="562"/>
      <c r="BG5" s="562"/>
      <c r="BH5" s="562"/>
      <c r="BI5" s="562"/>
      <c r="BJ5" s="562"/>
      <c r="BK5" s="562"/>
      <c r="BL5" s="562"/>
      <c r="BM5" s="562"/>
      <c r="BN5" s="562"/>
      <c r="BO5" s="562"/>
      <c r="BP5" s="562"/>
      <c r="BQ5" s="562"/>
      <c r="BR5" s="562"/>
      <c r="BS5" s="562"/>
      <c r="BT5" s="562"/>
      <c r="BU5" s="562"/>
      <c r="BV5" s="562"/>
    </row>
    <row r="6" spans="1:74" ht="11.1" customHeight="1">
      <c r="A6" s="590"/>
      <c r="B6" s="129" t="s">
        <v>489</v>
      </c>
      <c r="C6" s="591"/>
      <c r="D6" s="591"/>
      <c r="E6" s="591"/>
      <c r="F6" s="591"/>
      <c r="G6" s="591"/>
      <c r="H6" s="591"/>
      <c r="I6" s="591"/>
      <c r="J6" s="591"/>
      <c r="K6" s="591"/>
      <c r="L6" s="591"/>
      <c r="M6" s="591"/>
      <c r="N6" s="591"/>
      <c r="O6" s="591"/>
      <c r="P6" s="591"/>
      <c r="Q6" s="591"/>
      <c r="R6" s="591"/>
      <c r="S6" s="591"/>
      <c r="T6" s="591"/>
      <c r="U6" s="591"/>
      <c r="V6" s="591"/>
      <c r="W6" s="591"/>
      <c r="X6" s="591"/>
      <c r="Y6" s="591"/>
      <c r="Z6" s="591"/>
      <c r="AA6" s="591"/>
      <c r="AB6" s="591"/>
      <c r="AC6" s="591"/>
      <c r="AD6" s="591"/>
      <c r="AE6" s="591"/>
      <c r="AF6" s="591"/>
      <c r="AG6" s="591"/>
      <c r="AH6" s="591"/>
      <c r="AI6" s="591"/>
      <c r="AJ6" s="591"/>
      <c r="AK6" s="591"/>
      <c r="AL6" s="591"/>
      <c r="AM6" s="591"/>
      <c r="AN6" s="591"/>
      <c r="AO6" s="591"/>
      <c r="AP6" s="591"/>
      <c r="AQ6" s="591"/>
      <c r="AR6" s="591"/>
      <c r="AS6" s="591"/>
      <c r="AT6" s="591"/>
      <c r="AU6" s="591"/>
      <c r="AV6" s="591"/>
      <c r="AW6" s="591"/>
      <c r="AX6" s="591"/>
      <c r="AY6" s="591"/>
      <c r="AZ6" s="591"/>
      <c r="BA6" s="591"/>
      <c r="BB6" s="591"/>
      <c r="BC6" s="591"/>
      <c r="BD6" s="591"/>
      <c r="BE6" s="591"/>
      <c r="BF6" s="591"/>
      <c r="BG6" s="591"/>
      <c r="BH6" s="591"/>
      <c r="BI6" s="591"/>
      <c r="BJ6" s="591"/>
      <c r="BK6" s="591"/>
      <c r="BL6" s="591"/>
      <c r="BM6" s="591"/>
      <c r="BN6" s="591"/>
      <c r="BO6" s="591"/>
      <c r="BP6" s="591"/>
      <c r="BQ6" s="591"/>
      <c r="BR6" s="591"/>
      <c r="BS6" s="591"/>
      <c r="BT6" s="591"/>
      <c r="BU6" s="591"/>
      <c r="BV6" s="591"/>
    </row>
    <row r="7" spans="1:74" ht="11.1" customHeight="1">
      <c r="A7" s="565" t="s">
        <v>490</v>
      </c>
      <c r="B7" s="566" t="s">
        <v>491</v>
      </c>
      <c r="C7" s="279">
        <v>2927.9576129000002</v>
      </c>
      <c r="D7" s="279">
        <v>2864.5928214</v>
      </c>
      <c r="E7" s="279">
        <v>2469.1719355</v>
      </c>
      <c r="F7" s="279">
        <v>2234.5771332999998</v>
      </c>
      <c r="G7" s="279">
        <v>2453.5847097000001</v>
      </c>
      <c r="H7" s="279">
        <v>2913.1676333</v>
      </c>
      <c r="I7" s="279">
        <v>3064.2892581000001</v>
      </c>
      <c r="J7" s="279">
        <v>3057.6098710000001</v>
      </c>
      <c r="K7" s="279">
        <v>2652.4226333000001</v>
      </c>
      <c r="L7" s="279">
        <v>2287.6781934999999</v>
      </c>
      <c r="M7" s="279">
        <v>2425.2083667000002</v>
      </c>
      <c r="N7" s="279">
        <v>2859.5154515999998</v>
      </c>
      <c r="O7" s="279">
        <v>2909.9289355000001</v>
      </c>
      <c r="P7" s="279">
        <v>2629.0803213999998</v>
      </c>
      <c r="Q7" s="279">
        <v>2343.3974839000002</v>
      </c>
      <c r="R7" s="279">
        <v>2237.6093332999999</v>
      </c>
      <c r="S7" s="279">
        <v>2371.6850322999999</v>
      </c>
      <c r="T7" s="279">
        <v>2805.1855999999998</v>
      </c>
      <c r="U7" s="279">
        <v>3042.0617419</v>
      </c>
      <c r="V7" s="279">
        <v>2977.3161613000002</v>
      </c>
      <c r="W7" s="279">
        <v>2559.6745999999998</v>
      </c>
      <c r="X7" s="279">
        <v>2245.3192580999998</v>
      </c>
      <c r="Y7" s="279">
        <v>2235.3110000000001</v>
      </c>
      <c r="Z7" s="279">
        <v>2374.5061612999998</v>
      </c>
      <c r="AA7" s="279">
        <v>2282.0594194</v>
      </c>
      <c r="AB7" s="279">
        <v>2171.5134137999999</v>
      </c>
      <c r="AC7" s="279">
        <v>1853.8123871</v>
      </c>
      <c r="AD7" s="279">
        <v>1726.8711000000001</v>
      </c>
      <c r="AE7" s="279">
        <v>2025.8404194</v>
      </c>
      <c r="AF7" s="279">
        <v>2388.5237333</v>
      </c>
      <c r="AG7" s="279">
        <v>2790.8493548000001</v>
      </c>
      <c r="AH7" s="279">
        <v>2666.9522903000002</v>
      </c>
      <c r="AI7" s="279">
        <v>2315.9406333000002</v>
      </c>
      <c r="AJ7" s="279">
        <v>2144.6964194000002</v>
      </c>
      <c r="AK7" s="279">
        <v>2330.4177666999999</v>
      </c>
      <c r="AL7" s="279">
        <v>2361.8235805999998</v>
      </c>
      <c r="AM7" s="279">
        <v>2418.8701934999999</v>
      </c>
      <c r="AN7" s="279">
        <v>2397.8970356999998</v>
      </c>
      <c r="AO7" s="279">
        <v>2270.8128387000002</v>
      </c>
      <c r="AP7" s="279">
        <v>2029.9732332999999</v>
      </c>
      <c r="AQ7" s="279">
        <v>2088.2923547999999</v>
      </c>
      <c r="AR7" s="279">
        <v>2505.9164175000001</v>
      </c>
      <c r="AS7" s="279">
        <v>2684.597874</v>
      </c>
      <c r="AT7" s="279">
        <v>2644.6283489000002</v>
      </c>
      <c r="AU7" s="279">
        <v>2423.481503</v>
      </c>
      <c r="AV7" s="279">
        <v>2140.6118197000001</v>
      </c>
      <c r="AW7" s="279">
        <v>2253.5050000000001</v>
      </c>
      <c r="AX7" s="279">
        <v>2464.8580000000002</v>
      </c>
      <c r="AY7" s="342">
        <v>2557.59</v>
      </c>
      <c r="AZ7" s="342">
        <v>2490.2869999999998</v>
      </c>
      <c r="BA7" s="342">
        <v>2222.415</v>
      </c>
      <c r="BB7" s="342">
        <v>2046.5039999999999</v>
      </c>
      <c r="BC7" s="342">
        <v>2154.2289999999998</v>
      </c>
      <c r="BD7" s="342">
        <v>2513.9940000000001</v>
      </c>
      <c r="BE7" s="342">
        <v>2825.0970000000002</v>
      </c>
      <c r="BF7" s="342">
        <v>2858.8870000000002</v>
      </c>
      <c r="BG7" s="342">
        <v>2469.1030000000001</v>
      </c>
      <c r="BH7" s="342">
        <v>2258.2550000000001</v>
      </c>
      <c r="BI7" s="342">
        <v>2285.6840000000002</v>
      </c>
      <c r="BJ7" s="342">
        <v>2548.681</v>
      </c>
      <c r="BK7" s="342">
        <v>2549.6129999999998</v>
      </c>
      <c r="BL7" s="342">
        <v>2455.0419999999999</v>
      </c>
      <c r="BM7" s="342">
        <v>2174.9789999999998</v>
      </c>
      <c r="BN7" s="342">
        <v>1996.404</v>
      </c>
      <c r="BO7" s="342">
        <v>2100.047</v>
      </c>
      <c r="BP7" s="342">
        <v>2428.7420000000002</v>
      </c>
      <c r="BQ7" s="342">
        <v>2727.701</v>
      </c>
      <c r="BR7" s="342">
        <v>2762.5129999999999</v>
      </c>
      <c r="BS7" s="342">
        <v>2368.9479999999999</v>
      </c>
      <c r="BT7" s="342">
        <v>2187.1489999999999</v>
      </c>
      <c r="BU7" s="342">
        <v>2219.3960000000002</v>
      </c>
      <c r="BV7" s="342">
        <v>2450.6089999999999</v>
      </c>
    </row>
    <row r="8" spans="1:74" ht="11.1" customHeight="1">
      <c r="A8" s="565" t="s">
        <v>492</v>
      </c>
      <c r="B8" s="566" t="s">
        <v>493</v>
      </c>
      <c r="C8" s="279">
        <v>18393.692902999999</v>
      </c>
      <c r="D8" s="279">
        <v>17921.063214000002</v>
      </c>
      <c r="E8" s="279">
        <v>15446.809515999999</v>
      </c>
      <c r="F8" s="279">
        <v>16452.919467</v>
      </c>
      <c r="G8" s="279">
        <v>18783.458128999999</v>
      </c>
      <c r="H8" s="279">
        <v>24378.556499999999</v>
      </c>
      <c r="I8" s="279">
        <v>29762.823323000001</v>
      </c>
      <c r="J8" s="279">
        <v>31350.148323000001</v>
      </c>
      <c r="K8" s="279">
        <v>24107.658932999999</v>
      </c>
      <c r="L8" s="279">
        <v>19172.200032000001</v>
      </c>
      <c r="M8" s="279">
        <v>17312.493533000001</v>
      </c>
      <c r="N8" s="279">
        <v>19053.645355000001</v>
      </c>
      <c r="O8" s="279">
        <v>18184.248065</v>
      </c>
      <c r="P8" s="279">
        <v>18040.225143</v>
      </c>
      <c r="Q8" s="279">
        <v>16228.693773999999</v>
      </c>
      <c r="R8" s="279">
        <v>18197.480167000002</v>
      </c>
      <c r="S8" s="279">
        <v>19312.538548</v>
      </c>
      <c r="T8" s="279">
        <v>24239.6194</v>
      </c>
      <c r="U8" s="279">
        <v>31197.588581</v>
      </c>
      <c r="V8" s="279">
        <v>30691.128419000001</v>
      </c>
      <c r="W8" s="279">
        <v>23732.659667</v>
      </c>
      <c r="X8" s="279">
        <v>19340.117580999999</v>
      </c>
      <c r="Y8" s="279">
        <v>18933.580699999999</v>
      </c>
      <c r="Z8" s="279">
        <v>20711.454258000002</v>
      </c>
      <c r="AA8" s="279">
        <v>21842.478805999999</v>
      </c>
      <c r="AB8" s="279">
        <v>23181.990378999999</v>
      </c>
      <c r="AC8" s="279">
        <v>22694.602838999999</v>
      </c>
      <c r="AD8" s="279">
        <v>24718.657999999999</v>
      </c>
      <c r="AE8" s="279">
        <v>27205.918452000002</v>
      </c>
      <c r="AF8" s="279">
        <v>30415.639332999999</v>
      </c>
      <c r="AG8" s="279">
        <v>36076.424257999999</v>
      </c>
      <c r="AH8" s="279">
        <v>33506.166773999998</v>
      </c>
      <c r="AI8" s="279">
        <v>27836.966767000002</v>
      </c>
      <c r="AJ8" s="279">
        <v>22591.862516000001</v>
      </c>
      <c r="AK8" s="279">
        <v>20389.334133</v>
      </c>
      <c r="AL8" s="279">
        <v>20328.162097</v>
      </c>
      <c r="AM8" s="279">
        <v>21305.917355000001</v>
      </c>
      <c r="AN8" s="279">
        <v>21181.03025</v>
      </c>
      <c r="AO8" s="279">
        <v>20390.698645</v>
      </c>
      <c r="AP8" s="279">
        <v>19581.118632999998</v>
      </c>
      <c r="AQ8" s="279">
        <v>20670.935677000001</v>
      </c>
      <c r="AR8" s="279">
        <v>25495.846600000001</v>
      </c>
      <c r="AS8" s="279">
        <v>30275.882323000002</v>
      </c>
      <c r="AT8" s="279">
        <v>29976.612290000001</v>
      </c>
      <c r="AU8" s="279">
        <v>25910.128000000001</v>
      </c>
      <c r="AV8" s="279">
        <v>21461.607516</v>
      </c>
      <c r="AW8" s="279">
        <v>20946.849999999999</v>
      </c>
      <c r="AX8" s="279">
        <v>22178.63</v>
      </c>
      <c r="AY8" s="342">
        <v>20689.04</v>
      </c>
      <c r="AZ8" s="342">
        <v>20618.810000000001</v>
      </c>
      <c r="BA8" s="342">
        <v>19597.990000000002</v>
      </c>
      <c r="BB8" s="342">
        <v>19576.59</v>
      </c>
      <c r="BC8" s="342">
        <v>21478.42</v>
      </c>
      <c r="BD8" s="342">
        <v>25546.32</v>
      </c>
      <c r="BE8" s="342">
        <v>29497.48</v>
      </c>
      <c r="BF8" s="342">
        <v>29915.14</v>
      </c>
      <c r="BG8" s="342">
        <v>25008.400000000001</v>
      </c>
      <c r="BH8" s="342">
        <v>20872.23</v>
      </c>
      <c r="BI8" s="342">
        <v>19429.87</v>
      </c>
      <c r="BJ8" s="342">
        <v>20352.55</v>
      </c>
      <c r="BK8" s="342">
        <v>21149.29</v>
      </c>
      <c r="BL8" s="342">
        <v>21177.05</v>
      </c>
      <c r="BM8" s="342">
        <v>20194.27</v>
      </c>
      <c r="BN8" s="342">
        <v>20077.7</v>
      </c>
      <c r="BO8" s="342">
        <v>22062.31</v>
      </c>
      <c r="BP8" s="342">
        <v>26456.02</v>
      </c>
      <c r="BQ8" s="342">
        <v>30755.94</v>
      </c>
      <c r="BR8" s="342">
        <v>31301.67</v>
      </c>
      <c r="BS8" s="342">
        <v>26358.23</v>
      </c>
      <c r="BT8" s="342">
        <v>21846.51</v>
      </c>
      <c r="BU8" s="342">
        <v>20434.099999999999</v>
      </c>
      <c r="BV8" s="342">
        <v>21437.25</v>
      </c>
    </row>
    <row r="9" spans="1:74" ht="11.1" customHeight="1">
      <c r="A9" s="567" t="s">
        <v>494</v>
      </c>
      <c r="B9" s="568" t="s">
        <v>495</v>
      </c>
      <c r="C9" s="279">
        <v>250.03493548</v>
      </c>
      <c r="D9" s="279">
        <v>149.07425000000001</v>
      </c>
      <c r="E9" s="279">
        <v>140.97890322999999</v>
      </c>
      <c r="F9" s="279">
        <v>130.76429999999999</v>
      </c>
      <c r="G9" s="279">
        <v>169.15667741999999</v>
      </c>
      <c r="H9" s="279">
        <v>231.67006667000001</v>
      </c>
      <c r="I9" s="279">
        <v>253.20629031999999</v>
      </c>
      <c r="J9" s="279">
        <v>205.08980645</v>
      </c>
      <c r="K9" s="279">
        <v>160.43403333000001</v>
      </c>
      <c r="L9" s="279">
        <v>123.86925806000001</v>
      </c>
      <c r="M9" s="279">
        <v>119.59393333</v>
      </c>
      <c r="N9" s="279">
        <v>200.32887097</v>
      </c>
      <c r="O9" s="279">
        <v>196.31754581000001</v>
      </c>
      <c r="P9" s="279">
        <v>151.06181179000001</v>
      </c>
      <c r="Q9" s="279">
        <v>153.09888323000001</v>
      </c>
      <c r="R9" s="279">
        <v>137.67647367000001</v>
      </c>
      <c r="S9" s="279">
        <v>131.54888774</v>
      </c>
      <c r="T9" s="279">
        <v>150.46192667</v>
      </c>
      <c r="U9" s="279">
        <v>176.66085677000001</v>
      </c>
      <c r="V9" s="279">
        <v>148.71387225999999</v>
      </c>
      <c r="W9" s="279">
        <v>136.84223767</v>
      </c>
      <c r="X9" s="279">
        <v>113.61810161</v>
      </c>
      <c r="Y9" s="279">
        <v>103.843007</v>
      </c>
      <c r="Z9" s="279">
        <v>121.77005839</v>
      </c>
      <c r="AA9" s="279">
        <v>139.20053709999999</v>
      </c>
      <c r="AB9" s="279">
        <v>115.78360345</v>
      </c>
      <c r="AC9" s="279">
        <v>89.087022580999999</v>
      </c>
      <c r="AD9" s="279">
        <v>89.134718667000001</v>
      </c>
      <c r="AE9" s="279">
        <v>101.30370194</v>
      </c>
      <c r="AF9" s="279">
        <v>123.98935167</v>
      </c>
      <c r="AG9" s="279">
        <v>136.13541258000001</v>
      </c>
      <c r="AH9" s="279">
        <v>119.47498645</v>
      </c>
      <c r="AI9" s="279">
        <v>105.383386</v>
      </c>
      <c r="AJ9" s="279">
        <v>100.76727903</v>
      </c>
      <c r="AK9" s="279">
        <v>107.17178333</v>
      </c>
      <c r="AL9" s="279">
        <v>115.64803419</v>
      </c>
      <c r="AM9" s="279">
        <v>152.46827031999999</v>
      </c>
      <c r="AN9" s="279">
        <v>120.93361899</v>
      </c>
      <c r="AO9" s="279">
        <v>110.80377919999999</v>
      </c>
      <c r="AP9" s="279">
        <v>111.13975035</v>
      </c>
      <c r="AQ9" s="279">
        <v>133.00013680000001</v>
      </c>
      <c r="AR9" s="279">
        <v>136.06780759</v>
      </c>
      <c r="AS9" s="279">
        <v>164.79408529</v>
      </c>
      <c r="AT9" s="279">
        <v>137.12079874</v>
      </c>
      <c r="AU9" s="279">
        <v>128.73651446</v>
      </c>
      <c r="AV9" s="279">
        <v>114.03972507</v>
      </c>
      <c r="AW9" s="279">
        <v>123.8877</v>
      </c>
      <c r="AX9" s="279">
        <v>142.4896</v>
      </c>
      <c r="AY9" s="342">
        <v>156.74209999999999</v>
      </c>
      <c r="AZ9" s="342">
        <v>124.36020000000001</v>
      </c>
      <c r="BA9" s="342">
        <v>123.6776</v>
      </c>
      <c r="BB9" s="342">
        <v>118.5052</v>
      </c>
      <c r="BC9" s="342">
        <v>124.63679999999999</v>
      </c>
      <c r="BD9" s="342">
        <v>141.23419999999999</v>
      </c>
      <c r="BE9" s="342">
        <v>144.3965</v>
      </c>
      <c r="BF9" s="342">
        <v>134.5498</v>
      </c>
      <c r="BG9" s="342">
        <v>125.10550000000001</v>
      </c>
      <c r="BH9" s="342">
        <v>114.0946</v>
      </c>
      <c r="BI9" s="342">
        <v>112.2025</v>
      </c>
      <c r="BJ9" s="342">
        <v>130.28800000000001</v>
      </c>
      <c r="BK9" s="342">
        <v>153.74340000000001</v>
      </c>
      <c r="BL9" s="342">
        <v>120.1176</v>
      </c>
      <c r="BM9" s="342">
        <v>119.1065</v>
      </c>
      <c r="BN9" s="342">
        <v>113.6772</v>
      </c>
      <c r="BO9" s="342">
        <v>120.4119</v>
      </c>
      <c r="BP9" s="342">
        <v>136.6069</v>
      </c>
      <c r="BQ9" s="342">
        <v>142.9325</v>
      </c>
      <c r="BR9" s="342">
        <v>134.52539999999999</v>
      </c>
      <c r="BS9" s="342">
        <v>123.3917</v>
      </c>
      <c r="BT9" s="342">
        <v>110.70180000000001</v>
      </c>
      <c r="BU9" s="342">
        <v>112.3571</v>
      </c>
      <c r="BV9" s="342">
        <v>129.19309999999999</v>
      </c>
    </row>
    <row r="10" spans="1:74" ht="11.1" customHeight="1">
      <c r="A10" s="565" t="s">
        <v>496</v>
      </c>
      <c r="B10" s="566" t="s">
        <v>587</v>
      </c>
      <c r="C10" s="279">
        <v>92.265935483999996</v>
      </c>
      <c r="D10" s="279">
        <v>38.401214285999998</v>
      </c>
      <c r="E10" s="279">
        <v>40.175451613</v>
      </c>
      <c r="F10" s="279">
        <v>38.658200000000001</v>
      </c>
      <c r="G10" s="279">
        <v>64.410161290000005</v>
      </c>
      <c r="H10" s="279">
        <v>102.88939999999999</v>
      </c>
      <c r="I10" s="279">
        <v>118.73722581</v>
      </c>
      <c r="J10" s="279">
        <v>96.358322580999996</v>
      </c>
      <c r="K10" s="279">
        <v>59.627966667000003</v>
      </c>
      <c r="L10" s="279">
        <v>35.900451613000001</v>
      </c>
      <c r="M10" s="279">
        <v>32.727233333000001</v>
      </c>
      <c r="N10" s="279">
        <v>65.193677418999997</v>
      </c>
      <c r="O10" s="279">
        <v>55.590129032</v>
      </c>
      <c r="P10" s="279">
        <v>36.419750000000001</v>
      </c>
      <c r="Q10" s="279">
        <v>35.900580644999998</v>
      </c>
      <c r="R10" s="279">
        <v>44.441266667000001</v>
      </c>
      <c r="S10" s="279">
        <v>39.663354839</v>
      </c>
      <c r="T10" s="279">
        <v>41.642600000000002</v>
      </c>
      <c r="U10" s="279">
        <v>50.013096773999997</v>
      </c>
      <c r="V10" s="279">
        <v>42.363516128999997</v>
      </c>
      <c r="W10" s="279">
        <v>31.408200000000001</v>
      </c>
      <c r="X10" s="279">
        <v>30.268838710000001</v>
      </c>
      <c r="Y10" s="279">
        <v>30.551633333000002</v>
      </c>
      <c r="Z10" s="279">
        <v>29.739032258000002</v>
      </c>
      <c r="AA10" s="279">
        <v>32.860096773999999</v>
      </c>
      <c r="AB10" s="279">
        <v>26.716310345</v>
      </c>
      <c r="AC10" s="279">
        <v>28.661354839000001</v>
      </c>
      <c r="AD10" s="279">
        <v>27.049600000000002</v>
      </c>
      <c r="AE10" s="279">
        <v>27.409548387000001</v>
      </c>
      <c r="AF10" s="279">
        <v>43.510533332999998</v>
      </c>
      <c r="AG10" s="279">
        <v>51.138483870999998</v>
      </c>
      <c r="AH10" s="279">
        <v>36.588483871000001</v>
      </c>
      <c r="AI10" s="279">
        <v>27.979466667000001</v>
      </c>
      <c r="AJ10" s="279">
        <v>29.435064516000001</v>
      </c>
      <c r="AK10" s="279">
        <v>26.788866667000001</v>
      </c>
      <c r="AL10" s="279">
        <v>26.829290322999999</v>
      </c>
      <c r="AM10" s="279">
        <v>50.615870968000003</v>
      </c>
      <c r="AN10" s="279">
        <v>36.069178571000002</v>
      </c>
      <c r="AO10" s="279">
        <v>26.825354838999999</v>
      </c>
      <c r="AP10" s="279">
        <v>27.550633333</v>
      </c>
      <c r="AQ10" s="279">
        <v>26.358322580999999</v>
      </c>
      <c r="AR10" s="279">
        <v>30.087</v>
      </c>
      <c r="AS10" s="279">
        <v>47.290741935</v>
      </c>
      <c r="AT10" s="279">
        <v>31.568161289999999</v>
      </c>
      <c r="AU10" s="279">
        <v>27.707866667000001</v>
      </c>
      <c r="AV10" s="279">
        <v>25.826000000000001</v>
      </c>
      <c r="AW10" s="279">
        <v>27.523900000000001</v>
      </c>
      <c r="AX10" s="279">
        <v>33.61121</v>
      </c>
      <c r="AY10" s="342">
        <v>33.896320000000003</v>
      </c>
      <c r="AZ10" s="342">
        <v>27.72608</v>
      </c>
      <c r="BA10" s="342">
        <v>27.080179999999999</v>
      </c>
      <c r="BB10" s="342">
        <v>27.110440000000001</v>
      </c>
      <c r="BC10" s="342">
        <v>28.634419999999999</v>
      </c>
      <c r="BD10" s="342">
        <v>37.294080000000001</v>
      </c>
      <c r="BE10" s="342">
        <v>38.310429999999997</v>
      </c>
      <c r="BF10" s="342">
        <v>31.624659999999999</v>
      </c>
      <c r="BG10" s="342">
        <v>30.075669999999999</v>
      </c>
      <c r="BH10" s="342">
        <v>29.069559999999999</v>
      </c>
      <c r="BI10" s="342">
        <v>26.939109999999999</v>
      </c>
      <c r="BJ10" s="342">
        <v>29.62894</v>
      </c>
      <c r="BK10" s="342">
        <v>36.898560000000003</v>
      </c>
      <c r="BL10" s="342">
        <v>28.763280000000002</v>
      </c>
      <c r="BM10" s="342">
        <v>26.756239999999998</v>
      </c>
      <c r="BN10" s="342">
        <v>26.272269999999999</v>
      </c>
      <c r="BO10" s="342">
        <v>27.679659999999998</v>
      </c>
      <c r="BP10" s="342">
        <v>35.470880000000001</v>
      </c>
      <c r="BQ10" s="342">
        <v>38.824550000000002</v>
      </c>
      <c r="BR10" s="342">
        <v>32.76455</v>
      </c>
      <c r="BS10" s="342">
        <v>29.129449999999999</v>
      </c>
      <c r="BT10" s="342">
        <v>26.21651</v>
      </c>
      <c r="BU10" s="342">
        <v>27.047370000000001</v>
      </c>
      <c r="BV10" s="342">
        <v>28.862179999999999</v>
      </c>
    </row>
    <row r="11" spans="1:74" ht="11.1" customHeight="1">
      <c r="A11" s="565" t="s">
        <v>497</v>
      </c>
      <c r="B11" s="566" t="s">
        <v>586</v>
      </c>
      <c r="C11" s="279">
        <v>80.171354839000003</v>
      </c>
      <c r="D11" s="279">
        <v>31.043071429000001</v>
      </c>
      <c r="E11" s="279">
        <v>25.335645160999999</v>
      </c>
      <c r="F11" s="279">
        <v>24.215666667000001</v>
      </c>
      <c r="G11" s="279">
        <v>33.859354838999998</v>
      </c>
      <c r="H11" s="279">
        <v>41.465200000000003</v>
      </c>
      <c r="I11" s="279">
        <v>43.449387096999999</v>
      </c>
      <c r="J11" s="279">
        <v>35.257483870999998</v>
      </c>
      <c r="K11" s="279">
        <v>30.152833333</v>
      </c>
      <c r="L11" s="279">
        <v>25.382967742000002</v>
      </c>
      <c r="M11" s="279">
        <v>29.206333333</v>
      </c>
      <c r="N11" s="279">
        <v>60.730870967999998</v>
      </c>
      <c r="O11" s="279">
        <v>43.438903226000001</v>
      </c>
      <c r="P11" s="279">
        <v>32.608607143</v>
      </c>
      <c r="Q11" s="279">
        <v>29.257903226</v>
      </c>
      <c r="R11" s="279">
        <v>33.504033333000002</v>
      </c>
      <c r="S11" s="279">
        <v>31.393290322999999</v>
      </c>
      <c r="T11" s="279">
        <v>32.269133332999999</v>
      </c>
      <c r="U11" s="279">
        <v>36.705193547999997</v>
      </c>
      <c r="V11" s="279">
        <v>26.805612903</v>
      </c>
      <c r="W11" s="279">
        <v>24.522433332999999</v>
      </c>
      <c r="X11" s="279">
        <v>24.291741935000001</v>
      </c>
      <c r="Y11" s="279">
        <v>25.609733333000001</v>
      </c>
      <c r="Z11" s="279">
        <v>28.776612903</v>
      </c>
      <c r="AA11" s="279">
        <v>27.627645161</v>
      </c>
      <c r="AB11" s="279">
        <v>22.962620690000001</v>
      </c>
      <c r="AC11" s="279">
        <v>20.222387096999999</v>
      </c>
      <c r="AD11" s="279">
        <v>23.373533333000001</v>
      </c>
      <c r="AE11" s="279">
        <v>28.563354838999999</v>
      </c>
      <c r="AF11" s="279">
        <v>29.225766666999998</v>
      </c>
      <c r="AG11" s="279">
        <v>30.787709676999999</v>
      </c>
      <c r="AH11" s="279">
        <v>24.255645161</v>
      </c>
      <c r="AI11" s="279">
        <v>21.872499999999999</v>
      </c>
      <c r="AJ11" s="279">
        <v>22.678580645</v>
      </c>
      <c r="AK11" s="279">
        <v>24.980666667000001</v>
      </c>
      <c r="AL11" s="279">
        <v>27.639419355000001</v>
      </c>
      <c r="AM11" s="279">
        <v>32.712161289999997</v>
      </c>
      <c r="AN11" s="279">
        <v>24.127071429000001</v>
      </c>
      <c r="AO11" s="279">
        <v>21.094258064999998</v>
      </c>
      <c r="AP11" s="279">
        <v>22.032066666999999</v>
      </c>
      <c r="AQ11" s="279">
        <v>26.310483870999999</v>
      </c>
      <c r="AR11" s="279">
        <v>22.689533333</v>
      </c>
      <c r="AS11" s="279">
        <v>34.988322580999998</v>
      </c>
      <c r="AT11" s="279">
        <v>22.361290322999999</v>
      </c>
      <c r="AU11" s="279">
        <v>22.030166667</v>
      </c>
      <c r="AV11" s="279">
        <v>19.549806451999999</v>
      </c>
      <c r="AW11" s="279">
        <v>27.734780000000001</v>
      </c>
      <c r="AX11" s="279">
        <v>35.299639999999997</v>
      </c>
      <c r="AY11" s="342">
        <v>45.060189999999999</v>
      </c>
      <c r="AZ11" s="342">
        <v>31.719660000000001</v>
      </c>
      <c r="BA11" s="342">
        <v>29.219010000000001</v>
      </c>
      <c r="BB11" s="342">
        <v>28.256689999999999</v>
      </c>
      <c r="BC11" s="342">
        <v>30.173690000000001</v>
      </c>
      <c r="BD11" s="342">
        <v>30.799099999999999</v>
      </c>
      <c r="BE11" s="342">
        <v>32.59863</v>
      </c>
      <c r="BF11" s="342">
        <v>31.34366</v>
      </c>
      <c r="BG11" s="342">
        <v>25.650659999999998</v>
      </c>
      <c r="BH11" s="342">
        <v>24.49494</v>
      </c>
      <c r="BI11" s="342">
        <v>23.85915</v>
      </c>
      <c r="BJ11" s="342">
        <v>30.82573</v>
      </c>
      <c r="BK11" s="342">
        <v>40.072389999999999</v>
      </c>
      <c r="BL11" s="342">
        <v>27.0443</v>
      </c>
      <c r="BM11" s="342">
        <v>25.063700000000001</v>
      </c>
      <c r="BN11" s="342">
        <v>24.160599999999999</v>
      </c>
      <c r="BO11" s="342">
        <v>26.72186</v>
      </c>
      <c r="BP11" s="342">
        <v>27.763649999999998</v>
      </c>
      <c r="BQ11" s="342">
        <v>29.984169999999999</v>
      </c>
      <c r="BR11" s="342">
        <v>29.294809999999998</v>
      </c>
      <c r="BS11" s="342">
        <v>24.02535</v>
      </c>
      <c r="BT11" s="342">
        <v>23.194330000000001</v>
      </c>
      <c r="BU11" s="342">
        <v>22.882529999999999</v>
      </c>
      <c r="BV11" s="342">
        <v>29.767340000000001</v>
      </c>
    </row>
    <row r="12" spans="1:74" ht="11.1" customHeight="1">
      <c r="A12" s="565" t="s">
        <v>498</v>
      </c>
      <c r="B12" s="566" t="s">
        <v>499</v>
      </c>
      <c r="C12" s="279">
        <v>69.818548387000007</v>
      </c>
      <c r="D12" s="279">
        <v>72.069642857000005</v>
      </c>
      <c r="E12" s="279">
        <v>70.723709677000002</v>
      </c>
      <c r="F12" s="279">
        <v>63.680666666999997</v>
      </c>
      <c r="G12" s="279">
        <v>66.970967741999999</v>
      </c>
      <c r="H12" s="279">
        <v>82.171166666999994</v>
      </c>
      <c r="I12" s="279">
        <v>84.558225805999996</v>
      </c>
      <c r="J12" s="279">
        <v>68.168709676999995</v>
      </c>
      <c r="K12" s="279">
        <v>65.629833332999993</v>
      </c>
      <c r="L12" s="279">
        <v>58.433387097000001</v>
      </c>
      <c r="M12" s="279">
        <v>52.879333332999998</v>
      </c>
      <c r="N12" s="279">
        <v>65.817580645000007</v>
      </c>
      <c r="O12" s="279">
        <v>89.050324193999998</v>
      </c>
      <c r="P12" s="279">
        <v>76.888185714000002</v>
      </c>
      <c r="Q12" s="279">
        <v>83.413085484000007</v>
      </c>
      <c r="R12" s="279">
        <v>56.024151666999998</v>
      </c>
      <c r="S12" s="279">
        <v>57.652264516000002</v>
      </c>
      <c r="T12" s="279">
        <v>71.946363332999994</v>
      </c>
      <c r="U12" s="279">
        <v>82.265553225999994</v>
      </c>
      <c r="V12" s="279">
        <v>74.843914515999998</v>
      </c>
      <c r="W12" s="279">
        <v>75.715149999999994</v>
      </c>
      <c r="X12" s="279">
        <v>54.438667742</v>
      </c>
      <c r="Y12" s="279">
        <v>42.791499999999999</v>
      </c>
      <c r="Z12" s="279">
        <v>58.810972581000001</v>
      </c>
      <c r="AA12" s="279">
        <v>76.860196774000002</v>
      </c>
      <c r="AB12" s="279">
        <v>62.536939654999998</v>
      </c>
      <c r="AC12" s="279">
        <v>36.526774193999998</v>
      </c>
      <c r="AD12" s="279">
        <v>35.386499999999998</v>
      </c>
      <c r="AE12" s="279">
        <v>41.176241935</v>
      </c>
      <c r="AF12" s="279">
        <v>46.672636666999999</v>
      </c>
      <c r="AG12" s="279">
        <v>49.596880644999999</v>
      </c>
      <c r="AH12" s="279">
        <v>54.494848386999998</v>
      </c>
      <c r="AI12" s="279">
        <v>52.365888333000001</v>
      </c>
      <c r="AJ12" s="279">
        <v>45.211290323</v>
      </c>
      <c r="AK12" s="279">
        <v>52.253166667000002</v>
      </c>
      <c r="AL12" s="279">
        <v>49.677327419000001</v>
      </c>
      <c r="AM12" s="279">
        <v>61.682480107000003</v>
      </c>
      <c r="AN12" s="279">
        <v>55.956313201</v>
      </c>
      <c r="AO12" s="279">
        <v>59.783758751000001</v>
      </c>
      <c r="AP12" s="279">
        <v>57.877566039000001</v>
      </c>
      <c r="AQ12" s="279">
        <v>76.581815481999996</v>
      </c>
      <c r="AR12" s="279">
        <v>80.241003883000005</v>
      </c>
      <c r="AS12" s="279">
        <v>77.488040166999994</v>
      </c>
      <c r="AT12" s="279">
        <v>79.875040776999995</v>
      </c>
      <c r="AU12" s="279">
        <v>75.321434939</v>
      </c>
      <c r="AV12" s="279">
        <v>65.846774194000005</v>
      </c>
      <c r="AW12" s="279">
        <v>64.694559999999996</v>
      </c>
      <c r="AX12" s="279">
        <v>67.343559999999997</v>
      </c>
      <c r="AY12" s="342">
        <v>68.369600000000005</v>
      </c>
      <c r="AZ12" s="342">
        <v>58.855269999999997</v>
      </c>
      <c r="BA12" s="342">
        <v>61.729430000000001</v>
      </c>
      <c r="BB12" s="342">
        <v>58.54271</v>
      </c>
      <c r="BC12" s="342">
        <v>61.060699999999997</v>
      </c>
      <c r="BD12" s="342">
        <v>68.611599999999996</v>
      </c>
      <c r="BE12" s="342">
        <v>67.700819999999993</v>
      </c>
      <c r="BF12" s="342">
        <v>65.823639999999997</v>
      </c>
      <c r="BG12" s="342">
        <v>64.528319999999994</v>
      </c>
      <c r="BH12" s="342">
        <v>56.344639999999998</v>
      </c>
      <c r="BI12" s="342">
        <v>56.730179999999997</v>
      </c>
      <c r="BJ12" s="342">
        <v>63.19059</v>
      </c>
      <c r="BK12" s="342">
        <v>66.982020000000006</v>
      </c>
      <c r="BL12" s="342">
        <v>58.03687</v>
      </c>
      <c r="BM12" s="342">
        <v>61.526290000000003</v>
      </c>
      <c r="BN12" s="342">
        <v>58.65681</v>
      </c>
      <c r="BO12" s="342">
        <v>61.272910000000003</v>
      </c>
      <c r="BP12" s="342">
        <v>68.880660000000006</v>
      </c>
      <c r="BQ12" s="342">
        <v>68.362070000000003</v>
      </c>
      <c r="BR12" s="342">
        <v>66.727400000000003</v>
      </c>
      <c r="BS12" s="342">
        <v>65.407989999999998</v>
      </c>
      <c r="BT12" s="342">
        <v>57.14237</v>
      </c>
      <c r="BU12" s="342">
        <v>57.76296</v>
      </c>
      <c r="BV12" s="342">
        <v>63.936669999999999</v>
      </c>
    </row>
    <row r="13" spans="1:74" ht="11.1" customHeight="1">
      <c r="A13" s="565" t="s">
        <v>500</v>
      </c>
      <c r="B13" s="566" t="s">
        <v>501</v>
      </c>
      <c r="C13" s="279">
        <v>7.7790967742000001</v>
      </c>
      <c r="D13" s="279">
        <v>7.5603214286</v>
      </c>
      <c r="E13" s="279">
        <v>4.7440967742</v>
      </c>
      <c r="F13" s="279">
        <v>4.2097666667000002</v>
      </c>
      <c r="G13" s="279">
        <v>3.9161935483999999</v>
      </c>
      <c r="H13" s="279">
        <v>5.1443000000000003</v>
      </c>
      <c r="I13" s="279">
        <v>6.4614516129000004</v>
      </c>
      <c r="J13" s="279">
        <v>5.3052903226000003</v>
      </c>
      <c r="K13" s="279">
        <v>5.0233999999999996</v>
      </c>
      <c r="L13" s="279">
        <v>4.1524516129000002</v>
      </c>
      <c r="M13" s="279">
        <v>4.7810333332999999</v>
      </c>
      <c r="N13" s="279">
        <v>8.5867419354999992</v>
      </c>
      <c r="O13" s="279">
        <v>8.2381893547999994</v>
      </c>
      <c r="P13" s="279">
        <v>5.1452689286000002</v>
      </c>
      <c r="Q13" s="279">
        <v>4.5273138709999996</v>
      </c>
      <c r="R13" s="279">
        <v>3.7070219999999998</v>
      </c>
      <c r="S13" s="279">
        <v>2.8399780644999999</v>
      </c>
      <c r="T13" s="279">
        <v>4.6038300000000003</v>
      </c>
      <c r="U13" s="279">
        <v>7.6770132257999997</v>
      </c>
      <c r="V13" s="279">
        <v>4.7008287096999997</v>
      </c>
      <c r="W13" s="279">
        <v>5.1964543333000002</v>
      </c>
      <c r="X13" s="279">
        <v>4.6188532257999997</v>
      </c>
      <c r="Y13" s="279">
        <v>4.8901403332999998</v>
      </c>
      <c r="Z13" s="279">
        <v>4.4434406451999999</v>
      </c>
      <c r="AA13" s="279">
        <v>1.8525983871</v>
      </c>
      <c r="AB13" s="279">
        <v>3.5677327586000001</v>
      </c>
      <c r="AC13" s="279">
        <v>3.6765064515999999</v>
      </c>
      <c r="AD13" s="279">
        <v>3.3250853333000001</v>
      </c>
      <c r="AE13" s="279">
        <v>4.1545567741999996</v>
      </c>
      <c r="AF13" s="279">
        <v>4.5804150000000003</v>
      </c>
      <c r="AG13" s="279">
        <v>4.6123383871000003</v>
      </c>
      <c r="AH13" s="279">
        <v>4.1360090322999996</v>
      </c>
      <c r="AI13" s="279">
        <v>3.1655310000000001</v>
      </c>
      <c r="AJ13" s="279">
        <v>3.4423435483999998</v>
      </c>
      <c r="AK13" s="279">
        <v>3.1490833333000001</v>
      </c>
      <c r="AL13" s="279">
        <v>11.501997097</v>
      </c>
      <c r="AM13" s="279">
        <v>7.4577579591000003</v>
      </c>
      <c r="AN13" s="279">
        <v>4.7810557889999998</v>
      </c>
      <c r="AO13" s="279">
        <v>3.1004075480000002</v>
      </c>
      <c r="AP13" s="279">
        <v>3.6794843137000002</v>
      </c>
      <c r="AQ13" s="279">
        <v>3.749514864</v>
      </c>
      <c r="AR13" s="279">
        <v>3.0502703703999998</v>
      </c>
      <c r="AS13" s="279">
        <v>5.0269806030000002</v>
      </c>
      <c r="AT13" s="279">
        <v>3.3163063462000002</v>
      </c>
      <c r="AU13" s="279">
        <v>3.6770461874000002</v>
      </c>
      <c r="AV13" s="279">
        <v>2.8171444233999998</v>
      </c>
      <c r="AW13" s="279">
        <v>3.934418</v>
      </c>
      <c r="AX13" s="279">
        <v>6.2352400000000001</v>
      </c>
      <c r="AY13" s="342">
        <v>9.415972</v>
      </c>
      <c r="AZ13" s="342">
        <v>6.0592220000000001</v>
      </c>
      <c r="BA13" s="342">
        <v>5.6489560000000001</v>
      </c>
      <c r="BB13" s="342">
        <v>4.5953590000000002</v>
      </c>
      <c r="BC13" s="342">
        <v>4.768008</v>
      </c>
      <c r="BD13" s="342">
        <v>4.5294239999999997</v>
      </c>
      <c r="BE13" s="342">
        <v>5.7866289999999996</v>
      </c>
      <c r="BF13" s="342">
        <v>5.7578550000000002</v>
      </c>
      <c r="BG13" s="342">
        <v>4.8508190000000004</v>
      </c>
      <c r="BH13" s="342">
        <v>4.1854430000000002</v>
      </c>
      <c r="BI13" s="342">
        <v>4.6740940000000002</v>
      </c>
      <c r="BJ13" s="342">
        <v>6.6427139999999998</v>
      </c>
      <c r="BK13" s="342">
        <v>9.7904420000000005</v>
      </c>
      <c r="BL13" s="342">
        <v>6.27318</v>
      </c>
      <c r="BM13" s="342">
        <v>5.7603210000000002</v>
      </c>
      <c r="BN13" s="342">
        <v>4.5874769999999998</v>
      </c>
      <c r="BO13" s="342">
        <v>4.737457</v>
      </c>
      <c r="BP13" s="342">
        <v>4.4917490000000004</v>
      </c>
      <c r="BQ13" s="342">
        <v>5.761711</v>
      </c>
      <c r="BR13" s="342">
        <v>5.738664</v>
      </c>
      <c r="BS13" s="342">
        <v>4.828881</v>
      </c>
      <c r="BT13" s="342">
        <v>4.1486070000000002</v>
      </c>
      <c r="BU13" s="342">
        <v>4.6642720000000004</v>
      </c>
      <c r="BV13" s="342">
        <v>6.6268909999999996</v>
      </c>
    </row>
    <row r="14" spans="1:74" ht="11.1" customHeight="1">
      <c r="A14" s="590"/>
      <c r="B14" s="131" t="s">
        <v>502</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369"/>
      <c r="AZ14" s="369"/>
      <c r="BA14" s="369"/>
      <c r="BB14" s="369"/>
      <c r="BC14" s="369"/>
      <c r="BD14" s="369"/>
      <c r="BE14" s="369"/>
      <c r="BF14" s="369"/>
      <c r="BG14" s="369"/>
      <c r="BH14" s="369"/>
      <c r="BI14" s="369"/>
      <c r="BJ14" s="369"/>
      <c r="BK14" s="369"/>
      <c r="BL14" s="369"/>
      <c r="BM14" s="369"/>
      <c r="BN14" s="369"/>
      <c r="BO14" s="369"/>
      <c r="BP14" s="369"/>
      <c r="BQ14" s="369"/>
      <c r="BR14" s="369"/>
      <c r="BS14" s="369"/>
      <c r="BT14" s="369"/>
      <c r="BU14" s="369"/>
      <c r="BV14" s="369"/>
    </row>
    <row r="15" spans="1:74" ht="11.1" customHeight="1">
      <c r="A15" s="565" t="s">
        <v>503</v>
      </c>
      <c r="B15" s="566" t="s">
        <v>491</v>
      </c>
      <c r="C15" s="279">
        <v>210.03187097</v>
      </c>
      <c r="D15" s="279">
        <v>209.70271428999999</v>
      </c>
      <c r="E15" s="279">
        <v>166.31767742</v>
      </c>
      <c r="F15" s="279">
        <v>144.65803332999999</v>
      </c>
      <c r="G15" s="279">
        <v>151.57219355000001</v>
      </c>
      <c r="H15" s="279">
        <v>203.23263333</v>
      </c>
      <c r="I15" s="279">
        <v>213.84299999999999</v>
      </c>
      <c r="J15" s="279">
        <v>204.50954838999999</v>
      </c>
      <c r="K15" s="279">
        <v>174.20986667</v>
      </c>
      <c r="L15" s="279">
        <v>144.86374194000001</v>
      </c>
      <c r="M15" s="279">
        <v>156.45959999999999</v>
      </c>
      <c r="N15" s="279">
        <v>200.17864516</v>
      </c>
      <c r="O15" s="279">
        <v>207.69638710000001</v>
      </c>
      <c r="P15" s="279">
        <v>180.43842857000001</v>
      </c>
      <c r="Q15" s="279">
        <v>126.79296773999999</v>
      </c>
      <c r="R15" s="279">
        <v>133.596</v>
      </c>
      <c r="S15" s="279">
        <v>144.23058065000001</v>
      </c>
      <c r="T15" s="279">
        <v>179.11243332999999</v>
      </c>
      <c r="U15" s="279">
        <v>197.96690323000001</v>
      </c>
      <c r="V15" s="279">
        <v>177.57093548</v>
      </c>
      <c r="W15" s="279">
        <v>143.3443</v>
      </c>
      <c r="X15" s="279">
        <v>123.5833871</v>
      </c>
      <c r="Y15" s="279">
        <v>126.94240000000001</v>
      </c>
      <c r="Z15" s="279">
        <v>122.59467742</v>
      </c>
      <c r="AA15" s="279">
        <v>147.75377419</v>
      </c>
      <c r="AB15" s="279">
        <v>113.33003447999999</v>
      </c>
      <c r="AC15" s="279">
        <v>104.68809677</v>
      </c>
      <c r="AD15" s="279">
        <v>82.857166667000001</v>
      </c>
      <c r="AE15" s="279">
        <v>112.15300000000001</v>
      </c>
      <c r="AF15" s="279">
        <v>128.37706667</v>
      </c>
      <c r="AG15" s="279">
        <v>175.48290323000001</v>
      </c>
      <c r="AH15" s="279">
        <v>150.86674194</v>
      </c>
      <c r="AI15" s="279">
        <v>114.166</v>
      </c>
      <c r="AJ15" s="279">
        <v>111.46545161</v>
      </c>
      <c r="AK15" s="279">
        <v>126.39400000000001</v>
      </c>
      <c r="AL15" s="279">
        <v>131.34212903</v>
      </c>
      <c r="AM15" s="279">
        <v>147.24767742</v>
      </c>
      <c r="AN15" s="279">
        <v>155.95235714</v>
      </c>
      <c r="AO15" s="279">
        <v>143.69958065</v>
      </c>
      <c r="AP15" s="279">
        <v>114.28736667</v>
      </c>
      <c r="AQ15" s="279">
        <v>124.92890323</v>
      </c>
      <c r="AR15" s="279">
        <v>136.2698</v>
      </c>
      <c r="AS15" s="279">
        <v>163.5976129</v>
      </c>
      <c r="AT15" s="279">
        <v>120.81548386999999</v>
      </c>
      <c r="AU15" s="279">
        <v>110.79506667</v>
      </c>
      <c r="AV15" s="279">
        <v>82.818870967999999</v>
      </c>
      <c r="AW15" s="279">
        <v>98.152929999999998</v>
      </c>
      <c r="AX15" s="279">
        <v>132.83420000000001</v>
      </c>
      <c r="AY15" s="342">
        <v>175.8416</v>
      </c>
      <c r="AZ15" s="342">
        <v>159.07419999999999</v>
      </c>
      <c r="BA15" s="342">
        <v>158.20830000000001</v>
      </c>
      <c r="BB15" s="342">
        <v>122.0384</v>
      </c>
      <c r="BC15" s="342">
        <v>127.7266</v>
      </c>
      <c r="BD15" s="342">
        <v>122.00149999999999</v>
      </c>
      <c r="BE15" s="342">
        <v>178.1986</v>
      </c>
      <c r="BF15" s="342">
        <v>160.7422</v>
      </c>
      <c r="BG15" s="342">
        <v>121.3246</v>
      </c>
      <c r="BH15" s="342">
        <v>106.38979999999999</v>
      </c>
      <c r="BI15" s="342">
        <v>119.5782</v>
      </c>
      <c r="BJ15" s="342">
        <v>141.38460000000001</v>
      </c>
      <c r="BK15" s="342">
        <v>183.96100000000001</v>
      </c>
      <c r="BL15" s="342">
        <v>161.87710000000001</v>
      </c>
      <c r="BM15" s="342">
        <v>157.37379999999999</v>
      </c>
      <c r="BN15" s="342">
        <v>121.4862</v>
      </c>
      <c r="BO15" s="342">
        <v>124.20180000000001</v>
      </c>
      <c r="BP15" s="342">
        <v>119.16370000000001</v>
      </c>
      <c r="BQ15" s="342">
        <v>172.7302</v>
      </c>
      <c r="BR15" s="342">
        <v>154.31979999999999</v>
      </c>
      <c r="BS15" s="342">
        <v>115.02889999999999</v>
      </c>
      <c r="BT15" s="342">
        <v>100.949</v>
      </c>
      <c r="BU15" s="342">
        <v>114.58029999999999</v>
      </c>
      <c r="BV15" s="342">
        <v>130.81270000000001</v>
      </c>
    </row>
    <row r="16" spans="1:74" ht="11.1" customHeight="1">
      <c r="A16" s="565" t="s">
        <v>504</v>
      </c>
      <c r="B16" s="566" t="s">
        <v>493</v>
      </c>
      <c r="C16" s="279">
        <v>2708.3879999999999</v>
      </c>
      <c r="D16" s="279">
        <v>2647.5030357000001</v>
      </c>
      <c r="E16" s="279">
        <v>2445.4270323000001</v>
      </c>
      <c r="F16" s="279">
        <v>2687.4818667</v>
      </c>
      <c r="G16" s="279">
        <v>3074.0277418999999</v>
      </c>
      <c r="H16" s="279">
        <v>4162.6672332999997</v>
      </c>
      <c r="I16" s="279">
        <v>5451.6963225999998</v>
      </c>
      <c r="J16" s="279">
        <v>4828.0136774000002</v>
      </c>
      <c r="K16" s="279">
        <v>4209.1535999999996</v>
      </c>
      <c r="L16" s="279">
        <v>3194.9380645000001</v>
      </c>
      <c r="M16" s="279">
        <v>3496.3211667</v>
      </c>
      <c r="N16" s="279">
        <v>3308.2538064999999</v>
      </c>
      <c r="O16" s="279">
        <v>3033.1197096999999</v>
      </c>
      <c r="P16" s="279">
        <v>3207.3879643</v>
      </c>
      <c r="Q16" s="279">
        <v>3285.3902581000002</v>
      </c>
      <c r="R16" s="279">
        <v>3355.3611667</v>
      </c>
      <c r="S16" s="279">
        <v>3485.2332581000001</v>
      </c>
      <c r="T16" s="279">
        <v>4012.6471333</v>
      </c>
      <c r="U16" s="279">
        <v>5350.9412258000002</v>
      </c>
      <c r="V16" s="279">
        <v>4690.8558709999998</v>
      </c>
      <c r="W16" s="279">
        <v>4114.1015332999996</v>
      </c>
      <c r="X16" s="279">
        <v>3629.1322903</v>
      </c>
      <c r="Y16" s="279">
        <v>3590.7277333000002</v>
      </c>
      <c r="Z16" s="279">
        <v>3588.8781935000002</v>
      </c>
      <c r="AA16" s="279">
        <v>3614.4695806</v>
      </c>
      <c r="AB16" s="279">
        <v>3952.0983448000002</v>
      </c>
      <c r="AC16" s="279">
        <v>3573.8468386999998</v>
      </c>
      <c r="AD16" s="279">
        <v>3691.7363</v>
      </c>
      <c r="AE16" s="279">
        <v>4085.5727741999999</v>
      </c>
      <c r="AF16" s="279">
        <v>4787.4512999999997</v>
      </c>
      <c r="AG16" s="279">
        <v>6112.9233870999997</v>
      </c>
      <c r="AH16" s="279">
        <v>5560.1523870999999</v>
      </c>
      <c r="AI16" s="279">
        <v>4611.0518333</v>
      </c>
      <c r="AJ16" s="279">
        <v>3946.2627419</v>
      </c>
      <c r="AK16" s="279">
        <v>3718.8226332999998</v>
      </c>
      <c r="AL16" s="279">
        <v>3365.6415161</v>
      </c>
      <c r="AM16" s="279">
        <v>3433.5658064999998</v>
      </c>
      <c r="AN16" s="279">
        <v>3489.6403571000001</v>
      </c>
      <c r="AO16" s="279">
        <v>3328.1038709999998</v>
      </c>
      <c r="AP16" s="279">
        <v>3317.0779667000002</v>
      </c>
      <c r="AQ16" s="279">
        <v>3642.6370000000002</v>
      </c>
      <c r="AR16" s="279">
        <v>4044.3615332999998</v>
      </c>
      <c r="AS16" s="279">
        <v>5668.5161289999996</v>
      </c>
      <c r="AT16" s="279">
        <v>4575.0592902999997</v>
      </c>
      <c r="AU16" s="279">
        <v>3876.3612667000002</v>
      </c>
      <c r="AV16" s="279">
        <v>3341.6571613000001</v>
      </c>
      <c r="AW16" s="279">
        <v>3463.3870000000002</v>
      </c>
      <c r="AX16" s="279">
        <v>3419.357</v>
      </c>
      <c r="AY16" s="342">
        <v>3583.337</v>
      </c>
      <c r="AZ16" s="342">
        <v>3561.482</v>
      </c>
      <c r="BA16" s="342">
        <v>3592.6750000000002</v>
      </c>
      <c r="BB16" s="342">
        <v>3439.5329999999999</v>
      </c>
      <c r="BC16" s="342">
        <v>3719.9609999999998</v>
      </c>
      <c r="BD16" s="342">
        <v>4229.2950000000001</v>
      </c>
      <c r="BE16" s="342">
        <v>5096.1450000000004</v>
      </c>
      <c r="BF16" s="342">
        <v>4815.7879999999996</v>
      </c>
      <c r="BG16" s="342">
        <v>4066.2539999999999</v>
      </c>
      <c r="BH16" s="342">
        <v>3446.6190000000001</v>
      </c>
      <c r="BI16" s="342">
        <v>3417.2310000000002</v>
      </c>
      <c r="BJ16" s="342">
        <v>3409.5830000000001</v>
      </c>
      <c r="BK16" s="342">
        <v>3566.4760000000001</v>
      </c>
      <c r="BL16" s="342">
        <v>3595.7109999999998</v>
      </c>
      <c r="BM16" s="342">
        <v>3687.933</v>
      </c>
      <c r="BN16" s="342">
        <v>3504.3629999999998</v>
      </c>
      <c r="BO16" s="342">
        <v>3830.9349999999999</v>
      </c>
      <c r="BP16" s="342">
        <v>4317.7979999999998</v>
      </c>
      <c r="BQ16" s="342">
        <v>5252.4759999999997</v>
      </c>
      <c r="BR16" s="342">
        <v>5003.3500000000004</v>
      </c>
      <c r="BS16" s="342">
        <v>4216.9809999999998</v>
      </c>
      <c r="BT16" s="342">
        <v>3574.6089999999999</v>
      </c>
      <c r="BU16" s="342">
        <v>3568.7260000000001</v>
      </c>
      <c r="BV16" s="342">
        <v>3595.8310000000001</v>
      </c>
    </row>
    <row r="17" spans="1:74" ht="11.1" customHeight="1">
      <c r="A17" s="567" t="s">
        <v>505</v>
      </c>
      <c r="B17" s="568" t="s">
        <v>495</v>
      </c>
      <c r="C17" s="279">
        <v>23.640387097000001</v>
      </c>
      <c r="D17" s="279">
        <v>15.356535714</v>
      </c>
      <c r="E17" s="279">
        <v>10.283580645000001</v>
      </c>
      <c r="F17" s="279">
        <v>9.2957000000000001</v>
      </c>
      <c r="G17" s="279">
        <v>12.577290323</v>
      </c>
      <c r="H17" s="279">
        <v>23.840833332999999</v>
      </c>
      <c r="I17" s="279">
        <v>59.325032258</v>
      </c>
      <c r="J17" s="279">
        <v>28.016096774000001</v>
      </c>
      <c r="K17" s="279">
        <v>15.867066667</v>
      </c>
      <c r="L17" s="279">
        <v>7.3433225805999998</v>
      </c>
      <c r="M17" s="279">
        <v>9.3743333332999992</v>
      </c>
      <c r="N17" s="279">
        <v>22.454096774</v>
      </c>
      <c r="O17" s="279">
        <v>35.130545161000001</v>
      </c>
      <c r="P17" s="279">
        <v>11.891147143</v>
      </c>
      <c r="Q17" s="279">
        <v>15.437861935000001</v>
      </c>
      <c r="R17" s="279">
        <v>5.1779376667000001</v>
      </c>
      <c r="S17" s="279">
        <v>7.3120519355000004</v>
      </c>
      <c r="T17" s="279">
        <v>13.955455333</v>
      </c>
      <c r="U17" s="279">
        <v>28.62338871</v>
      </c>
      <c r="V17" s="279">
        <v>12.39521871</v>
      </c>
      <c r="W17" s="279">
        <v>7.3550933333000001</v>
      </c>
      <c r="X17" s="279">
        <v>5.4413667741999996</v>
      </c>
      <c r="Y17" s="279">
        <v>5.5058829999999999</v>
      </c>
      <c r="Z17" s="279">
        <v>5.4302422580999998</v>
      </c>
      <c r="AA17" s="279">
        <v>8.6457064516000006</v>
      </c>
      <c r="AB17" s="279">
        <v>3.9976862069000001</v>
      </c>
      <c r="AC17" s="279">
        <v>3.6013267741999999</v>
      </c>
      <c r="AD17" s="279">
        <v>3.2479849999999999</v>
      </c>
      <c r="AE17" s="279">
        <v>5.7303303226000004</v>
      </c>
      <c r="AF17" s="279">
        <v>14.625945</v>
      </c>
      <c r="AG17" s="279">
        <v>21.829496773999999</v>
      </c>
      <c r="AH17" s="279">
        <v>10.401698387</v>
      </c>
      <c r="AI17" s="279">
        <v>4.9736646667000004</v>
      </c>
      <c r="AJ17" s="279">
        <v>5.1982477419000004</v>
      </c>
      <c r="AK17" s="279">
        <v>7.9126573333000003</v>
      </c>
      <c r="AL17" s="279">
        <v>4.3660938710000003</v>
      </c>
      <c r="AM17" s="279">
        <v>35.354990090999998</v>
      </c>
      <c r="AN17" s="279">
        <v>20.487894490999999</v>
      </c>
      <c r="AO17" s="279">
        <v>4.0863179422</v>
      </c>
      <c r="AP17" s="279">
        <v>4.8297760349000001</v>
      </c>
      <c r="AQ17" s="279">
        <v>6.9799706937000003</v>
      </c>
      <c r="AR17" s="279">
        <v>9.2739422658000006</v>
      </c>
      <c r="AS17" s="279">
        <v>30.206947712000002</v>
      </c>
      <c r="AT17" s="279">
        <v>6.7257208518000002</v>
      </c>
      <c r="AU17" s="279">
        <v>8.5181056645000002</v>
      </c>
      <c r="AV17" s="279">
        <v>4.0010796963999997</v>
      </c>
      <c r="AW17" s="279">
        <v>5.1786810000000001</v>
      </c>
      <c r="AX17" s="279">
        <v>12.17521</v>
      </c>
      <c r="AY17" s="342">
        <v>19.191459999999999</v>
      </c>
      <c r="AZ17" s="342">
        <v>8.7437140000000007</v>
      </c>
      <c r="BA17" s="342">
        <v>7.7952880000000002</v>
      </c>
      <c r="BB17" s="342">
        <v>5.3167400000000002</v>
      </c>
      <c r="BC17" s="342">
        <v>6.4403990000000002</v>
      </c>
      <c r="BD17" s="342">
        <v>8.4888270000000006</v>
      </c>
      <c r="BE17" s="342">
        <v>12.90442</v>
      </c>
      <c r="BF17" s="342">
        <v>9.6151730000000004</v>
      </c>
      <c r="BG17" s="342">
        <v>5.8842379999999999</v>
      </c>
      <c r="BH17" s="342">
        <v>4.9638179999999998</v>
      </c>
      <c r="BI17" s="342">
        <v>4.5445140000000004</v>
      </c>
      <c r="BJ17" s="342">
        <v>8.044378</v>
      </c>
      <c r="BK17" s="342">
        <v>20.911480000000001</v>
      </c>
      <c r="BL17" s="342">
        <v>9.3242130000000003</v>
      </c>
      <c r="BM17" s="342">
        <v>7.8053929999999996</v>
      </c>
      <c r="BN17" s="342">
        <v>5.4403129999999997</v>
      </c>
      <c r="BO17" s="342">
        <v>6.6036260000000002</v>
      </c>
      <c r="BP17" s="342">
        <v>8.7674819999999993</v>
      </c>
      <c r="BQ17" s="342">
        <v>14.188650000000001</v>
      </c>
      <c r="BR17" s="342">
        <v>10.018739999999999</v>
      </c>
      <c r="BS17" s="342">
        <v>6.0942879999999997</v>
      </c>
      <c r="BT17" s="342">
        <v>4.9978400000000001</v>
      </c>
      <c r="BU17" s="342">
        <v>4.6904510000000004</v>
      </c>
      <c r="BV17" s="342">
        <v>7.5656619999999997</v>
      </c>
    </row>
    <row r="18" spans="1:74" ht="11.1" customHeight="1">
      <c r="A18" s="590"/>
      <c r="B18" s="131" t="s">
        <v>506</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369"/>
      <c r="AZ18" s="369"/>
      <c r="BA18" s="369"/>
      <c r="BB18" s="369"/>
      <c r="BC18" s="369"/>
      <c r="BD18" s="369"/>
      <c r="BE18" s="369"/>
      <c r="BF18" s="369"/>
      <c r="BG18" s="369"/>
      <c r="BH18" s="369"/>
      <c r="BI18" s="369"/>
      <c r="BJ18" s="369"/>
      <c r="BK18" s="369"/>
      <c r="BL18" s="369"/>
      <c r="BM18" s="369"/>
      <c r="BN18" s="369"/>
      <c r="BO18" s="369"/>
      <c r="BP18" s="369"/>
      <c r="BQ18" s="369"/>
      <c r="BR18" s="369"/>
      <c r="BS18" s="369"/>
      <c r="BT18" s="369"/>
      <c r="BU18" s="369"/>
      <c r="BV18" s="369"/>
    </row>
    <row r="19" spans="1:74" ht="11.1" customHeight="1">
      <c r="A19" s="565" t="s">
        <v>507</v>
      </c>
      <c r="B19" s="566" t="s">
        <v>491</v>
      </c>
      <c r="C19" s="279">
        <v>1235.8348065</v>
      </c>
      <c r="D19" s="279">
        <v>1211.2340713999999</v>
      </c>
      <c r="E19" s="279">
        <v>1007.5245806</v>
      </c>
      <c r="F19" s="279">
        <v>924.02686667</v>
      </c>
      <c r="G19" s="279">
        <v>1083.6511613</v>
      </c>
      <c r="H19" s="279">
        <v>1308.0849333000001</v>
      </c>
      <c r="I19" s="279">
        <v>1329.9644839</v>
      </c>
      <c r="J19" s="279">
        <v>1322.9978065</v>
      </c>
      <c r="K19" s="279">
        <v>1155.7013999999999</v>
      </c>
      <c r="L19" s="279">
        <v>925.88345160999995</v>
      </c>
      <c r="M19" s="279">
        <v>979.47806666999998</v>
      </c>
      <c r="N19" s="279">
        <v>1217.0953548</v>
      </c>
      <c r="O19" s="279">
        <v>1261.4466451999999</v>
      </c>
      <c r="P19" s="279">
        <v>1095.7928214000001</v>
      </c>
      <c r="Q19" s="279">
        <v>982.11509677000004</v>
      </c>
      <c r="R19" s="279">
        <v>999.84619999999995</v>
      </c>
      <c r="S19" s="279">
        <v>1113.8949032</v>
      </c>
      <c r="T19" s="279">
        <v>1290.348</v>
      </c>
      <c r="U19" s="279">
        <v>1354.1833548</v>
      </c>
      <c r="V19" s="279">
        <v>1309.4432902999999</v>
      </c>
      <c r="W19" s="279">
        <v>1108.1815667000001</v>
      </c>
      <c r="X19" s="279">
        <v>893.67899999999997</v>
      </c>
      <c r="Y19" s="279">
        <v>896.32293332999996</v>
      </c>
      <c r="Z19" s="279">
        <v>950.58516128999997</v>
      </c>
      <c r="AA19" s="279">
        <v>898.47764515999995</v>
      </c>
      <c r="AB19" s="279">
        <v>856.93724138000005</v>
      </c>
      <c r="AC19" s="279">
        <v>758.20274194000001</v>
      </c>
      <c r="AD19" s="279">
        <v>719.86563333000004</v>
      </c>
      <c r="AE19" s="279">
        <v>929.90980645000002</v>
      </c>
      <c r="AF19" s="279">
        <v>1066.3622</v>
      </c>
      <c r="AG19" s="279">
        <v>1228.8526452000001</v>
      </c>
      <c r="AH19" s="279">
        <v>1149.5377418999999</v>
      </c>
      <c r="AI19" s="279">
        <v>1001.7923</v>
      </c>
      <c r="AJ19" s="279">
        <v>902.45067742000003</v>
      </c>
      <c r="AK19" s="279">
        <v>982.24286667000001</v>
      </c>
      <c r="AL19" s="279">
        <v>944.20164516</v>
      </c>
      <c r="AM19" s="279">
        <v>966.96348387</v>
      </c>
      <c r="AN19" s="279">
        <v>935.95217857</v>
      </c>
      <c r="AO19" s="279">
        <v>916.36322581000002</v>
      </c>
      <c r="AP19" s="279">
        <v>816.77470000000005</v>
      </c>
      <c r="AQ19" s="279">
        <v>881.30706452000004</v>
      </c>
      <c r="AR19" s="279">
        <v>1114.6697667000001</v>
      </c>
      <c r="AS19" s="279">
        <v>1144.2347419</v>
      </c>
      <c r="AT19" s="279">
        <v>1141.4293548000001</v>
      </c>
      <c r="AU19" s="279">
        <v>1069.076</v>
      </c>
      <c r="AV19" s="279">
        <v>884.76990322999995</v>
      </c>
      <c r="AW19" s="279">
        <v>908.76239999999996</v>
      </c>
      <c r="AX19" s="279">
        <v>989.476</v>
      </c>
      <c r="AY19" s="342">
        <v>1009.62</v>
      </c>
      <c r="AZ19" s="342">
        <v>997.10360000000003</v>
      </c>
      <c r="BA19" s="342">
        <v>855.43</v>
      </c>
      <c r="BB19" s="342">
        <v>844.26130000000001</v>
      </c>
      <c r="BC19" s="342">
        <v>937.68</v>
      </c>
      <c r="BD19" s="342">
        <v>1118.2</v>
      </c>
      <c r="BE19" s="342">
        <v>1173.856</v>
      </c>
      <c r="BF19" s="342">
        <v>1233.739</v>
      </c>
      <c r="BG19" s="342">
        <v>1062.895</v>
      </c>
      <c r="BH19" s="342">
        <v>910.88509999999997</v>
      </c>
      <c r="BI19" s="342">
        <v>899.41139999999996</v>
      </c>
      <c r="BJ19" s="342">
        <v>1047.653</v>
      </c>
      <c r="BK19" s="342">
        <v>1005.116</v>
      </c>
      <c r="BL19" s="342">
        <v>984.45899999999995</v>
      </c>
      <c r="BM19" s="342">
        <v>830.83399999999995</v>
      </c>
      <c r="BN19" s="342">
        <v>826.3963</v>
      </c>
      <c r="BO19" s="342">
        <v>917.14</v>
      </c>
      <c r="BP19" s="342">
        <v>1083.0730000000001</v>
      </c>
      <c r="BQ19" s="342">
        <v>1138.5160000000001</v>
      </c>
      <c r="BR19" s="342">
        <v>1197.7840000000001</v>
      </c>
      <c r="BS19" s="342">
        <v>1031.2149999999999</v>
      </c>
      <c r="BT19" s="342">
        <v>882.49210000000005</v>
      </c>
      <c r="BU19" s="342">
        <v>862.29499999999996</v>
      </c>
      <c r="BV19" s="342">
        <v>1002.7569999999999</v>
      </c>
    </row>
    <row r="20" spans="1:74" ht="11.1" customHeight="1">
      <c r="A20" s="565" t="s">
        <v>508</v>
      </c>
      <c r="B20" s="566" t="s">
        <v>493</v>
      </c>
      <c r="C20" s="279">
        <v>10497.234419</v>
      </c>
      <c r="D20" s="279">
        <v>10147.923143</v>
      </c>
      <c r="E20" s="279">
        <v>8021.1060968000002</v>
      </c>
      <c r="F20" s="279">
        <v>9109.2013666999992</v>
      </c>
      <c r="G20" s="279">
        <v>11826.233452</v>
      </c>
      <c r="H20" s="279">
        <v>15394.584333000001</v>
      </c>
      <c r="I20" s="279">
        <v>16492.059968000001</v>
      </c>
      <c r="J20" s="279">
        <v>17935.603386999999</v>
      </c>
      <c r="K20" s="279">
        <v>13745.699433</v>
      </c>
      <c r="L20" s="279">
        <v>10250.295774</v>
      </c>
      <c r="M20" s="279">
        <v>8761.4498332999992</v>
      </c>
      <c r="N20" s="279">
        <v>10613.645355000001</v>
      </c>
      <c r="O20" s="279">
        <v>10535.674741999999</v>
      </c>
      <c r="P20" s="279">
        <v>10395.502678999999</v>
      </c>
      <c r="Q20" s="279">
        <v>9100.1760967999999</v>
      </c>
      <c r="R20" s="279">
        <v>11231.142967</v>
      </c>
      <c r="S20" s="279">
        <v>12291.861580999999</v>
      </c>
      <c r="T20" s="279">
        <v>15880.367167</v>
      </c>
      <c r="U20" s="279">
        <v>18344.839742</v>
      </c>
      <c r="V20" s="279">
        <v>18729.759580999998</v>
      </c>
      <c r="W20" s="279">
        <v>13928.695833</v>
      </c>
      <c r="X20" s="279">
        <v>11087.805903</v>
      </c>
      <c r="Y20" s="279">
        <v>10534.644399999999</v>
      </c>
      <c r="Z20" s="279">
        <v>11321.549451999999</v>
      </c>
      <c r="AA20" s="279">
        <v>12175.896032000001</v>
      </c>
      <c r="AB20" s="279">
        <v>12615.971345</v>
      </c>
      <c r="AC20" s="279">
        <v>13041.269742</v>
      </c>
      <c r="AD20" s="279">
        <v>14988.499400000001</v>
      </c>
      <c r="AE20" s="279">
        <v>16622.216968000001</v>
      </c>
      <c r="AF20" s="279">
        <v>18046.815167000001</v>
      </c>
      <c r="AG20" s="279">
        <v>20018.172934999999</v>
      </c>
      <c r="AH20" s="279">
        <v>18745.825903000001</v>
      </c>
      <c r="AI20" s="279">
        <v>15662.9298</v>
      </c>
      <c r="AJ20" s="279">
        <v>12355.396161000001</v>
      </c>
      <c r="AK20" s="279">
        <v>11162.916633000001</v>
      </c>
      <c r="AL20" s="279">
        <v>11906.185129</v>
      </c>
      <c r="AM20" s="279">
        <v>12150.312806</v>
      </c>
      <c r="AN20" s="279">
        <v>12062.144786000001</v>
      </c>
      <c r="AO20" s="279">
        <v>11557.453418999999</v>
      </c>
      <c r="AP20" s="279">
        <v>11481.260200000001</v>
      </c>
      <c r="AQ20" s="279">
        <v>12019.236806000001</v>
      </c>
      <c r="AR20" s="279">
        <v>15181.5406</v>
      </c>
      <c r="AS20" s="279">
        <v>16130.69571</v>
      </c>
      <c r="AT20" s="279">
        <v>17125.268742</v>
      </c>
      <c r="AU20" s="279">
        <v>14856.8601</v>
      </c>
      <c r="AV20" s="279">
        <v>12263.604160999999</v>
      </c>
      <c r="AW20" s="279">
        <v>11830.05</v>
      </c>
      <c r="AX20" s="279">
        <v>12450.42</v>
      </c>
      <c r="AY20" s="342">
        <v>11675.44</v>
      </c>
      <c r="AZ20" s="342">
        <v>11735.32</v>
      </c>
      <c r="BA20" s="342">
        <v>11013.29</v>
      </c>
      <c r="BB20" s="342">
        <v>11364.81</v>
      </c>
      <c r="BC20" s="342">
        <v>13094.95</v>
      </c>
      <c r="BD20" s="342">
        <v>15730.67</v>
      </c>
      <c r="BE20" s="342">
        <v>16776.11</v>
      </c>
      <c r="BF20" s="342">
        <v>17143.439999999999</v>
      </c>
      <c r="BG20" s="342">
        <v>14466.4</v>
      </c>
      <c r="BH20" s="342">
        <v>11941.55</v>
      </c>
      <c r="BI20" s="342">
        <v>10851.64</v>
      </c>
      <c r="BJ20" s="342">
        <v>11702.85</v>
      </c>
      <c r="BK20" s="342">
        <v>12092.8</v>
      </c>
      <c r="BL20" s="342">
        <v>12085.21</v>
      </c>
      <c r="BM20" s="342">
        <v>11330.8</v>
      </c>
      <c r="BN20" s="342">
        <v>11633.33</v>
      </c>
      <c r="BO20" s="342">
        <v>13400.12</v>
      </c>
      <c r="BP20" s="342">
        <v>16218.66</v>
      </c>
      <c r="BQ20" s="342">
        <v>17401.490000000002</v>
      </c>
      <c r="BR20" s="342">
        <v>17836.02</v>
      </c>
      <c r="BS20" s="342">
        <v>15025.75</v>
      </c>
      <c r="BT20" s="342">
        <v>12435.92</v>
      </c>
      <c r="BU20" s="342">
        <v>11472.41</v>
      </c>
      <c r="BV20" s="342">
        <v>12211.53</v>
      </c>
    </row>
    <row r="21" spans="1:74" ht="11.1" customHeight="1">
      <c r="A21" s="567" t="s">
        <v>509</v>
      </c>
      <c r="B21" s="568" t="s">
        <v>495</v>
      </c>
      <c r="C21" s="279">
        <v>158.29741935000001</v>
      </c>
      <c r="D21" s="279">
        <v>65.077178571000005</v>
      </c>
      <c r="E21" s="279">
        <v>68.418322580999998</v>
      </c>
      <c r="F21" s="279">
        <v>59.846366666999998</v>
      </c>
      <c r="G21" s="279">
        <v>90.370032257999995</v>
      </c>
      <c r="H21" s="279">
        <v>141.51920000000001</v>
      </c>
      <c r="I21" s="279">
        <v>128.30903226000001</v>
      </c>
      <c r="J21" s="279">
        <v>114.09390323</v>
      </c>
      <c r="K21" s="279">
        <v>83.837800000000001</v>
      </c>
      <c r="L21" s="279">
        <v>54.747774194000002</v>
      </c>
      <c r="M21" s="279">
        <v>45.971033333000001</v>
      </c>
      <c r="N21" s="279">
        <v>111.23564516</v>
      </c>
      <c r="O21" s="279">
        <v>96.106099999999998</v>
      </c>
      <c r="P21" s="279">
        <v>67.573755714000001</v>
      </c>
      <c r="Q21" s="279">
        <v>68.650468387000004</v>
      </c>
      <c r="R21" s="279">
        <v>64.092624999999998</v>
      </c>
      <c r="S21" s="279">
        <v>59.000011612999998</v>
      </c>
      <c r="T21" s="279">
        <v>69.514164667000003</v>
      </c>
      <c r="U21" s="279">
        <v>84.559467419000001</v>
      </c>
      <c r="V21" s="279">
        <v>65.784975806000006</v>
      </c>
      <c r="W21" s="279">
        <v>62.959150000000001</v>
      </c>
      <c r="X21" s="279">
        <v>48.666769031999998</v>
      </c>
      <c r="Y21" s="279">
        <v>38.436184666999999</v>
      </c>
      <c r="Z21" s="279">
        <v>52.987688386999999</v>
      </c>
      <c r="AA21" s="279">
        <v>64.683757096999997</v>
      </c>
      <c r="AB21" s="279">
        <v>49.499807240999999</v>
      </c>
      <c r="AC21" s="279">
        <v>33.926975484000003</v>
      </c>
      <c r="AD21" s="279">
        <v>37.876812667000003</v>
      </c>
      <c r="AE21" s="279">
        <v>44.920850645000002</v>
      </c>
      <c r="AF21" s="279">
        <v>51.003376666999998</v>
      </c>
      <c r="AG21" s="279">
        <v>58.459580645000003</v>
      </c>
      <c r="AH21" s="279">
        <v>49.827845160999999</v>
      </c>
      <c r="AI21" s="279">
        <v>44.256489000000002</v>
      </c>
      <c r="AJ21" s="279">
        <v>43.277813225999999</v>
      </c>
      <c r="AK21" s="279">
        <v>49.096633666999999</v>
      </c>
      <c r="AL21" s="279">
        <v>46.638888710000003</v>
      </c>
      <c r="AM21" s="279">
        <v>56.797986717000001</v>
      </c>
      <c r="AN21" s="279">
        <v>47.355320028000001</v>
      </c>
      <c r="AO21" s="279">
        <v>50.879220324999999</v>
      </c>
      <c r="AP21" s="279">
        <v>55.864922657999998</v>
      </c>
      <c r="AQ21" s="279">
        <v>71.894750579999993</v>
      </c>
      <c r="AR21" s="279">
        <v>73.608044879999994</v>
      </c>
      <c r="AS21" s="279">
        <v>77.240513809999996</v>
      </c>
      <c r="AT21" s="279">
        <v>73.399711363999998</v>
      </c>
      <c r="AU21" s="279">
        <v>66.531334423000004</v>
      </c>
      <c r="AV21" s="279">
        <v>55.976096773999998</v>
      </c>
      <c r="AW21" s="279">
        <v>56.499839999999999</v>
      </c>
      <c r="AX21" s="279">
        <v>61.589709999999997</v>
      </c>
      <c r="AY21" s="342">
        <v>68.023799999999994</v>
      </c>
      <c r="AZ21" s="342">
        <v>51.490920000000003</v>
      </c>
      <c r="BA21" s="342">
        <v>52.462589999999999</v>
      </c>
      <c r="BB21" s="342">
        <v>50.24794</v>
      </c>
      <c r="BC21" s="342">
        <v>55.158389999999997</v>
      </c>
      <c r="BD21" s="342">
        <v>67.202039999999997</v>
      </c>
      <c r="BE21" s="342">
        <v>64.785049999999998</v>
      </c>
      <c r="BF21" s="342">
        <v>59.199550000000002</v>
      </c>
      <c r="BG21" s="342">
        <v>58.088200000000001</v>
      </c>
      <c r="BH21" s="342">
        <v>47.596879999999999</v>
      </c>
      <c r="BI21" s="342">
        <v>46.498260000000002</v>
      </c>
      <c r="BJ21" s="342">
        <v>59.10369</v>
      </c>
      <c r="BK21" s="342">
        <v>67.87191</v>
      </c>
      <c r="BL21" s="342">
        <v>51.018999999999998</v>
      </c>
      <c r="BM21" s="342">
        <v>52.13608</v>
      </c>
      <c r="BN21" s="342">
        <v>50.03613</v>
      </c>
      <c r="BO21" s="342">
        <v>55.765270000000001</v>
      </c>
      <c r="BP21" s="342">
        <v>65.670599999999993</v>
      </c>
      <c r="BQ21" s="342">
        <v>64.439109999999999</v>
      </c>
      <c r="BR21" s="342">
        <v>60.353409999999997</v>
      </c>
      <c r="BS21" s="342">
        <v>57.525060000000003</v>
      </c>
      <c r="BT21" s="342">
        <v>47.013890000000004</v>
      </c>
      <c r="BU21" s="342">
        <v>47.12332</v>
      </c>
      <c r="BV21" s="342">
        <v>58.824100000000001</v>
      </c>
    </row>
    <row r="22" spans="1:74" ht="11.1" customHeight="1">
      <c r="A22" s="590"/>
      <c r="B22" s="131" t="s">
        <v>510</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369"/>
      <c r="AZ22" s="369"/>
      <c r="BA22" s="369"/>
      <c r="BB22" s="369"/>
      <c r="BC22" s="369"/>
      <c r="BD22" s="369"/>
      <c r="BE22" s="369"/>
      <c r="BF22" s="369"/>
      <c r="BG22" s="369"/>
      <c r="BH22" s="369"/>
      <c r="BI22" s="369"/>
      <c r="BJ22" s="369"/>
      <c r="BK22" s="369"/>
      <c r="BL22" s="369"/>
      <c r="BM22" s="369"/>
      <c r="BN22" s="369"/>
      <c r="BO22" s="369"/>
      <c r="BP22" s="369"/>
      <c r="BQ22" s="369"/>
      <c r="BR22" s="369"/>
      <c r="BS22" s="369"/>
      <c r="BT22" s="369"/>
      <c r="BU22" s="369"/>
      <c r="BV22" s="369"/>
    </row>
    <row r="23" spans="1:74" ht="11.1" customHeight="1">
      <c r="A23" s="565" t="s">
        <v>511</v>
      </c>
      <c r="B23" s="566" t="s">
        <v>491</v>
      </c>
      <c r="C23" s="279">
        <v>1118.0257419</v>
      </c>
      <c r="D23" s="279">
        <v>1099.2171071</v>
      </c>
      <c r="E23" s="279">
        <v>973.22629031999998</v>
      </c>
      <c r="F23" s="279">
        <v>859.97029999999995</v>
      </c>
      <c r="G23" s="279">
        <v>915.00138709999999</v>
      </c>
      <c r="H23" s="279">
        <v>1101.1479999999999</v>
      </c>
      <c r="I23" s="279">
        <v>1154.9249354999999</v>
      </c>
      <c r="J23" s="279">
        <v>1159.5904839</v>
      </c>
      <c r="K23" s="279">
        <v>959.29123332999995</v>
      </c>
      <c r="L23" s="279">
        <v>884.53354838999996</v>
      </c>
      <c r="M23" s="279">
        <v>943.36583332999999</v>
      </c>
      <c r="N23" s="279">
        <v>1079.7576773999999</v>
      </c>
      <c r="O23" s="279">
        <v>1087.530129</v>
      </c>
      <c r="P23" s="279">
        <v>1029.2098214</v>
      </c>
      <c r="Q23" s="279">
        <v>937.08396774000005</v>
      </c>
      <c r="R23" s="279">
        <v>851.76599999999996</v>
      </c>
      <c r="S23" s="279">
        <v>859.48306451999997</v>
      </c>
      <c r="T23" s="279">
        <v>1047.7856333</v>
      </c>
      <c r="U23" s="279">
        <v>1162.2839031999999</v>
      </c>
      <c r="V23" s="279">
        <v>1115.9050322999999</v>
      </c>
      <c r="W23" s="279">
        <v>940.62466667000001</v>
      </c>
      <c r="X23" s="279">
        <v>892.51916129000006</v>
      </c>
      <c r="Y23" s="279">
        <v>872.08920000000001</v>
      </c>
      <c r="Z23" s="279">
        <v>937.99635483999998</v>
      </c>
      <c r="AA23" s="279">
        <v>901.97483870999997</v>
      </c>
      <c r="AB23" s="279">
        <v>881.99234482999998</v>
      </c>
      <c r="AC23" s="279">
        <v>734.11990322999998</v>
      </c>
      <c r="AD23" s="279">
        <v>699.26733333000004</v>
      </c>
      <c r="AE23" s="279">
        <v>748.78061290000005</v>
      </c>
      <c r="AF23" s="279">
        <v>909.35969999999998</v>
      </c>
      <c r="AG23" s="279">
        <v>1070.4065806000001</v>
      </c>
      <c r="AH23" s="279">
        <v>1018.8778065</v>
      </c>
      <c r="AI23" s="279">
        <v>853.75810000000001</v>
      </c>
      <c r="AJ23" s="279">
        <v>782.76158065000004</v>
      </c>
      <c r="AK23" s="279">
        <v>876.79093333000003</v>
      </c>
      <c r="AL23" s="279">
        <v>939.91948387000002</v>
      </c>
      <c r="AM23" s="279">
        <v>951.42741935000004</v>
      </c>
      <c r="AN23" s="279">
        <v>966.52821429000005</v>
      </c>
      <c r="AO23" s="279">
        <v>883.87622581000005</v>
      </c>
      <c r="AP23" s="279">
        <v>813.80650000000003</v>
      </c>
      <c r="AQ23" s="279">
        <v>788.97987096999998</v>
      </c>
      <c r="AR23" s="279">
        <v>925.45421747</v>
      </c>
      <c r="AS23" s="279">
        <v>1030.0296805</v>
      </c>
      <c r="AT23" s="279">
        <v>1024.0522199</v>
      </c>
      <c r="AU23" s="279">
        <v>911.16026970999997</v>
      </c>
      <c r="AV23" s="279">
        <v>843.00636807000001</v>
      </c>
      <c r="AW23" s="279">
        <v>916.40369999999996</v>
      </c>
      <c r="AX23" s="279">
        <v>1006.228</v>
      </c>
      <c r="AY23" s="342">
        <v>1016.361</v>
      </c>
      <c r="AZ23" s="342">
        <v>996.846</v>
      </c>
      <c r="BA23" s="342">
        <v>894.58209999999997</v>
      </c>
      <c r="BB23" s="342">
        <v>800.14070000000004</v>
      </c>
      <c r="BC23" s="342">
        <v>808.10950000000003</v>
      </c>
      <c r="BD23" s="342">
        <v>944.59349999999995</v>
      </c>
      <c r="BE23" s="342">
        <v>1091.8009999999999</v>
      </c>
      <c r="BF23" s="342">
        <v>1073.741</v>
      </c>
      <c r="BG23" s="342">
        <v>909.48410000000001</v>
      </c>
      <c r="BH23" s="342">
        <v>900.4271</v>
      </c>
      <c r="BI23" s="342">
        <v>928.09849999999994</v>
      </c>
      <c r="BJ23" s="342">
        <v>997.39290000000005</v>
      </c>
      <c r="BK23" s="342">
        <v>1014.066</v>
      </c>
      <c r="BL23" s="342">
        <v>993.53769999999997</v>
      </c>
      <c r="BM23" s="342">
        <v>892.76570000000004</v>
      </c>
      <c r="BN23" s="342">
        <v>792.05790000000002</v>
      </c>
      <c r="BO23" s="342">
        <v>796.98680000000002</v>
      </c>
      <c r="BP23" s="342">
        <v>925.17269999999996</v>
      </c>
      <c r="BQ23" s="342">
        <v>1074.6469999999999</v>
      </c>
      <c r="BR23" s="342">
        <v>1060.1690000000001</v>
      </c>
      <c r="BS23" s="342">
        <v>883.34010000000001</v>
      </c>
      <c r="BT23" s="342">
        <v>890.89419999999996</v>
      </c>
      <c r="BU23" s="342">
        <v>918.7491</v>
      </c>
      <c r="BV23" s="342">
        <v>977.5598</v>
      </c>
    </row>
    <row r="24" spans="1:74" ht="11.1" customHeight="1">
      <c r="A24" s="565" t="s">
        <v>512</v>
      </c>
      <c r="B24" s="566" t="s">
        <v>493</v>
      </c>
      <c r="C24" s="279">
        <v>947.77696774000003</v>
      </c>
      <c r="D24" s="279">
        <v>725.26878570999997</v>
      </c>
      <c r="E24" s="279">
        <v>499.68206451999998</v>
      </c>
      <c r="F24" s="279">
        <v>498.48856667000001</v>
      </c>
      <c r="G24" s="279">
        <v>942.11619355000005</v>
      </c>
      <c r="H24" s="279">
        <v>1539.2160332999999</v>
      </c>
      <c r="I24" s="279">
        <v>2561.0741935000001</v>
      </c>
      <c r="J24" s="279">
        <v>2672.9443225999999</v>
      </c>
      <c r="K24" s="279">
        <v>790.97766666999996</v>
      </c>
      <c r="L24" s="279">
        <v>785.10409676999996</v>
      </c>
      <c r="M24" s="279">
        <v>697.94623333000004</v>
      </c>
      <c r="N24" s="279">
        <v>1156.9505806</v>
      </c>
      <c r="O24" s="279">
        <v>1157.7782580999999</v>
      </c>
      <c r="P24" s="279">
        <v>933.67642856999998</v>
      </c>
      <c r="Q24" s="279">
        <v>1204.4446129</v>
      </c>
      <c r="R24" s="279">
        <v>858.93503333000001</v>
      </c>
      <c r="S24" s="279">
        <v>1090.7875806</v>
      </c>
      <c r="T24" s="279">
        <v>1385.9897000000001</v>
      </c>
      <c r="U24" s="279">
        <v>3122.8478064999999</v>
      </c>
      <c r="V24" s="279">
        <v>2085.2170323</v>
      </c>
      <c r="W24" s="279">
        <v>836.86473333000004</v>
      </c>
      <c r="X24" s="279">
        <v>904.71025806</v>
      </c>
      <c r="Y24" s="279">
        <v>991.78626667000003</v>
      </c>
      <c r="Z24" s="279">
        <v>1312.2458065000001</v>
      </c>
      <c r="AA24" s="279">
        <v>1776.1890000000001</v>
      </c>
      <c r="AB24" s="279">
        <v>2057.1239999999998</v>
      </c>
      <c r="AC24" s="279">
        <v>2023.8395161000001</v>
      </c>
      <c r="AD24" s="279">
        <v>2184.5326332999998</v>
      </c>
      <c r="AE24" s="279">
        <v>2576.0634838999999</v>
      </c>
      <c r="AF24" s="279">
        <v>3092.7110333000001</v>
      </c>
      <c r="AG24" s="279">
        <v>4670.5885484</v>
      </c>
      <c r="AH24" s="279">
        <v>2520.5987418999998</v>
      </c>
      <c r="AI24" s="279">
        <v>1676.146</v>
      </c>
      <c r="AJ24" s="279">
        <v>1252.9686773999999</v>
      </c>
      <c r="AK24" s="279">
        <v>1382.5517333</v>
      </c>
      <c r="AL24" s="279">
        <v>1298.3241935000001</v>
      </c>
      <c r="AM24" s="279">
        <v>1465.6909355</v>
      </c>
      <c r="AN24" s="279">
        <v>1492.1611429</v>
      </c>
      <c r="AO24" s="279">
        <v>1628.2837741999999</v>
      </c>
      <c r="AP24" s="279">
        <v>1419.0175333</v>
      </c>
      <c r="AQ24" s="279">
        <v>1591.3913226</v>
      </c>
      <c r="AR24" s="279">
        <v>1541.4801</v>
      </c>
      <c r="AS24" s="279">
        <v>2497.4184839</v>
      </c>
      <c r="AT24" s="279">
        <v>2166.9853226</v>
      </c>
      <c r="AU24" s="279">
        <v>1508.3978999999999</v>
      </c>
      <c r="AV24" s="279">
        <v>1355.5936128999999</v>
      </c>
      <c r="AW24" s="279">
        <v>1185.229</v>
      </c>
      <c r="AX24" s="279">
        <v>1533.846</v>
      </c>
      <c r="AY24" s="342">
        <v>1340.0609999999999</v>
      </c>
      <c r="AZ24" s="342">
        <v>1310.6210000000001</v>
      </c>
      <c r="BA24" s="342">
        <v>1298.8009999999999</v>
      </c>
      <c r="BB24" s="342">
        <v>1245.443</v>
      </c>
      <c r="BC24" s="342">
        <v>1336.0709999999999</v>
      </c>
      <c r="BD24" s="342">
        <v>1715.377</v>
      </c>
      <c r="BE24" s="342">
        <v>2370.105</v>
      </c>
      <c r="BF24" s="342">
        <v>2090.5439999999999</v>
      </c>
      <c r="BG24" s="342">
        <v>1129.3979999999999</v>
      </c>
      <c r="BH24" s="342">
        <v>965.22940000000006</v>
      </c>
      <c r="BI24" s="342">
        <v>934.07140000000004</v>
      </c>
      <c r="BJ24" s="342">
        <v>1106.951</v>
      </c>
      <c r="BK24" s="342">
        <v>1337.442</v>
      </c>
      <c r="BL24" s="342">
        <v>1262.296</v>
      </c>
      <c r="BM24" s="342">
        <v>1318.1610000000001</v>
      </c>
      <c r="BN24" s="342">
        <v>1319.3510000000001</v>
      </c>
      <c r="BO24" s="342">
        <v>1452.223</v>
      </c>
      <c r="BP24" s="342">
        <v>1884.085</v>
      </c>
      <c r="BQ24" s="342">
        <v>2534.9589999999998</v>
      </c>
      <c r="BR24" s="342">
        <v>2226.7869999999998</v>
      </c>
      <c r="BS24" s="342">
        <v>1407.6079999999999</v>
      </c>
      <c r="BT24" s="342">
        <v>1082.2339999999999</v>
      </c>
      <c r="BU24" s="342">
        <v>1042.921</v>
      </c>
      <c r="BV24" s="342">
        <v>1259.6120000000001</v>
      </c>
    </row>
    <row r="25" spans="1:74" ht="11.1" customHeight="1">
      <c r="A25" s="567" t="s">
        <v>513</v>
      </c>
      <c r="B25" s="568" t="s">
        <v>495</v>
      </c>
      <c r="C25" s="279">
        <v>17.621258064999999</v>
      </c>
      <c r="D25" s="279">
        <v>18.111321429</v>
      </c>
      <c r="E25" s="279">
        <v>13.721612903</v>
      </c>
      <c r="F25" s="279">
        <v>15.016666667000001</v>
      </c>
      <c r="G25" s="279">
        <v>19.039516128999999</v>
      </c>
      <c r="H25" s="279">
        <v>19.139900000000001</v>
      </c>
      <c r="I25" s="279">
        <v>18.854870968</v>
      </c>
      <c r="J25" s="279">
        <v>17.580387096999999</v>
      </c>
      <c r="K25" s="279">
        <v>15.839833333</v>
      </c>
      <c r="L25" s="279">
        <v>14.343709677</v>
      </c>
      <c r="M25" s="279">
        <v>15.630800000000001</v>
      </c>
      <c r="N25" s="279">
        <v>16.545290323</v>
      </c>
      <c r="O25" s="279">
        <v>19.581008709999999</v>
      </c>
      <c r="P25" s="279">
        <v>22.789677142999999</v>
      </c>
      <c r="Q25" s="279">
        <v>20.421133225999998</v>
      </c>
      <c r="R25" s="279">
        <v>20.705922666999999</v>
      </c>
      <c r="S25" s="279">
        <v>20.610414515999999</v>
      </c>
      <c r="T25" s="279">
        <v>22.439706666999999</v>
      </c>
      <c r="U25" s="279">
        <v>20.558363226000001</v>
      </c>
      <c r="V25" s="279">
        <v>21.083840968000001</v>
      </c>
      <c r="W25" s="279">
        <v>19.199807667000002</v>
      </c>
      <c r="X25" s="279">
        <v>13.208296774000001</v>
      </c>
      <c r="Y25" s="279">
        <v>14.289009999999999</v>
      </c>
      <c r="Z25" s="279">
        <v>16.59216</v>
      </c>
      <c r="AA25" s="279">
        <v>22.286105805999998</v>
      </c>
      <c r="AB25" s="279">
        <v>21.844385861999999</v>
      </c>
      <c r="AC25" s="279">
        <v>11.731463548000001</v>
      </c>
      <c r="AD25" s="279">
        <v>10.899461000000001</v>
      </c>
      <c r="AE25" s="279">
        <v>13.625968065</v>
      </c>
      <c r="AF25" s="279">
        <v>22.120286666999998</v>
      </c>
      <c r="AG25" s="279">
        <v>18.020604515999999</v>
      </c>
      <c r="AH25" s="279">
        <v>18.915592580999999</v>
      </c>
      <c r="AI25" s="279">
        <v>17.617598666999999</v>
      </c>
      <c r="AJ25" s="279">
        <v>12.959584194</v>
      </c>
      <c r="AK25" s="279">
        <v>12.643337333</v>
      </c>
      <c r="AL25" s="279">
        <v>12.19728871</v>
      </c>
      <c r="AM25" s="279">
        <v>20.394864041999998</v>
      </c>
      <c r="AN25" s="279">
        <v>18.615547328000002</v>
      </c>
      <c r="AO25" s="279">
        <v>19.861006274000001</v>
      </c>
      <c r="AP25" s="279">
        <v>14.089913534000001</v>
      </c>
      <c r="AQ25" s="279">
        <v>18.463141858</v>
      </c>
      <c r="AR25" s="279">
        <v>19.739754210000001</v>
      </c>
      <c r="AS25" s="279">
        <v>20.923922731000001</v>
      </c>
      <c r="AT25" s="279">
        <v>20.465910691000001</v>
      </c>
      <c r="AU25" s="279">
        <v>17.234286790999999</v>
      </c>
      <c r="AV25" s="279">
        <v>16.224233606999999</v>
      </c>
      <c r="AW25" s="279">
        <v>19.145499999999998</v>
      </c>
      <c r="AX25" s="279">
        <v>20.435269999999999</v>
      </c>
      <c r="AY25" s="342">
        <v>20.84834</v>
      </c>
      <c r="AZ25" s="342">
        <v>18.678339999999999</v>
      </c>
      <c r="BA25" s="342">
        <v>18.234380000000002</v>
      </c>
      <c r="BB25" s="342">
        <v>17.461290000000002</v>
      </c>
      <c r="BC25" s="342">
        <v>17.575869999999998</v>
      </c>
      <c r="BD25" s="342">
        <v>19.532830000000001</v>
      </c>
      <c r="BE25" s="342">
        <v>20.99776</v>
      </c>
      <c r="BF25" s="342">
        <v>20.274650000000001</v>
      </c>
      <c r="BG25" s="342">
        <v>16.284859999999998</v>
      </c>
      <c r="BH25" s="342">
        <v>17.654</v>
      </c>
      <c r="BI25" s="342">
        <v>18.758520000000001</v>
      </c>
      <c r="BJ25" s="342">
        <v>19.394950000000001</v>
      </c>
      <c r="BK25" s="342">
        <v>20.542829999999999</v>
      </c>
      <c r="BL25" s="342">
        <v>18.450119999999998</v>
      </c>
      <c r="BM25" s="342">
        <v>18.239000000000001</v>
      </c>
      <c r="BN25" s="342">
        <v>17.542100000000001</v>
      </c>
      <c r="BO25" s="342">
        <v>17.604949999999999</v>
      </c>
      <c r="BP25" s="342">
        <v>19.551169999999999</v>
      </c>
      <c r="BQ25" s="342">
        <v>21.137810000000002</v>
      </c>
      <c r="BR25" s="342">
        <v>20.456779999999998</v>
      </c>
      <c r="BS25" s="342">
        <v>16.372199999999999</v>
      </c>
      <c r="BT25" s="342">
        <v>17.851019999999998</v>
      </c>
      <c r="BU25" s="342">
        <v>18.952729999999999</v>
      </c>
      <c r="BV25" s="342">
        <v>19.402470000000001</v>
      </c>
    </row>
    <row r="26" spans="1:74" ht="11.1" customHeight="1">
      <c r="A26" s="590"/>
      <c r="B26" s="131" t="s">
        <v>514</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369"/>
      <c r="AZ26" s="369"/>
      <c r="BA26" s="369"/>
      <c r="BB26" s="369"/>
      <c r="BC26" s="369"/>
      <c r="BD26" s="369"/>
      <c r="BE26" s="369"/>
      <c r="BF26" s="369"/>
      <c r="BG26" s="369"/>
      <c r="BH26" s="369"/>
      <c r="BI26" s="369"/>
      <c r="BJ26" s="369"/>
      <c r="BK26" s="369"/>
      <c r="BL26" s="369"/>
      <c r="BM26" s="369"/>
      <c r="BN26" s="369"/>
      <c r="BO26" s="369"/>
      <c r="BP26" s="369"/>
      <c r="BQ26" s="369"/>
      <c r="BR26" s="369"/>
      <c r="BS26" s="369"/>
      <c r="BT26" s="369"/>
      <c r="BU26" s="369"/>
      <c r="BV26" s="369"/>
    </row>
    <row r="27" spans="1:74" ht="11.1" customHeight="1">
      <c r="A27" s="565" t="s">
        <v>515</v>
      </c>
      <c r="B27" s="566" t="s">
        <v>491</v>
      </c>
      <c r="C27" s="279">
        <v>364.06519355</v>
      </c>
      <c r="D27" s="279">
        <v>344.43892856999997</v>
      </c>
      <c r="E27" s="279">
        <v>322.10338710000002</v>
      </c>
      <c r="F27" s="279">
        <v>305.92193333</v>
      </c>
      <c r="G27" s="279">
        <v>303.35996774</v>
      </c>
      <c r="H27" s="279">
        <v>300.70206667000002</v>
      </c>
      <c r="I27" s="279">
        <v>365.55683871000002</v>
      </c>
      <c r="J27" s="279">
        <v>370.51203226000001</v>
      </c>
      <c r="K27" s="279">
        <v>363.22013333000001</v>
      </c>
      <c r="L27" s="279">
        <v>332.39745161000002</v>
      </c>
      <c r="M27" s="279">
        <v>345.90486666999999</v>
      </c>
      <c r="N27" s="279">
        <v>362.48377419000002</v>
      </c>
      <c r="O27" s="279">
        <v>353.25577419000001</v>
      </c>
      <c r="P27" s="279">
        <v>323.63925</v>
      </c>
      <c r="Q27" s="279">
        <v>297.40545161</v>
      </c>
      <c r="R27" s="279">
        <v>252.40113332999999</v>
      </c>
      <c r="S27" s="279">
        <v>254.07648387</v>
      </c>
      <c r="T27" s="279">
        <v>287.93953333000002</v>
      </c>
      <c r="U27" s="279">
        <v>327.62758065000003</v>
      </c>
      <c r="V27" s="279">
        <v>374.39690323000002</v>
      </c>
      <c r="W27" s="279">
        <v>367.52406667000002</v>
      </c>
      <c r="X27" s="279">
        <v>335.53770967999998</v>
      </c>
      <c r="Y27" s="279">
        <v>339.95646667</v>
      </c>
      <c r="Z27" s="279">
        <v>363.32996773999997</v>
      </c>
      <c r="AA27" s="279">
        <v>333.85316129</v>
      </c>
      <c r="AB27" s="279">
        <v>319.2537931</v>
      </c>
      <c r="AC27" s="279">
        <v>256.80164516000002</v>
      </c>
      <c r="AD27" s="279">
        <v>224.88096666999999</v>
      </c>
      <c r="AE27" s="279">
        <v>234.99700000000001</v>
      </c>
      <c r="AF27" s="279">
        <v>284.42476667</v>
      </c>
      <c r="AG27" s="279">
        <v>316.10722580999999</v>
      </c>
      <c r="AH27" s="279">
        <v>347.67</v>
      </c>
      <c r="AI27" s="279">
        <v>346.22423333</v>
      </c>
      <c r="AJ27" s="279">
        <v>348.01870967999997</v>
      </c>
      <c r="AK27" s="279">
        <v>344.98996667</v>
      </c>
      <c r="AL27" s="279">
        <v>346.36032258</v>
      </c>
      <c r="AM27" s="279">
        <v>353.23161290000002</v>
      </c>
      <c r="AN27" s="279">
        <v>339.46428571000001</v>
      </c>
      <c r="AO27" s="279">
        <v>326.87380645000002</v>
      </c>
      <c r="AP27" s="279">
        <v>285.10466666999997</v>
      </c>
      <c r="AQ27" s="279">
        <v>293.07651613000002</v>
      </c>
      <c r="AR27" s="279">
        <v>329.52263333000002</v>
      </c>
      <c r="AS27" s="279">
        <v>346.73583871</v>
      </c>
      <c r="AT27" s="279">
        <v>358.33129031999999</v>
      </c>
      <c r="AU27" s="279">
        <v>332.45016666999999</v>
      </c>
      <c r="AV27" s="279">
        <v>330.01667742000001</v>
      </c>
      <c r="AW27" s="279">
        <v>330.1859</v>
      </c>
      <c r="AX27" s="279">
        <v>336.31920000000002</v>
      </c>
      <c r="AY27" s="342">
        <v>355.76729999999998</v>
      </c>
      <c r="AZ27" s="342">
        <v>337.26330000000002</v>
      </c>
      <c r="BA27" s="342">
        <v>314.19450000000001</v>
      </c>
      <c r="BB27" s="342">
        <v>280.06389999999999</v>
      </c>
      <c r="BC27" s="342">
        <v>280.71339999999998</v>
      </c>
      <c r="BD27" s="342">
        <v>329.19909999999999</v>
      </c>
      <c r="BE27" s="342">
        <v>381.24099999999999</v>
      </c>
      <c r="BF27" s="342">
        <v>390.66410000000002</v>
      </c>
      <c r="BG27" s="342">
        <v>375.39909999999998</v>
      </c>
      <c r="BH27" s="342">
        <v>340.55349999999999</v>
      </c>
      <c r="BI27" s="342">
        <v>338.596</v>
      </c>
      <c r="BJ27" s="342">
        <v>362.25049999999999</v>
      </c>
      <c r="BK27" s="342">
        <v>346.4701</v>
      </c>
      <c r="BL27" s="342">
        <v>315.16849999999999</v>
      </c>
      <c r="BM27" s="342">
        <v>294.00540000000001</v>
      </c>
      <c r="BN27" s="342">
        <v>256.46379999999999</v>
      </c>
      <c r="BO27" s="342">
        <v>261.71859999999998</v>
      </c>
      <c r="BP27" s="342">
        <v>301.33319999999998</v>
      </c>
      <c r="BQ27" s="342">
        <v>341.80849999999998</v>
      </c>
      <c r="BR27" s="342">
        <v>350.2396</v>
      </c>
      <c r="BS27" s="342">
        <v>339.36430000000001</v>
      </c>
      <c r="BT27" s="342">
        <v>312.8141</v>
      </c>
      <c r="BU27" s="342">
        <v>323.77190000000002</v>
      </c>
      <c r="BV27" s="342">
        <v>339.47919999999999</v>
      </c>
    </row>
    <row r="28" spans="1:74" ht="11.1" customHeight="1">
      <c r="A28" s="565" t="s">
        <v>516</v>
      </c>
      <c r="B28" s="566" t="s">
        <v>493</v>
      </c>
      <c r="C28" s="279">
        <v>4240.2935160999996</v>
      </c>
      <c r="D28" s="279">
        <v>4400.3682500000004</v>
      </c>
      <c r="E28" s="279">
        <v>4480.5943225999999</v>
      </c>
      <c r="F28" s="279">
        <v>4157.7476667000001</v>
      </c>
      <c r="G28" s="279">
        <v>2941.0807418999998</v>
      </c>
      <c r="H28" s="279">
        <v>3282.0889000000002</v>
      </c>
      <c r="I28" s="279">
        <v>5257.9928387</v>
      </c>
      <c r="J28" s="279">
        <v>5913.5869355000004</v>
      </c>
      <c r="K28" s="279">
        <v>5361.8282332999997</v>
      </c>
      <c r="L28" s="279">
        <v>4941.8620967999996</v>
      </c>
      <c r="M28" s="279">
        <v>4356.7763000000004</v>
      </c>
      <c r="N28" s="279">
        <v>3974.7956128999999</v>
      </c>
      <c r="O28" s="279">
        <v>3457.6753548000002</v>
      </c>
      <c r="P28" s="279">
        <v>3503.6580714000002</v>
      </c>
      <c r="Q28" s="279">
        <v>2638.6828065</v>
      </c>
      <c r="R28" s="279">
        <v>2752.0410000000002</v>
      </c>
      <c r="S28" s="279">
        <v>2444.656129</v>
      </c>
      <c r="T28" s="279">
        <v>2960.6154000000001</v>
      </c>
      <c r="U28" s="279">
        <v>4378.9598065</v>
      </c>
      <c r="V28" s="279">
        <v>5185.2959355000003</v>
      </c>
      <c r="W28" s="279">
        <v>4852.9975666999999</v>
      </c>
      <c r="X28" s="279">
        <v>3718.4691290000001</v>
      </c>
      <c r="Y28" s="279">
        <v>3816.4223000000002</v>
      </c>
      <c r="Z28" s="279">
        <v>4488.7808064999999</v>
      </c>
      <c r="AA28" s="279">
        <v>4275.9241935</v>
      </c>
      <c r="AB28" s="279">
        <v>4556.7966896999997</v>
      </c>
      <c r="AC28" s="279">
        <v>4055.6467419000001</v>
      </c>
      <c r="AD28" s="279">
        <v>3853.8896666999999</v>
      </c>
      <c r="AE28" s="279">
        <v>3922.0652258</v>
      </c>
      <c r="AF28" s="279">
        <v>4488.6618332999997</v>
      </c>
      <c r="AG28" s="279">
        <v>5274.7393871000004</v>
      </c>
      <c r="AH28" s="279">
        <v>6679.5897419000003</v>
      </c>
      <c r="AI28" s="279">
        <v>5886.8391333</v>
      </c>
      <c r="AJ28" s="279">
        <v>5037.2349354999997</v>
      </c>
      <c r="AK28" s="279">
        <v>4125.0431332999997</v>
      </c>
      <c r="AL28" s="279">
        <v>3758.0112580999998</v>
      </c>
      <c r="AM28" s="279">
        <v>4256.3478064999999</v>
      </c>
      <c r="AN28" s="279">
        <v>4137.0839642999999</v>
      </c>
      <c r="AO28" s="279">
        <v>3876.8575805999999</v>
      </c>
      <c r="AP28" s="279">
        <v>3363.7629333</v>
      </c>
      <c r="AQ28" s="279">
        <v>3417.6705483999999</v>
      </c>
      <c r="AR28" s="279">
        <v>4728.4643667</v>
      </c>
      <c r="AS28" s="279">
        <v>5979.2520000000004</v>
      </c>
      <c r="AT28" s="279">
        <v>6109.2989355</v>
      </c>
      <c r="AU28" s="279">
        <v>5668.5087333000001</v>
      </c>
      <c r="AV28" s="279">
        <v>4500.7525806000003</v>
      </c>
      <c r="AW28" s="279">
        <v>4468.1790000000001</v>
      </c>
      <c r="AX28" s="279">
        <v>4775.009</v>
      </c>
      <c r="AY28" s="342">
        <v>4090.201</v>
      </c>
      <c r="AZ28" s="342">
        <v>4011.384</v>
      </c>
      <c r="BA28" s="342">
        <v>3693.221</v>
      </c>
      <c r="BB28" s="342">
        <v>3526.806</v>
      </c>
      <c r="BC28" s="342">
        <v>3327.4430000000002</v>
      </c>
      <c r="BD28" s="342">
        <v>3870.9769999999999</v>
      </c>
      <c r="BE28" s="342">
        <v>5255.1139999999996</v>
      </c>
      <c r="BF28" s="342">
        <v>5865.3609999999999</v>
      </c>
      <c r="BG28" s="342">
        <v>5346.3549999999996</v>
      </c>
      <c r="BH28" s="342">
        <v>4518.8320000000003</v>
      </c>
      <c r="BI28" s="342">
        <v>4226.9279999999999</v>
      </c>
      <c r="BJ28" s="342">
        <v>4133.1670000000004</v>
      </c>
      <c r="BK28" s="342">
        <v>4152.5640000000003</v>
      </c>
      <c r="BL28" s="342">
        <v>4233.8379999999997</v>
      </c>
      <c r="BM28" s="342">
        <v>3857.38</v>
      </c>
      <c r="BN28" s="342">
        <v>3620.66</v>
      </c>
      <c r="BO28" s="342">
        <v>3379.0340000000001</v>
      </c>
      <c r="BP28" s="342">
        <v>4035.4789999999998</v>
      </c>
      <c r="BQ28" s="342">
        <v>5567.0190000000002</v>
      </c>
      <c r="BR28" s="342">
        <v>6235.5119999999997</v>
      </c>
      <c r="BS28" s="342">
        <v>5707.8940000000002</v>
      </c>
      <c r="BT28" s="342">
        <v>4753.74</v>
      </c>
      <c r="BU28" s="342">
        <v>4350.0479999999998</v>
      </c>
      <c r="BV28" s="342">
        <v>4370.2719999999999</v>
      </c>
    </row>
    <row r="29" spans="1:74" ht="11.1" customHeight="1">
      <c r="A29" s="592" t="s">
        <v>517</v>
      </c>
      <c r="B29" s="568" t="s">
        <v>495</v>
      </c>
      <c r="C29" s="279">
        <v>50.475870968000002</v>
      </c>
      <c r="D29" s="279">
        <v>50.529214285999998</v>
      </c>
      <c r="E29" s="279">
        <v>48.555387097000001</v>
      </c>
      <c r="F29" s="279">
        <v>46.605566666999998</v>
      </c>
      <c r="G29" s="279">
        <v>47.169838710000001</v>
      </c>
      <c r="H29" s="279">
        <v>47.170133333000003</v>
      </c>
      <c r="I29" s="279">
        <v>46.717354839000002</v>
      </c>
      <c r="J29" s="279">
        <v>45.399419354999999</v>
      </c>
      <c r="K29" s="279">
        <v>44.889333333000003</v>
      </c>
      <c r="L29" s="279">
        <v>47.434451613</v>
      </c>
      <c r="M29" s="279">
        <v>48.617766666999998</v>
      </c>
      <c r="N29" s="279">
        <v>50.09383871</v>
      </c>
      <c r="O29" s="279">
        <v>45.499891935000001</v>
      </c>
      <c r="P29" s="279">
        <v>48.807231786000003</v>
      </c>
      <c r="Q29" s="279">
        <v>48.589419677000002</v>
      </c>
      <c r="R29" s="279">
        <v>47.699988333</v>
      </c>
      <c r="S29" s="279">
        <v>44.626409676999998</v>
      </c>
      <c r="T29" s="279">
        <v>44.552599999999998</v>
      </c>
      <c r="U29" s="279">
        <v>42.919637418999997</v>
      </c>
      <c r="V29" s="279">
        <v>49.449836773999998</v>
      </c>
      <c r="W29" s="279">
        <v>47.328186666999997</v>
      </c>
      <c r="X29" s="279">
        <v>46.301669032</v>
      </c>
      <c r="Y29" s="279">
        <v>45.611929332999999</v>
      </c>
      <c r="Z29" s="279">
        <v>46.759967742000001</v>
      </c>
      <c r="AA29" s="279">
        <v>43.584967742000003</v>
      </c>
      <c r="AB29" s="279">
        <v>40.441724137999998</v>
      </c>
      <c r="AC29" s="279">
        <v>39.827256773999999</v>
      </c>
      <c r="AD29" s="279">
        <v>37.110460000000003</v>
      </c>
      <c r="AE29" s="279">
        <v>37.026552903000002</v>
      </c>
      <c r="AF29" s="279">
        <v>36.239743333</v>
      </c>
      <c r="AG29" s="279">
        <v>37.825730645</v>
      </c>
      <c r="AH29" s="279">
        <v>40.329850323000002</v>
      </c>
      <c r="AI29" s="279">
        <v>38.535633666999999</v>
      </c>
      <c r="AJ29" s="279">
        <v>39.331633871000001</v>
      </c>
      <c r="AK29" s="279">
        <v>37.519154999999998</v>
      </c>
      <c r="AL29" s="279">
        <v>52.445762903000002</v>
      </c>
      <c r="AM29" s="279">
        <v>39.920429474999999</v>
      </c>
      <c r="AN29" s="279">
        <v>34.474857143000001</v>
      </c>
      <c r="AO29" s="279">
        <v>35.977234662000001</v>
      </c>
      <c r="AP29" s="279">
        <v>36.355138126</v>
      </c>
      <c r="AQ29" s="279">
        <v>35.662273665999997</v>
      </c>
      <c r="AR29" s="279">
        <v>33.446066231000003</v>
      </c>
      <c r="AS29" s="279">
        <v>36.422701033000003</v>
      </c>
      <c r="AT29" s="279">
        <v>36.529455830000003</v>
      </c>
      <c r="AU29" s="279">
        <v>36.452787581999999</v>
      </c>
      <c r="AV29" s="279">
        <v>37.838314990999997</v>
      </c>
      <c r="AW29" s="279">
        <v>43.063639999999999</v>
      </c>
      <c r="AX29" s="279">
        <v>48.289450000000002</v>
      </c>
      <c r="AY29" s="342">
        <v>48.67848</v>
      </c>
      <c r="AZ29" s="342">
        <v>45.447240000000001</v>
      </c>
      <c r="BA29" s="342">
        <v>45.185319999999997</v>
      </c>
      <c r="BB29" s="342">
        <v>45.479219999999998</v>
      </c>
      <c r="BC29" s="342">
        <v>45.462150000000001</v>
      </c>
      <c r="BD29" s="342">
        <v>46.010509999999996</v>
      </c>
      <c r="BE29" s="342">
        <v>45.70928</v>
      </c>
      <c r="BF29" s="342">
        <v>45.460450000000002</v>
      </c>
      <c r="BG29" s="342">
        <v>44.848179999999999</v>
      </c>
      <c r="BH29" s="342">
        <v>43.879890000000003</v>
      </c>
      <c r="BI29" s="342">
        <v>42.401240000000001</v>
      </c>
      <c r="BJ29" s="342">
        <v>43.744950000000003</v>
      </c>
      <c r="BK29" s="342">
        <v>44.417189999999998</v>
      </c>
      <c r="BL29" s="342">
        <v>41.324300000000001</v>
      </c>
      <c r="BM29" s="342">
        <v>40.92606</v>
      </c>
      <c r="BN29" s="342">
        <v>40.658610000000003</v>
      </c>
      <c r="BO29" s="342">
        <v>40.438040000000001</v>
      </c>
      <c r="BP29" s="342">
        <v>42.617690000000003</v>
      </c>
      <c r="BQ29" s="342">
        <v>43.166939999999997</v>
      </c>
      <c r="BR29" s="342">
        <v>43.6965</v>
      </c>
      <c r="BS29" s="342">
        <v>43.400129999999997</v>
      </c>
      <c r="BT29" s="342">
        <v>40.839080000000003</v>
      </c>
      <c r="BU29" s="342">
        <v>41.59064</v>
      </c>
      <c r="BV29" s="342">
        <v>43.400849999999998</v>
      </c>
    </row>
    <row r="30" spans="1:74" ht="11.1" customHeight="1">
      <c r="A30" s="592"/>
      <c r="B30" s="593"/>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345"/>
      <c r="AZ30" s="345"/>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c r="A31" s="592"/>
      <c r="B31" s="109" t="s">
        <v>518</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345"/>
      <c r="AZ31" s="345"/>
      <c r="BA31" s="345"/>
      <c r="BB31" s="345"/>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 customHeight="1">
      <c r="A32" s="592" t="s">
        <v>67</v>
      </c>
      <c r="B32" s="593" t="s">
        <v>519</v>
      </c>
      <c r="C32" s="594">
        <v>178.09109699999999</v>
      </c>
      <c r="D32" s="594">
        <v>171.025848</v>
      </c>
      <c r="E32" s="594">
        <v>177.74158700000001</v>
      </c>
      <c r="F32" s="594">
        <v>189.26026899999999</v>
      </c>
      <c r="G32" s="594">
        <v>191.66898599999999</v>
      </c>
      <c r="H32" s="594">
        <v>181.489676</v>
      </c>
      <c r="I32" s="594">
        <v>169.50435999999999</v>
      </c>
      <c r="J32" s="594">
        <v>159.98734400000001</v>
      </c>
      <c r="K32" s="594">
        <v>163.77565100000001</v>
      </c>
      <c r="L32" s="594">
        <v>175.68646699999999</v>
      </c>
      <c r="M32" s="594">
        <v>183.388507</v>
      </c>
      <c r="N32" s="594">
        <v>174.91726</v>
      </c>
      <c r="O32" s="594">
        <v>164.57453000000001</v>
      </c>
      <c r="P32" s="594">
        <v>161.06355400000001</v>
      </c>
      <c r="Q32" s="594">
        <v>166.255223</v>
      </c>
      <c r="R32" s="594">
        <v>173.42745400000001</v>
      </c>
      <c r="S32" s="594">
        <v>174.09295800000001</v>
      </c>
      <c r="T32" s="594">
        <v>165.14904999999999</v>
      </c>
      <c r="U32" s="594">
        <v>147.296233</v>
      </c>
      <c r="V32" s="594">
        <v>138.52697699999999</v>
      </c>
      <c r="W32" s="594">
        <v>143.710892</v>
      </c>
      <c r="X32" s="594">
        <v>156.195866</v>
      </c>
      <c r="Y32" s="594">
        <v>167.754198</v>
      </c>
      <c r="Z32" s="594">
        <v>172.38668000000001</v>
      </c>
      <c r="AA32" s="594">
        <v>180.091309</v>
      </c>
      <c r="AB32" s="594">
        <v>186.86552</v>
      </c>
      <c r="AC32" s="594">
        <v>195.37981099999999</v>
      </c>
      <c r="AD32" s="594">
        <v>202.26539299999999</v>
      </c>
      <c r="AE32" s="594">
        <v>203.13744500000001</v>
      </c>
      <c r="AF32" s="594">
        <v>197.92399</v>
      </c>
      <c r="AG32" s="594">
        <v>183.95845399999999</v>
      </c>
      <c r="AH32" s="594">
        <v>178.536947</v>
      </c>
      <c r="AI32" s="594">
        <v>182.01965100000001</v>
      </c>
      <c r="AJ32" s="594">
        <v>186.39613399999999</v>
      </c>
      <c r="AK32" s="594">
        <v>188.291324</v>
      </c>
      <c r="AL32" s="594">
        <v>185.11583300000001</v>
      </c>
      <c r="AM32" s="594">
        <v>178.74679699999999</v>
      </c>
      <c r="AN32" s="594">
        <v>175.32500099999999</v>
      </c>
      <c r="AO32" s="594">
        <v>171.51834500000001</v>
      </c>
      <c r="AP32" s="594">
        <v>172.65373199999999</v>
      </c>
      <c r="AQ32" s="594">
        <v>176.670151</v>
      </c>
      <c r="AR32" s="594">
        <v>170.53369799999999</v>
      </c>
      <c r="AS32" s="594">
        <v>159.53621000000001</v>
      </c>
      <c r="AT32" s="594">
        <v>154.118799</v>
      </c>
      <c r="AU32" s="594">
        <v>152.185498</v>
      </c>
      <c r="AV32" s="594">
        <v>153.35242700000001</v>
      </c>
      <c r="AW32" s="594">
        <v>152.8964</v>
      </c>
      <c r="AX32" s="594">
        <v>145.69399999999999</v>
      </c>
      <c r="AY32" s="595">
        <v>143.90440000000001</v>
      </c>
      <c r="AZ32" s="595">
        <v>143.5839</v>
      </c>
      <c r="BA32" s="595">
        <v>146.8135</v>
      </c>
      <c r="BB32" s="595">
        <v>153.1164</v>
      </c>
      <c r="BC32" s="595">
        <v>157.30179999999999</v>
      </c>
      <c r="BD32" s="595">
        <v>154.62719999999999</v>
      </c>
      <c r="BE32" s="595">
        <v>145.43620000000001</v>
      </c>
      <c r="BF32" s="595">
        <v>139.9102</v>
      </c>
      <c r="BG32" s="595">
        <v>139.3228</v>
      </c>
      <c r="BH32" s="595">
        <v>144.7201</v>
      </c>
      <c r="BI32" s="595">
        <v>147.04650000000001</v>
      </c>
      <c r="BJ32" s="595">
        <v>143.94759999999999</v>
      </c>
      <c r="BK32" s="595">
        <v>138.27610000000001</v>
      </c>
      <c r="BL32" s="595">
        <v>138.00790000000001</v>
      </c>
      <c r="BM32" s="595">
        <v>142.71039999999999</v>
      </c>
      <c r="BN32" s="595">
        <v>150.01060000000001</v>
      </c>
      <c r="BO32" s="595">
        <v>154.19309999999999</v>
      </c>
      <c r="BP32" s="595">
        <v>151.5154</v>
      </c>
      <c r="BQ32" s="595">
        <v>142.32130000000001</v>
      </c>
      <c r="BR32" s="595">
        <v>136.79239999999999</v>
      </c>
      <c r="BS32" s="595">
        <v>136.20189999999999</v>
      </c>
      <c r="BT32" s="595">
        <v>141.596</v>
      </c>
      <c r="BU32" s="595">
        <v>143.91749999999999</v>
      </c>
      <c r="BV32" s="595">
        <v>140.81479999999999</v>
      </c>
    </row>
    <row r="33" spans="1:74" ht="11.1" customHeight="1">
      <c r="A33" s="592" t="s">
        <v>83</v>
      </c>
      <c r="B33" s="593" t="s">
        <v>1122</v>
      </c>
      <c r="C33" s="594">
        <v>18.035036999999999</v>
      </c>
      <c r="D33" s="594">
        <v>18.53171</v>
      </c>
      <c r="E33" s="594">
        <v>18.679137999999998</v>
      </c>
      <c r="F33" s="594">
        <v>18.35257</v>
      </c>
      <c r="G33" s="594">
        <v>17.935490000000001</v>
      </c>
      <c r="H33" s="594">
        <v>17.411346999999999</v>
      </c>
      <c r="I33" s="594">
        <v>16.441220000000001</v>
      </c>
      <c r="J33" s="594">
        <v>16.287759999999999</v>
      </c>
      <c r="K33" s="594">
        <v>17.269372000000001</v>
      </c>
      <c r="L33" s="594">
        <v>17.781316</v>
      </c>
      <c r="M33" s="594">
        <v>17.492429000000001</v>
      </c>
      <c r="N33" s="594">
        <v>16.628596999999999</v>
      </c>
      <c r="O33" s="594">
        <v>16.011876999999998</v>
      </c>
      <c r="P33" s="594">
        <v>15.55185</v>
      </c>
      <c r="Q33" s="594">
        <v>15.404878999999999</v>
      </c>
      <c r="R33" s="594">
        <v>15.181456000000001</v>
      </c>
      <c r="S33" s="594">
        <v>15.208766000000001</v>
      </c>
      <c r="T33" s="594">
        <v>16.358865000000002</v>
      </c>
      <c r="U33" s="594">
        <v>16.111184999999999</v>
      </c>
      <c r="V33" s="594">
        <v>15.843095999999999</v>
      </c>
      <c r="W33" s="594">
        <v>15.726118</v>
      </c>
      <c r="X33" s="594">
        <v>16.044257999999999</v>
      </c>
      <c r="Y33" s="594">
        <v>15.963685999999999</v>
      </c>
      <c r="Z33" s="594">
        <v>15.490698</v>
      </c>
      <c r="AA33" s="594">
        <v>15.242139</v>
      </c>
      <c r="AB33" s="594">
        <v>15.150454</v>
      </c>
      <c r="AC33" s="594">
        <v>15.324013000000001</v>
      </c>
      <c r="AD33" s="594">
        <v>15.153881</v>
      </c>
      <c r="AE33" s="594">
        <v>14.813898</v>
      </c>
      <c r="AF33" s="594">
        <v>14.600139</v>
      </c>
      <c r="AG33" s="594">
        <v>13.87191</v>
      </c>
      <c r="AH33" s="594">
        <v>13.668342000000001</v>
      </c>
      <c r="AI33" s="594">
        <v>13.523578000000001</v>
      </c>
      <c r="AJ33" s="594">
        <v>13.405614999999999</v>
      </c>
      <c r="AK33" s="594">
        <v>13.220634</v>
      </c>
      <c r="AL33" s="594">
        <v>12.998638</v>
      </c>
      <c r="AM33" s="594">
        <v>12.161417999999999</v>
      </c>
      <c r="AN33" s="594">
        <v>11.934797</v>
      </c>
      <c r="AO33" s="594">
        <v>12.869199</v>
      </c>
      <c r="AP33" s="594">
        <v>12.451003999999999</v>
      </c>
      <c r="AQ33" s="594">
        <v>12.412285000000001</v>
      </c>
      <c r="AR33" s="594">
        <v>12.13383</v>
      </c>
      <c r="AS33" s="594">
        <v>11.676917</v>
      </c>
      <c r="AT33" s="594">
        <v>12.157126999999999</v>
      </c>
      <c r="AU33" s="594">
        <v>12.211531000000001</v>
      </c>
      <c r="AV33" s="594">
        <v>12.383597</v>
      </c>
      <c r="AW33" s="594">
        <v>11.98339</v>
      </c>
      <c r="AX33" s="594">
        <v>11.74727</v>
      </c>
      <c r="AY33" s="595">
        <v>12.09418</v>
      </c>
      <c r="AZ33" s="595">
        <v>12.07081</v>
      </c>
      <c r="BA33" s="595">
        <v>12.75652</v>
      </c>
      <c r="BB33" s="595">
        <v>12.629490000000001</v>
      </c>
      <c r="BC33" s="595">
        <v>13.19581</v>
      </c>
      <c r="BD33" s="595">
        <v>13.803240000000001</v>
      </c>
      <c r="BE33" s="595">
        <v>13.3911</v>
      </c>
      <c r="BF33" s="595">
        <v>13.43384</v>
      </c>
      <c r="BG33" s="595">
        <v>14.08329</v>
      </c>
      <c r="BH33" s="595">
        <v>13.71594</v>
      </c>
      <c r="BI33" s="595">
        <v>13.232469999999999</v>
      </c>
      <c r="BJ33" s="595">
        <v>12.839969999999999</v>
      </c>
      <c r="BK33" s="595">
        <v>12.930680000000001</v>
      </c>
      <c r="BL33" s="595">
        <v>12.69205</v>
      </c>
      <c r="BM33" s="595">
        <v>13.19345</v>
      </c>
      <c r="BN33" s="595">
        <v>12.93561</v>
      </c>
      <c r="BO33" s="595">
        <v>13.389010000000001</v>
      </c>
      <c r="BP33" s="595">
        <v>13.916230000000001</v>
      </c>
      <c r="BQ33" s="595">
        <v>13.41381</v>
      </c>
      <c r="BR33" s="595">
        <v>13.37147</v>
      </c>
      <c r="BS33" s="595">
        <v>13.95787</v>
      </c>
      <c r="BT33" s="595">
        <v>13.562749999999999</v>
      </c>
      <c r="BU33" s="595">
        <v>13.03256</v>
      </c>
      <c r="BV33" s="595">
        <v>12.586740000000001</v>
      </c>
    </row>
    <row r="34" spans="1:74" ht="11.1" customHeight="1">
      <c r="A34" s="592" t="s">
        <v>84</v>
      </c>
      <c r="B34" s="593" t="s">
        <v>1123</v>
      </c>
      <c r="C34" s="594">
        <v>17.192540999999999</v>
      </c>
      <c r="D34" s="594">
        <v>17.409067</v>
      </c>
      <c r="E34" s="594">
        <v>17.352898</v>
      </c>
      <c r="F34" s="594">
        <v>17.294657000000001</v>
      </c>
      <c r="G34" s="594">
        <v>17.184660000000001</v>
      </c>
      <c r="H34" s="594">
        <v>17.039570999999999</v>
      </c>
      <c r="I34" s="594">
        <v>16.917261</v>
      </c>
      <c r="J34" s="594">
        <v>16.737168</v>
      </c>
      <c r="K34" s="594">
        <v>16.608001000000002</v>
      </c>
      <c r="L34" s="594">
        <v>16.698315999999998</v>
      </c>
      <c r="M34" s="594">
        <v>17.024093000000001</v>
      </c>
      <c r="N34" s="594">
        <v>16.758475000000001</v>
      </c>
      <c r="O34" s="594">
        <v>16.612552999999998</v>
      </c>
      <c r="P34" s="594">
        <v>16.565455</v>
      </c>
      <c r="Q34" s="594">
        <v>16.366962000000001</v>
      </c>
      <c r="R34" s="594">
        <v>16.152619000000001</v>
      </c>
      <c r="S34" s="594">
        <v>15.997071999999999</v>
      </c>
      <c r="T34" s="594">
        <v>16.379342000000001</v>
      </c>
      <c r="U34" s="594">
        <v>16.169758000000002</v>
      </c>
      <c r="V34" s="594">
        <v>16.162258000000001</v>
      </c>
      <c r="W34" s="594">
        <v>16.311136999999999</v>
      </c>
      <c r="X34" s="594">
        <v>16.567122000000001</v>
      </c>
      <c r="Y34" s="594">
        <v>16.729026000000001</v>
      </c>
      <c r="Z34" s="594">
        <v>16.648637999999998</v>
      </c>
      <c r="AA34" s="594">
        <v>16.682179000000001</v>
      </c>
      <c r="AB34" s="594">
        <v>16.500475000000002</v>
      </c>
      <c r="AC34" s="594">
        <v>16.413094999999998</v>
      </c>
      <c r="AD34" s="594">
        <v>16.371372999999998</v>
      </c>
      <c r="AE34" s="594">
        <v>16.290493000000001</v>
      </c>
      <c r="AF34" s="594">
        <v>16.248121000000001</v>
      </c>
      <c r="AG34" s="594">
        <v>16.699631</v>
      </c>
      <c r="AH34" s="594">
        <v>16.123415000000001</v>
      </c>
      <c r="AI34" s="594">
        <v>16.058872999999998</v>
      </c>
      <c r="AJ34" s="594">
        <v>16.019271</v>
      </c>
      <c r="AK34" s="594">
        <v>16.030847000000001</v>
      </c>
      <c r="AL34" s="594">
        <v>16.433373</v>
      </c>
      <c r="AM34" s="594">
        <v>16.328635999999999</v>
      </c>
      <c r="AN34" s="594">
        <v>16.314530999999999</v>
      </c>
      <c r="AO34" s="594">
        <v>16.208936000000001</v>
      </c>
      <c r="AP34" s="594">
        <v>16.00864</v>
      </c>
      <c r="AQ34" s="594">
        <v>15.893758999999999</v>
      </c>
      <c r="AR34" s="594">
        <v>15.898189</v>
      </c>
      <c r="AS34" s="594">
        <v>15.695748</v>
      </c>
      <c r="AT34" s="594">
        <v>15.637072</v>
      </c>
      <c r="AU34" s="594">
        <v>15.511359000000001</v>
      </c>
      <c r="AV34" s="594">
        <v>15.652443</v>
      </c>
      <c r="AW34" s="594">
        <v>15.810930000000001</v>
      </c>
      <c r="AX34" s="594">
        <v>15.810129999999999</v>
      </c>
      <c r="AY34" s="595">
        <v>15.748469999999999</v>
      </c>
      <c r="AZ34" s="595">
        <v>15.73095</v>
      </c>
      <c r="BA34" s="595">
        <v>15.67554</v>
      </c>
      <c r="BB34" s="595">
        <v>15.660869999999999</v>
      </c>
      <c r="BC34" s="595">
        <v>15.74797</v>
      </c>
      <c r="BD34" s="595">
        <v>15.79804</v>
      </c>
      <c r="BE34" s="595">
        <v>15.815379999999999</v>
      </c>
      <c r="BF34" s="595">
        <v>15.634819999999999</v>
      </c>
      <c r="BG34" s="595">
        <v>15.5679</v>
      </c>
      <c r="BH34" s="595">
        <v>15.625299999999999</v>
      </c>
      <c r="BI34" s="595">
        <v>15.704969999999999</v>
      </c>
      <c r="BJ34" s="595">
        <v>15.710050000000001</v>
      </c>
      <c r="BK34" s="595">
        <v>15.64127</v>
      </c>
      <c r="BL34" s="595">
        <v>15.61612</v>
      </c>
      <c r="BM34" s="595">
        <v>15.554539999999999</v>
      </c>
      <c r="BN34" s="595">
        <v>15.536440000000001</v>
      </c>
      <c r="BO34" s="595">
        <v>15.62351</v>
      </c>
      <c r="BP34" s="595">
        <v>15.677720000000001</v>
      </c>
      <c r="BQ34" s="595">
        <v>15.69049</v>
      </c>
      <c r="BR34" s="595">
        <v>15.51098</v>
      </c>
      <c r="BS34" s="595">
        <v>15.441689999999999</v>
      </c>
      <c r="BT34" s="595">
        <v>15.49169</v>
      </c>
      <c r="BU34" s="595">
        <v>15.560510000000001</v>
      </c>
      <c r="BV34" s="595">
        <v>15.553509999999999</v>
      </c>
    </row>
    <row r="35" spans="1:74" ht="11.1" customHeight="1">
      <c r="A35" s="592" t="s">
        <v>1101</v>
      </c>
      <c r="B35" s="596" t="s">
        <v>1109</v>
      </c>
      <c r="C35" s="597">
        <v>7.0285799999999998</v>
      </c>
      <c r="D35" s="597">
        <v>6.3991199999999999</v>
      </c>
      <c r="E35" s="597">
        <v>6.2006500000000004</v>
      </c>
      <c r="F35" s="597">
        <v>6.2148050000000001</v>
      </c>
      <c r="G35" s="597">
        <v>5.9383600000000003</v>
      </c>
      <c r="H35" s="597">
        <v>5.5856849999999998</v>
      </c>
      <c r="I35" s="597">
        <v>5.2287249999999998</v>
      </c>
      <c r="J35" s="597">
        <v>5.5611750000000004</v>
      </c>
      <c r="K35" s="597">
        <v>5.7884099999999998</v>
      </c>
      <c r="L35" s="597">
        <v>5.9833400000000001</v>
      </c>
      <c r="M35" s="597">
        <v>5.4878749999999998</v>
      </c>
      <c r="N35" s="597">
        <v>5.0944500000000001</v>
      </c>
      <c r="O35" s="597">
        <v>3.9941399999999998</v>
      </c>
      <c r="P35" s="597">
        <v>3.5359600000000002</v>
      </c>
      <c r="Q35" s="597">
        <v>2.47661</v>
      </c>
      <c r="R35" s="597">
        <v>2.6299100000000002</v>
      </c>
      <c r="S35" s="597">
        <v>2.8134199999999998</v>
      </c>
      <c r="T35" s="597">
        <v>2.4814600000000002</v>
      </c>
      <c r="U35" s="597">
        <v>2.3148900000000001</v>
      </c>
      <c r="V35" s="597">
        <v>2.1853750000000001</v>
      </c>
      <c r="W35" s="597">
        <v>1.9271</v>
      </c>
      <c r="X35" s="597">
        <v>2.2020499999999998</v>
      </c>
      <c r="Y35" s="597">
        <v>2.4689199999999998</v>
      </c>
      <c r="Z35" s="597">
        <v>2.5401799999999999</v>
      </c>
      <c r="AA35" s="597">
        <v>2.043895</v>
      </c>
      <c r="AB35" s="597">
        <v>1.86937</v>
      </c>
      <c r="AC35" s="597">
        <v>2.2649699999999999</v>
      </c>
      <c r="AD35" s="597">
        <v>2.2865850000000001</v>
      </c>
      <c r="AE35" s="597">
        <v>2.0297900000000002</v>
      </c>
      <c r="AF35" s="597">
        <v>2.2909299999999999</v>
      </c>
      <c r="AG35" s="597">
        <v>2.0323549999999999</v>
      </c>
      <c r="AH35" s="597">
        <v>1.682415</v>
      </c>
      <c r="AI35" s="597">
        <v>1.76475</v>
      </c>
      <c r="AJ35" s="597">
        <v>2.0304850000000001</v>
      </c>
      <c r="AK35" s="597">
        <v>2.0812849999999998</v>
      </c>
      <c r="AL35" s="597">
        <v>2.47384</v>
      </c>
      <c r="AM35" s="597">
        <v>2.2100749999999998</v>
      </c>
      <c r="AN35" s="597">
        <v>2.2101199999999999</v>
      </c>
      <c r="AO35" s="597">
        <v>2.032295</v>
      </c>
      <c r="AP35" s="597">
        <v>2.2741850000000001</v>
      </c>
      <c r="AQ35" s="597">
        <v>2.2114150000000001</v>
      </c>
      <c r="AR35" s="597">
        <v>2.0367600000000001</v>
      </c>
      <c r="AS35" s="597">
        <v>1.9709700000000001</v>
      </c>
      <c r="AT35" s="597">
        <v>1.2997749999999999</v>
      </c>
      <c r="AU35" s="597">
        <v>1.5450200000000001</v>
      </c>
      <c r="AV35" s="597">
        <v>1.454285</v>
      </c>
      <c r="AW35" s="597">
        <v>1.5217529999999999</v>
      </c>
      <c r="AX35" s="597">
        <v>1.554141</v>
      </c>
      <c r="AY35" s="598">
        <v>1.6081490000000001</v>
      </c>
      <c r="AZ35" s="598">
        <v>1.653295</v>
      </c>
      <c r="BA35" s="598">
        <v>1.70729</v>
      </c>
      <c r="BB35" s="598">
        <v>1.757145</v>
      </c>
      <c r="BC35" s="598">
        <v>1.788095</v>
      </c>
      <c r="BD35" s="598">
        <v>1.8161620000000001</v>
      </c>
      <c r="BE35" s="598">
        <v>1.8492580000000001</v>
      </c>
      <c r="BF35" s="598">
        <v>1.904129</v>
      </c>
      <c r="BG35" s="598">
        <v>1.9568669999999999</v>
      </c>
      <c r="BH35" s="598">
        <v>1.9978340000000001</v>
      </c>
      <c r="BI35" s="598">
        <v>2.0404589999999998</v>
      </c>
      <c r="BJ35" s="598">
        <v>2.0740310000000002</v>
      </c>
      <c r="BK35" s="598">
        <v>2.110115</v>
      </c>
      <c r="BL35" s="598">
        <v>2.140749</v>
      </c>
      <c r="BM35" s="598">
        <v>2.1904059999999999</v>
      </c>
      <c r="BN35" s="598">
        <v>2.2270310000000002</v>
      </c>
      <c r="BO35" s="598">
        <v>2.2447339999999998</v>
      </c>
      <c r="BP35" s="598">
        <v>2.2594219999999998</v>
      </c>
      <c r="BQ35" s="598">
        <v>2.284599</v>
      </c>
      <c r="BR35" s="598">
        <v>2.3354469999999998</v>
      </c>
      <c r="BS35" s="598">
        <v>2.3757929999999998</v>
      </c>
      <c r="BT35" s="598">
        <v>2.409618</v>
      </c>
      <c r="BU35" s="598">
        <v>2.4366110000000001</v>
      </c>
      <c r="BV35" s="598">
        <v>2.4681359999999999</v>
      </c>
    </row>
    <row r="36" spans="1:74" ht="10.5" customHeight="1">
      <c r="A36" s="590"/>
      <c r="B36" s="599" t="s">
        <v>520</v>
      </c>
      <c r="C36" s="600"/>
      <c r="D36" s="600"/>
      <c r="E36" s="600"/>
      <c r="F36" s="600"/>
      <c r="G36" s="600"/>
      <c r="H36" s="600"/>
      <c r="I36" s="600"/>
      <c r="J36" s="600"/>
      <c r="K36" s="600"/>
      <c r="L36" s="600"/>
      <c r="M36" s="600"/>
      <c r="N36" s="600"/>
      <c r="O36" s="600"/>
      <c r="P36" s="600"/>
      <c r="Q36" s="600"/>
      <c r="R36" s="600"/>
      <c r="S36" s="600"/>
      <c r="T36" s="600"/>
      <c r="U36" s="600"/>
      <c r="V36" s="600"/>
      <c r="W36" s="600"/>
      <c r="X36" s="600"/>
      <c r="Y36" s="600"/>
      <c r="Z36" s="600"/>
      <c r="AA36" s="600"/>
      <c r="AB36" s="600"/>
      <c r="AC36" s="600"/>
      <c r="AD36" s="600"/>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0"/>
      <c r="BB36" s="600"/>
      <c r="BC36" s="600"/>
      <c r="BD36" s="600"/>
      <c r="BE36" s="600"/>
      <c r="BF36" s="600"/>
      <c r="BG36" s="600"/>
      <c r="BH36" s="600"/>
      <c r="BI36" s="600"/>
      <c r="BJ36" s="600"/>
      <c r="BK36" s="600"/>
      <c r="BL36" s="600"/>
      <c r="BM36" s="600"/>
      <c r="BN36" s="600"/>
      <c r="BO36" s="600"/>
      <c r="BP36" s="600"/>
      <c r="BQ36" s="600"/>
      <c r="BR36" s="600"/>
      <c r="BS36" s="600"/>
      <c r="BT36" s="600"/>
      <c r="BU36" s="600"/>
      <c r="BV36" s="600"/>
    </row>
    <row r="37" spans="1:74" ht="10.5" customHeight="1">
      <c r="A37" s="590"/>
      <c r="B37" s="601" t="s">
        <v>521</v>
      </c>
      <c r="C37" s="579"/>
      <c r="D37" s="579"/>
      <c r="E37" s="579"/>
      <c r="F37" s="579"/>
      <c r="G37" s="579"/>
      <c r="H37" s="579"/>
      <c r="I37" s="579"/>
      <c r="J37" s="579"/>
      <c r="K37" s="579"/>
      <c r="L37" s="579"/>
      <c r="M37" s="579"/>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79"/>
      <c r="AN37" s="579"/>
      <c r="AO37" s="579"/>
      <c r="AP37" s="579"/>
      <c r="AQ37" s="579"/>
      <c r="AR37" s="579"/>
      <c r="AS37" s="579"/>
      <c r="AT37" s="579"/>
      <c r="AU37" s="579"/>
      <c r="AV37" s="579"/>
      <c r="AW37" s="579"/>
      <c r="AX37" s="579"/>
      <c r="AY37" s="579"/>
      <c r="AZ37" s="579"/>
      <c r="BA37" s="579"/>
      <c r="BB37" s="579"/>
      <c r="BC37" s="579"/>
      <c r="BD37" s="579"/>
      <c r="BE37" s="579"/>
      <c r="BF37" s="579"/>
      <c r="BG37" s="579"/>
      <c r="BH37" s="579"/>
      <c r="BI37" s="579"/>
      <c r="BJ37" s="579"/>
      <c r="BK37" s="579"/>
      <c r="BL37" s="579"/>
      <c r="BM37" s="579"/>
      <c r="BN37" s="579"/>
      <c r="BO37" s="579"/>
      <c r="BP37" s="579"/>
      <c r="BQ37" s="579"/>
      <c r="BR37" s="579"/>
      <c r="BS37" s="579"/>
      <c r="BT37" s="579"/>
      <c r="BU37" s="579"/>
      <c r="BV37" s="579"/>
    </row>
    <row r="38" spans="1:74" ht="10.5" customHeight="1">
      <c r="A38" s="602"/>
      <c r="B38" s="603" t="s">
        <v>478</v>
      </c>
      <c r="C38" s="579"/>
      <c r="D38" s="579"/>
      <c r="E38" s="579"/>
      <c r="F38" s="579"/>
      <c r="G38" s="579"/>
      <c r="H38" s="579"/>
      <c r="I38" s="579"/>
      <c r="J38" s="579"/>
      <c r="K38" s="579"/>
      <c r="L38" s="579"/>
      <c r="M38" s="579"/>
      <c r="N38" s="579"/>
      <c r="O38" s="579"/>
      <c r="P38" s="579"/>
      <c r="Q38" s="579"/>
      <c r="R38" s="579"/>
      <c r="S38" s="579"/>
      <c r="T38" s="579"/>
      <c r="U38" s="579"/>
      <c r="V38" s="579"/>
      <c r="W38" s="579"/>
      <c r="X38" s="579"/>
      <c r="Y38" s="579"/>
      <c r="Z38" s="579"/>
      <c r="AA38" s="579"/>
      <c r="AB38" s="579"/>
      <c r="AC38" s="579"/>
      <c r="AD38" s="579"/>
      <c r="AE38" s="579"/>
      <c r="AF38" s="579"/>
      <c r="AG38" s="579"/>
      <c r="AH38" s="579"/>
      <c r="AI38" s="579"/>
      <c r="AJ38" s="579"/>
      <c r="AK38" s="579"/>
      <c r="AL38" s="579"/>
      <c r="AM38" s="579"/>
      <c r="AN38" s="579"/>
      <c r="AO38" s="579"/>
      <c r="AP38" s="579"/>
      <c r="AQ38" s="579"/>
      <c r="AR38" s="579"/>
      <c r="AS38" s="579"/>
      <c r="AT38" s="579"/>
      <c r="AU38" s="579"/>
      <c r="AV38" s="579"/>
      <c r="AW38" s="579"/>
      <c r="AX38" s="579"/>
      <c r="AY38" s="579"/>
      <c r="AZ38" s="579"/>
      <c r="BA38" s="579"/>
      <c r="BB38" s="579"/>
      <c r="BC38" s="579"/>
      <c r="BD38" s="579"/>
      <c r="BE38" s="579"/>
      <c r="BF38" s="579"/>
      <c r="BG38" s="579"/>
      <c r="BH38" s="579"/>
      <c r="BI38" s="579"/>
      <c r="BJ38" s="579"/>
      <c r="BK38" s="579"/>
      <c r="BL38" s="579"/>
      <c r="BM38" s="579"/>
      <c r="BN38" s="579"/>
      <c r="BO38" s="579"/>
      <c r="BP38" s="579"/>
      <c r="BQ38" s="579"/>
      <c r="BR38" s="579"/>
      <c r="BS38" s="579"/>
      <c r="BT38" s="579"/>
      <c r="BU38" s="579"/>
      <c r="BV38" s="579"/>
    </row>
    <row r="39" spans="1:74" ht="10.5" customHeight="1">
      <c r="A39" s="602"/>
      <c r="B39" s="578" t="s">
        <v>522</v>
      </c>
      <c r="C39" s="579"/>
      <c r="D39" s="579"/>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79"/>
      <c r="AY39" s="579"/>
      <c r="AZ39" s="579"/>
      <c r="BA39" s="579"/>
      <c r="BB39" s="579"/>
      <c r="BC39" s="579"/>
      <c r="BD39" s="579"/>
      <c r="BE39" s="579"/>
      <c r="BF39" s="579"/>
      <c r="BG39" s="579"/>
      <c r="BH39" s="579"/>
      <c r="BI39" s="579"/>
      <c r="BJ39" s="579"/>
      <c r="BK39" s="579"/>
      <c r="BL39" s="579"/>
      <c r="BM39" s="579"/>
      <c r="BN39" s="579"/>
      <c r="BO39" s="579"/>
      <c r="BP39" s="579"/>
      <c r="BQ39" s="579"/>
      <c r="BR39" s="579"/>
      <c r="BS39" s="579"/>
      <c r="BT39" s="579"/>
      <c r="BU39" s="579"/>
      <c r="BV39" s="579"/>
    </row>
    <row r="40" spans="1:74" ht="10.5" customHeight="1">
      <c r="A40" s="602"/>
      <c r="B40" s="578" t="s">
        <v>523</v>
      </c>
      <c r="C40" s="579"/>
      <c r="D40" s="579"/>
      <c r="E40" s="579"/>
      <c r="F40" s="579"/>
      <c r="G40" s="579"/>
      <c r="H40" s="579"/>
      <c r="I40" s="579"/>
      <c r="J40" s="579"/>
      <c r="K40" s="579"/>
      <c r="L40" s="579"/>
      <c r="M40" s="579"/>
      <c r="N40" s="579"/>
      <c r="O40" s="579"/>
      <c r="P40" s="579"/>
      <c r="Q40" s="579"/>
      <c r="R40" s="579"/>
      <c r="S40" s="579"/>
      <c r="T40" s="579"/>
      <c r="U40" s="579"/>
      <c r="V40" s="579"/>
      <c r="W40" s="579"/>
      <c r="X40" s="579"/>
      <c r="Y40" s="579"/>
      <c r="Z40" s="579"/>
      <c r="AA40" s="579"/>
      <c r="AB40" s="579"/>
      <c r="AC40" s="579"/>
      <c r="AD40" s="579"/>
      <c r="AE40" s="579"/>
      <c r="AF40" s="579"/>
      <c r="AG40" s="579"/>
      <c r="AH40" s="579"/>
      <c r="AI40" s="579"/>
      <c r="AJ40" s="579"/>
      <c r="AK40" s="579"/>
      <c r="AL40" s="579"/>
      <c r="AM40" s="579"/>
      <c r="AN40" s="579"/>
      <c r="AO40" s="579"/>
      <c r="AP40" s="579"/>
      <c r="AQ40" s="579"/>
      <c r="AR40" s="579"/>
      <c r="AS40" s="579"/>
      <c r="AT40" s="579"/>
      <c r="AU40" s="579"/>
      <c r="AV40" s="579"/>
      <c r="AW40" s="579"/>
      <c r="AX40" s="579"/>
      <c r="AY40" s="579"/>
      <c r="AZ40" s="579"/>
      <c r="BA40" s="579"/>
      <c r="BB40" s="579"/>
      <c r="BC40" s="579"/>
      <c r="BD40" s="579"/>
      <c r="BE40" s="579"/>
      <c r="BF40" s="579"/>
      <c r="BG40" s="579"/>
      <c r="BH40" s="579"/>
      <c r="BI40" s="579"/>
      <c r="BJ40" s="579"/>
      <c r="BK40" s="579"/>
      <c r="BL40" s="579"/>
      <c r="BM40" s="579"/>
      <c r="BN40" s="579"/>
      <c r="BO40" s="579"/>
      <c r="BP40" s="579"/>
      <c r="BQ40" s="579"/>
      <c r="BR40" s="579"/>
      <c r="BS40" s="579"/>
      <c r="BT40" s="579"/>
      <c r="BU40" s="579"/>
      <c r="BV40" s="579"/>
    </row>
    <row r="41" spans="1:74" ht="10.5" customHeight="1">
      <c r="A41" s="602"/>
      <c r="B41" s="578" t="s">
        <v>524</v>
      </c>
      <c r="C41" s="579"/>
      <c r="D41" s="579"/>
      <c r="E41" s="579"/>
      <c r="F41" s="579"/>
      <c r="G41" s="579"/>
      <c r="H41" s="579"/>
      <c r="I41" s="579"/>
      <c r="J41" s="579"/>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579"/>
      <c r="AO41" s="579"/>
      <c r="AP41" s="579"/>
      <c r="AQ41" s="579"/>
      <c r="AR41" s="579"/>
      <c r="AS41" s="579"/>
      <c r="AT41" s="579"/>
      <c r="AU41" s="579"/>
      <c r="AV41" s="579"/>
      <c r="AW41" s="579"/>
      <c r="AX41" s="579"/>
      <c r="AY41" s="579"/>
      <c r="AZ41" s="579"/>
      <c r="BA41" s="579"/>
      <c r="BB41" s="579"/>
      <c r="BC41" s="579"/>
      <c r="BD41" s="579"/>
      <c r="BE41" s="579"/>
      <c r="BF41" s="579"/>
      <c r="BG41" s="579"/>
      <c r="BH41" s="579"/>
      <c r="BI41" s="579"/>
      <c r="BJ41" s="579"/>
      <c r="BK41" s="579"/>
      <c r="BL41" s="579"/>
      <c r="BM41" s="579"/>
      <c r="BN41" s="579"/>
      <c r="BO41" s="579"/>
      <c r="BP41" s="579"/>
      <c r="BQ41" s="579"/>
      <c r="BR41" s="579"/>
      <c r="BS41" s="579"/>
      <c r="BT41" s="579"/>
      <c r="BU41" s="579"/>
      <c r="BV41" s="579"/>
    </row>
    <row r="42" spans="1:74" ht="10.5" customHeight="1">
      <c r="A42" s="602"/>
      <c r="B42" s="578" t="s">
        <v>480</v>
      </c>
      <c r="C42" s="579"/>
      <c r="D42" s="579"/>
      <c r="E42" s="579"/>
      <c r="F42" s="579"/>
      <c r="G42" s="579"/>
      <c r="H42" s="579"/>
      <c r="I42" s="579"/>
      <c r="J42" s="579"/>
      <c r="K42" s="579"/>
      <c r="L42" s="579"/>
      <c r="M42" s="579"/>
      <c r="N42" s="579"/>
      <c r="O42" s="579"/>
      <c r="P42" s="579"/>
      <c r="Q42" s="579"/>
      <c r="R42" s="579"/>
      <c r="S42" s="579"/>
      <c r="T42" s="579"/>
      <c r="U42" s="579"/>
      <c r="V42" s="579"/>
      <c r="W42" s="579"/>
      <c r="X42" s="579"/>
      <c r="Y42" s="579"/>
      <c r="Z42" s="579"/>
      <c r="AA42" s="579"/>
      <c r="AB42" s="579"/>
      <c r="AC42" s="579"/>
      <c r="AD42" s="579"/>
      <c r="AE42" s="579"/>
      <c r="AF42" s="579"/>
      <c r="AG42" s="579"/>
      <c r="AH42" s="579"/>
      <c r="AI42" s="579"/>
      <c r="AJ42" s="579"/>
      <c r="AK42" s="579"/>
      <c r="AL42" s="579"/>
      <c r="AM42" s="579"/>
      <c r="AN42" s="579"/>
      <c r="AO42" s="579"/>
      <c r="AP42" s="579"/>
      <c r="AQ42" s="579"/>
      <c r="AR42" s="579"/>
      <c r="AS42" s="579"/>
      <c r="AT42" s="579"/>
      <c r="AU42" s="579"/>
      <c r="AV42" s="579"/>
      <c r="AW42" s="579"/>
      <c r="AX42" s="579"/>
      <c r="AY42" s="579"/>
      <c r="AZ42" s="579"/>
      <c r="BA42" s="579"/>
      <c r="BB42" s="579"/>
      <c r="BC42" s="579"/>
      <c r="BD42" s="579"/>
      <c r="BE42" s="579"/>
      <c r="BF42" s="579"/>
      <c r="BG42" s="579"/>
      <c r="BH42" s="579"/>
      <c r="BI42" s="579"/>
      <c r="BJ42" s="579"/>
      <c r="BK42" s="579"/>
      <c r="BL42" s="579"/>
      <c r="BM42" s="579"/>
      <c r="BN42" s="579"/>
      <c r="BO42" s="579"/>
      <c r="BP42" s="579"/>
      <c r="BQ42" s="579"/>
      <c r="BR42" s="579"/>
      <c r="BS42" s="579"/>
      <c r="BT42" s="579"/>
      <c r="BU42" s="579"/>
      <c r="BV42" s="579"/>
    </row>
    <row r="43" spans="1:74" ht="10.5" customHeight="1">
      <c r="A43" s="602"/>
      <c r="B43" s="578" t="s">
        <v>481</v>
      </c>
      <c r="C43" s="579"/>
      <c r="D43" s="579"/>
      <c r="E43" s="579"/>
      <c r="F43" s="579"/>
      <c r="G43" s="579"/>
      <c r="H43" s="579"/>
      <c r="I43" s="579"/>
      <c r="J43" s="579"/>
      <c r="K43" s="579"/>
      <c r="L43" s="579"/>
      <c r="M43" s="579"/>
      <c r="N43" s="579"/>
      <c r="O43" s="579"/>
      <c r="P43" s="579"/>
      <c r="Q43" s="579"/>
      <c r="R43" s="579"/>
      <c r="S43" s="579"/>
      <c r="T43" s="579"/>
      <c r="U43" s="579"/>
      <c r="V43" s="579"/>
      <c r="W43" s="579"/>
      <c r="X43" s="579"/>
      <c r="Y43" s="579"/>
      <c r="Z43" s="579"/>
      <c r="AA43" s="579"/>
      <c r="AB43" s="579"/>
      <c r="AC43" s="579"/>
      <c r="AD43" s="579"/>
      <c r="AE43" s="579"/>
      <c r="AF43" s="579"/>
      <c r="AG43" s="579"/>
      <c r="AH43" s="579"/>
      <c r="AI43" s="579"/>
      <c r="AJ43" s="579"/>
      <c r="AK43" s="579"/>
      <c r="AL43" s="579"/>
      <c r="AM43" s="579"/>
      <c r="AN43" s="579"/>
      <c r="AO43" s="579"/>
      <c r="AP43" s="579"/>
      <c r="AQ43" s="579"/>
      <c r="AR43" s="579"/>
      <c r="AS43" s="579"/>
      <c r="AT43" s="579"/>
      <c r="AU43" s="579"/>
      <c r="AV43" s="579"/>
      <c r="AW43" s="579"/>
      <c r="AX43" s="579"/>
      <c r="AY43" s="579"/>
      <c r="AZ43" s="579"/>
      <c r="BA43" s="579"/>
      <c r="BB43" s="579"/>
      <c r="BC43" s="579"/>
      <c r="BD43" s="579"/>
      <c r="BE43" s="579"/>
      <c r="BF43" s="579"/>
      <c r="BG43" s="579"/>
      <c r="BH43" s="579"/>
      <c r="BI43" s="579"/>
      <c r="BJ43" s="579"/>
      <c r="BK43" s="579"/>
      <c r="BL43" s="579"/>
      <c r="BM43" s="579"/>
      <c r="BN43" s="579"/>
      <c r="BO43" s="579"/>
      <c r="BP43" s="579"/>
      <c r="BQ43" s="579"/>
      <c r="BR43" s="579"/>
      <c r="BS43" s="579"/>
      <c r="BT43" s="579"/>
      <c r="BU43" s="579"/>
      <c r="BV43" s="579"/>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tabSelected="1" workbookViewId="0"/>
  </sheetViews>
  <sheetFormatPr defaultColWidth="8.85546875" defaultRowHeight="12.75"/>
  <cols>
    <col min="1" max="1" width="13.140625" style="313" customWidth="1"/>
    <col min="2" max="2" width="90" style="313" customWidth="1"/>
    <col min="3" max="16384" width="8.85546875" style="313"/>
  </cols>
  <sheetData>
    <row r="1" spans="1:18">
      <c r="A1" s="313" t="s">
        <v>702</v>
      </c>
    </row>
    <row r="6" spans="1:18" ht="15.75">
      <c r="B6" s="314" t="str">
        <f>"Short-Term Energy Outlook, "&amp;Dates!D1</f>
        <v>Short-Term Energy Outlook, January 2014</v>
      </c>
    </row>
    <row r="8" spans="1:18" ht="15" customHeight="1">
      <c r="A8" s="315"/>
      <c r="B8" s="316" t="s">
        <v>273</v>
      </c>
      <c r="C8" s="317"/>
      <c r="D8" s="317"/>
      <c r="E8" s="317"/>
      <c r="F8" s="317"/>
      <c r="G8" s="317"/>
      <c r="H8" s="317"/>
      <c r="I8" s="317"/>
      <c r="J8" s="317"/>
      <c r="K8" s="317"/>
      <c r="L8" s="317"/>
      <c r="M8" s="317"/>
      <c r="N8" s="317"/>
      <c r="O8" s="317"/>
      <c r="P8" s="317"/>
      <c r="Q8" s="317"/>
      <c r="R8" s="317"/>
    </row>
    <row r="9" spans="1:18" ht="15" customHeight="1">
      <c r="A9" s="315"/>
      <c r="B9" s="316" t="s">
        <v>274</v>
      </c>
      <c r="C9" s="317"/>
      <c r="D9" s="317"/>
      <c r="E9" s="317"/>
      <c r="F9" s="317"/>
      <c r="G9" s="317"/>
      <c r="H9" s="317"/>
      <c r="I9" s="317"/>
      <c r="J9" s="317"/>
      <c r="K9" s="317"/>
      <c r="L9" s="317"/>
      <c r="M9" s="317"/>
      <c r="N9" s="317"/>
      <c r="O9" s="317"/>
      <c r="P9" s="317"/>
      <c r="Q9" s="317"/>
      <c r="R9" s="317"/>
    </row>
    <row r="10" spans="1:18" ht="15" customHeight="1">
      <c r="A10" s="315"/>
      <c r="B10" s="316" t="s">
        <v>1235</v>
      </c>
      <c r="C10" s="318"/>
      <c r="D10" s="318"/>
      <c r="E10" s="318"/>
      <c r="F10" s="318"/>
      <c r="G10" s="318"/>
      <c r="H10" s="318"/>
      <c r="I10" s="318"/>
      <c r="J10" s="318"/>
      <c r="K10" s="318"/>
      <c r="L10" s="318"/>
      <c r="M10" s="318"/>
      <c r="N10" s="318"/>
      <c r="O10" s="318"/>
      <c r="P10" s="318"/>
      <c r="Q10" s="318"/>
      <c r="R10" s="318"/>
    </row>
    <row r="11" spans="1:18" ht="15" customHeight="1">
      <c r="A11" s="315"/>
      <c r="B11" s="316" t="s">
        <v>734</v>
      </c>
      <c r="C11" s="318"/>
      <c r="D11" s="318"/>
      <c r="E11" s="318"/>
      <c r="F11" s="318"/>
      <c r="G11" s="318"/>
      <c r="H11" s="318"/>
      <c r="I11" s="318"/>
      <c r="J11" s="318"/>
      <c r="K11" s="318"/>
      <c r="L11" s="318"/>
      <c r="M11" s="318"/>
      <c r="N11" s="318"/>
      <c r="O11" s="318"/>
      <c r="P11" s="318"/>
      <c r="Q11" s="318"/>
      <c r="R11" s="318"/>
    </row>
    <row r="12" spans="1:18" ht="15" customHeight="1">
      <c r="A12" s="315"/>
      <c r="B12" s="316" t="s">
        <v>974</v>
      </c>
      <c r="C12" s="318"/>
      <c r="D12" s="318"/>
      <c r="E12" s="318"/>
      <c r="F12" s="318"/>
      <c r="G12" s="318"/>
      <c r="H12" s="318"/>
      <c r="I12" s="318"/>
      <c r="J12" s="318"/>
      <c r="K12" s="318"/>
      <c r="L12" s="318"/>
      <c r="M12" s="318"/>
      <c r="N12" s="318"/>
      <c r="O12" s="318"/>
      <c r="P12" s="318"/>
      <c r="Q12" s="318"/>
      <c r="R12" s="318"/>
    </row>
    <row r="13" spans="1:18" ht="15" customHeight="1">
      <c r="A13" s="315"/>
      <c r="B13" s="316" t="s">
        <v>735</v>
      </c>
      <c r="C13" s="318"/>
      <c r="D13" s="318"/>
      <c r="E13" s="318"/>
      <c r="F13" s="318"/>
      <c r="G13" s="318"/>
      <c r="H13" s="318"/>
      <c r="I13" s="318"/>
      <c r="J13" s="318"/>
      <c r="K13" s="318"/>
      <c r="L13" s="318"/>
      <c r="M13" s="318"/>
      <c r="N13" s="318"/>
      <c r="O13" s="318"/>
      <c r="P13" s="318"/>
      <c r="Q13" s="318"/>
      <c r="R13" s="318"/>
    </row>
    <row r="14" spans="1:18" ht="15" customHeight="1">
      <c r="A14" s="315"/>
      <c r="B14" s="316" t="s">
        <v>736</v>
      </c>
      <c r="C14" s="319"/>
      <c r="D14" s="319"/>
      <c r="E14" s="319"/>
      <c r="F14" s="319"/>
      <c r="G14" s="319"/>
      <c r="H14" s="319"/>
      <c r="I14" s="319"/>
      <c r="J14" s="319"/>
      <c r="K14" s="319"/>
      <c r="L14" s="319"/>
      <c r="M14" s="319"/>
      <c r="N14" s="319"/>
      <c r="O14" s="319"/>
      <c r="P14" s="319"/>
      <c r="Q14" s="319"/>
      <c r="R14" s="319"/>
    </row>
    <row r="15" spans="1:18" ht="15" customHeight="1">
      <c r="A15" s="315"/>
      <c r="B15" s="316" t="s">
        <v>1103</v>
      </c>
      <c r="C15" s="320"/>
      <c r="D15" s="320"/>
      <c r="E15" s="320"/>
      <c r="F15" s="320"/>
      <c r="G15" s="320"/>
      <c r="H15" s="320"/>
      <c r="I15" s="320"/>
      <c r="J15" s="320"/>
      <c r="K15" s="320"/>
      <c r="L15" s="320"/>
      <c r="M15" s="320"/>
      <c r="N15" s="320"/>
      <c r="O15" s="320"/>
      <c r="P15" s="320"/>
      <c r="Q15" s="320"/>
      <c r="R15" s="320"/>
    </row>
    <row r="16" spans="1:18" ht="15" customHeight="1">
      <c r="A16" s="315"/>
      <c r="B16" s="316" t="s">
        <v>1104</v>
      </c>
      <c r="C16" s="318"/>
      <c r="D16" s="318"/>
      <c r="E16" s="318"/>
      <c r="F16" s="318"/>
      <c r="G16" s="318"/>
      <c r="H16" s="318"/>
      <c r="I16" s="318"/>
      <c r="J16" s="318"/>
      <c r="K16" s="318"/>
      <c r="L16" s="318"/>
      <c r="M16" s="318"/>
      <c r="N16" s="318"/>
      <c r="O16" s="318"/>
      <c r="P16" s="318"/>
      <c r="Q16" s="318"/>
      <c r="R16" s="318"/>
    </row>
    <row r="17" spans="1:18" ht="15" customHeight="1">
      <c r="A17" s="315"/>
      <c r="B17" s="316" t="s">
        <v>276</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277</v>
      </c>
      <c r="C19" s="323"/>
      <c r="D19" s="323"/>
      <c r="E19" s="323"/>
      <c r="F19" s="323"/>
      <c r="G19" s="323"/>
      <c r="H19" s="323"/>
      <c r="I19" s="323"/>
      <c r="J19" s="323"/>
      <c r="K19" s="323"/>
      <c r="L19" s="323"/>
      <c r="M19" s="323"/>
      <c r="N19" s="323"/>
      <c r="O19" s="323"/>
      <c r="P19" s="323"/>
      <c r="Q19" s="323"/>
      <c r="R19" s="323"/>
    </row>
    <row r="20" spans="1:18" ht="15" customHeight="1">
      <c r="A20" s="315"/>
      <c r="B20" s="316" t="s">
        <v>1120</v>
      </c>
      <c r="C20" s="318"/>
      <c r="D20" s="318"/>
      <c r="E20" s="318"/>
      <c r="F20" s="318"/>
      <c r="G20" s="318"/>
      <c r="H20" s="318"/>
      <c r="I20" s="318"/>
      <c r="J20" s="318"/>
      <c r="K20" s="318"/>
      <c r="L20" s="318"/>
      <c r="M20" s="318"/>
      <c r="N20" s="318"/>
      <c r="O20" s="318"/>
      <c r="P20" s="318"/>
      <c r="Q20" s="318"/>
      <c r="R20" s="318"/>
    </row>
    <row r="21" spans="1:18" ht="15" customHeight="1">
      <c r="A21" s="315"/>
      <c r="B21" s="322" t="s">
        <v>1105</v>
      </c>
      <c r="C21" s="324"/>
      <c r="D21" s="324"/>
      <c r="E21" s="324"/>
      <c r="F21" s="324"/>
      <c r="G21" s="324"/>
      <c r="H21" s="324"/>
      <c r="I21" s="324"/>
      <c r="J21" s="324"/>
      <c r="K21" s="324"/>
      <c r="L21" s="324"/>
      <c r="M21" s="324"/>
      <c r="N21" s="324"/>
      <c r="O21" s="324"/>
      <c r="P21" s="324"/>
      <c r="Q21" s="324"/>
      <c r="R21" s="324"/>
    </row>
    <row r="22" spans="1:18" ht="15" customHeight="1">
      <c r="A22" s="315"/>
      <c r="B22" s="322" t="s">
        <v>1106</v>
      </c>
      <c r="C22" s="318"/>
      <c r="D22" s="318"/>
      <c r="E22" s="318"/>
      <c r="F22" s="318"/>
      <c r="G22" s="318"/>
      <c r="H22" s="318"/>
      <c r="I22" s="318"/>
      <c r="J22" s="318"/>
      <c r="K22" s="318"/>
      <c r="L22" s="318"/>
      <c r="M22" s="318"/>
      <c r="N22" s="318"/>
      <c r="O22" s="318"/>
      <c r="P22" s="318"/>
      <c r="Q22" s="318"/>
      <c r="R22" s="318"/>
    </row>
    <row r="23" spans="1:18" ht="15" customHeight="1">
      <c r="A23" s="315"/>
      <c r="B23" s="316" t="s">
        <v>486</v>
      </c>
      <c r="C23" s="325"/>
      <c r="D23" s="325"/>
      <c r="E23" s="325"/>
      <c r="F23" s="325"/>
      <c r="G23" s="325"/>
      <c r="H23" s="325"/>
      <c r="I23" s="325"/>
      <c r="J23" s="325"/>
      <c r="K23" s="325"/>
      <c r="L23" s="325"/>
      <c r="M23" s="325"/>
      <c r="N23" s="325"/>
      <c r="O23" s="325"/>
      <c r="P23" s="325"/>
      <c r="Q23" s="325"/>
      <c r="R23" s="325"/>
    </row>
    <row r="24" spans="1:18" ht="15" customHeight="1">
      <c r="A24" s="315"/>
      <c r="B24" s="316" t="s">
        <v>487</v>
      </c>
      <c r="C24" s="318"/>
      <c r="D24" s="318"/>
      <c r="E24" s="318"/>
      <c r="F24" s="318"/>
      <c r="G24" s="318"/>
      <c r="H24" s="318"/>
      <c r="I24" s="318"/>
      <c r="J24" s="318"/>
      <c r="K24" s="318"/>
      <c r="L24" s="318"/>
      <c r="M24" s="318"/>
      <c r="N24" s="318"/>
      <c r="O24" s="318"/>
      <c r="P24" s="318"/>
      <c r="Q24" s="318"/>
      <c r="R24" s="318"/>
    </row>
    <row r="25" spans="1:18" ht="15" customHeight="1">
      <c r="A25" s="315"/>
      <c r="B25" s="316" t="s">
        <v>485</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278</v>
      </c>
      <c r="C27" s="318"/>
      <c r="D27" s="318"/>
      <c r="E27" s="318"/>
      <c r="F27" s="318"/>
      <c r="G27" s="318"/>
      <c r="H27" s="318"/>
      <c r="I27" s="318"/>
      <c r="J27" s="318"/>
      <c r="K27" s="318"/>
      <c r="L27" s="318"/>
      <c r="M27" s="318"/>
      <c r="N27" s="318"/>
      <c r="O27" s="318"/>
      <c r="P27" s="318"/>
      <c r="Q27" s="318"/>
      <c r="R27" s="318"/>
    </row>
    <row r="28" spans="1:18" ht="15" customHeight="1">
      <c r="A28" s="315"/>
      <c r="B28" s="322" t="s">
        <v>279</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5" activePane="bottomRight" state="frozen"/>
      <selection pane="topRight" activeCell="C1" sqref="C1"/>
      <selection pane="bottomLeft" activeCell="A5" sqref="A5"/>
      <selection pane="bottomRight" activeCell="BW12" sqref="BW12"/>
    </sheetView>
  </sheetViews>
  <sheetFormatPr defaultColWidth="11" defaultRowHeight="11.25"/>
  <cols>
    <col min="1" max="1" width="12.42578125" style="606" customWidth="1"/>
    <col min="2" max="2" width="23.7109375" style="606" customWidth="1"/>
    <col min="3" max="74" width="6.7109375" style="606" customWidth="1"/>
    <col min="75" max="16384" width="11" style="606"/>
  </cols>
  <sheetData>
    <row r="1" spans="1:74" ht="12.75" customHeight="1">
      <c r="A1" s="654" t="s">
        <v>1102</v>
      </c>
      <c r="B1" s="604" t="s">
        <v>543</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row>
    <row r="2" spans="1:74" ht="12.75" customHeight="1">
      <c r="A2" s="655"/>
      <c r="B2" s="550" t="str">
        <f>"U.S. Energy Information Administration   |   Short-Term Energy Outlook  - "&amp;Dates!D1</f>
        <v>U.S. Energy Information Administration   |   Short-Term Energy Outlook  - January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607"/>
      <c r="B3" s="608"/>
      <c r="C3" s="663">
        <f>Dates!D3</f>
        <v>2010</v>
      </c>
      <c r="D3" s="664"/>
      <c r="E3" s="664"/>
      <c r="F3" s="664"/>
      <c r="G3" s="664"/>
      <c r="H3" s="664"/>
      <c r="I3" s="664"/>
      <c r="J3" s="664"/>
      <c r="K3" s="664"/>
      <c r="L3" s="664"/>
      <c r="M3" s="664"/>
      <c r="N3" s="704"/>
      <c r="O3" s="663">
        <f>C3+1</f>
        <v>2011</v>
      </c>
      <c r="P3" s="664"/>
      <c r="Q3" s="664"/>
      <c r="R3" s="664"/>
      <c r="S3" s="664"/>
      <c r="T3" s="664"/>
      <c r="U3" s="664"/>
      <c r="V3" s="664"/>
      <c r="W3" s="664"/>
      <c r="X3" s="664"/>
      <c r="Y3" s="664"/>
      <c r="Z3" s="704"/>
      <c r="AA3" s="663">
        <f>O3+1</f>
        <v>2012</v>
      </c>
      <c r="AB3" s="664"/>
      <c r="AC3" s="664"/>
      <c r="AD3" s="664"/>
      <c r="AE3" s="664"/>
      <c r="AF3" s="664"/>
      <c r="AG3" s="664"/>
      <c r="AH3" s="664"/>
      <c r="AI3" s="664"/>
      <c r="AJ3" s="664"/>
      <c r="AK3" s="664"/>
      <c r="AL3" s="704"/>
      <c r="AM3" s="663">
        <f>AA3+1</f>
        <v>2013</v>
      </c>
      <c r="AN3" s="664"/>
      <c r="AO3" s="664"/>
      <c r="AP3" s="664"/>
      <c r="AQ3" s="664"/>
      <c r="AR3" s="664"/>
      <c r="AS3" s="664"/>
      <c r="AT3" s="664"/>
      <c r="AU3" s="664"/>
      <c r="AV3" s="664"/>
      <c r="AW3" s="664"/>
      <c r="AX3" s="704"/>
      <c r="AY3" s="663">
        <f>AM3+1</f>
        <v>2014</v>
      </c>
      <c r="AZ3" s="664"/>
      <c r="BA3" s="664"/>
      <c r="BB3" s="664"/>
      <c r="BC3" s="664"/>
      <c r="BD3" s="664"/>
      <c r="BE3" s="664"/>
      <c r="BF3" s="664"/>
      <c r="BG3" s="664"/>
      <c r="BH3" s="664"/>
      <c r="BI3" s="664"/>
      <c r="BJ3" s="704"/>
      <c r="BK3" s="663">
        <f>AY3+1</f>
        <v>2015</v>
      </c>
      <c r="BL3" s="664"/>
      <c r="BM3" s="664"/>
      <c r="BN3" s="664"/>
      <c r="BO3" s="664"/>
      <c r="BP3" s="664"/>
      <c r="BQ3" s="664"/>
      <c r="BR3" s="664"/>
      <c r="BS3" s="664"/>
      <c r="BT3" s="664"/>
      <c r="BU3" s="664"/>
      <c r="BV3" s="704"/>
    </row>
    <row r="4" spans="1:74" s="170" customFormat="1" ht="12.75" customHeight="1">
      <c r="A4" s="132"/>
      <c r="B4" s="609"/>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2" customHeight="1">
      <c r="A5" s="610"/>
      <c r="B5" s="171" t="s">
        <v>527</v>
      </c>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c r="AD5" s="547"/>
      <c r="AE5" s="547"/>
      <c r="AF5" s="547"/>
      <c r="AG5" s="547"/>
      <c r="AH5" s="547"/>
      <c r="AI5" s="547"/>
      <c r="AJ5" s="547"/>
      <c r="AK5" s="547"/>
      <c r="AL5" s="547"/>
      <c r="AM5" s="547"/>
      <c r="AN5" s="547"/>
      <c r="AO5" s="547"/>
      <c r="AP5" s="547"/>
      <c r="AQ5" s="547"/>
      <c r="AR5" s="547"/>
      <c r="AS5" s="547"/>
      <c r="AT5" s="547"/>
      <c r="AU5" s="547"/>
      <c r="AV5" s="547"/>
      <c r="AW5" s="547"/>
      <c r="AX5" s="547"/>
      <c r="AY5" s="547"/>
      <c r="AZ5" s="547"/>
      <c r="BA5" s="547"/>
      <c r="BB5" s="547"/>
      <c r="BC5" s="547"/>
      <c r="BD5" s="547"/>
      <c r="BE5" s="547"/>
      <c r="BF5" s="547"/>
      <c r="BG5" s="547"/>
      <c r="BH5" s="547"/>
      <c r="BI5" s="547"/>
      <c r="BJ5" s="547"/>
      <c r="BK5" s="547"/>
      <c r="BL5" s="547"/>
      <c r="BM5" s="547"/>
      <c r="BN5" s="547"/>
      <c r="BO5" s="547"/>
      <c r="BP5" s="547"/>
      <c r="BQ5" s="547"/>
      <c r="BR5" s="547"/>
      <c r="BS5" s="547"/>
      <c r="BT5" s="547"/>
      <c r="BU5" s="547"/>
      <c r="BV5" s="547"/>
    </row>
    <row r="6" spans="1:74" ht="12" customHeight="1">
      <c r="A6" s="611" t="s">
        <v>1050</v>
      </c>
      <c r="B6" s="612" t="s">
        <v>56</v>
      </c>
      <c r="C6" s="276">
        <v>0.216655405</v>
      </c>
      <c r="D6" s="276">
        <v>0.19922851</v>
      </c>
      <c r="E6" s="276">
        <v>0.20185874000000001</v>
      </c>
      <c r="F6" s="276">
        <v>0.18437367199999999</v>
      </c>
      <c r="G6" s="276">
        <v>0.24295573500000001</v>
      </c>
      <c r="H6" s="276">
        <v>0.28985730799999998</v>
      </c>
      <c r="I6" s="276">
        <v>0.23809686999999999</v>
      </c>
      <c r="J6" s="276">
        <v>0.19530892399999999</v>
      </c>
      <c r="K6" s="276">
        <v>0.16768180299999999</v>
      </c>
      <c r="L6" s="276">
        <v>0.17132973800000001</v>
      </c>
      <c r="M6" s="276">
        <v>0.18951605399999999</v>
      </c>
      <c r="N6" s="276">
        <v>0.22462354200000001</v>
      </c>
      <c r="O6" s="276">
        <v>0.24665304599999999</v>
      </c>
      <c r="P6" s="276">
        <v>0.232889234</v>
      </c>
      <c r="Q6" s="276">
        <v>0.30065704799999998</v>
      </c>
      <c r="R6" s="276">
        <v>0.30127097200000003</v>
      </c>
      <c r="S6" s="276">
        <v>0.31466333499999999</v>
      </c>
      <c r="T6" s="276">
        <v>0.31089956800000002</v>
      </c>
      <c r="U6" s="276">
        <v>0.30287825800000001</v>
      </c>
      <c r="V6" s="276">
        <v>0.249370591</v>
      </c>
      <c r="W6" s="276">
        <v>0.206504245</v>
      </c>
      <c r="X6" s="276">
        <v>0.191011984</v>
      </c>
      <c r="Y6" s="276">
        <v>0.19949508699999999</v>
      </c>
      <c r="Z6" s="276">
        <v>0.228833024</v>
      </c>
      <c r="AA6" s="276">
        <v>0.21724610899999999</v>
      </c>
      <c r="AB6" s="276">
        <v>0.19070922500000001</v>
      </c>
      <c r="AC6" s="276">
        <v>0.244296293</v>
      </c>
      <c r="AD6" s="276">
        <v>0.24849481500000001</v>
      </c>
      <c r="AE6" s="276">
        <v>0.27051600399999998</v>
      </c>
      <c r="AF6" s="276">
        <v>0.252001535</v>
      </c>
      <c r="AG6" s="276">
        <v>0.25076452399999999</v>
      </c>
      <c r="AH6" s="276">
        <v>0.217726641</v>
      </c>
      <c r="AI6" s="276">
        <v>0.16598695799999999</v>
      </c>
      <c r="AJ6" s="276">
        <v>0.155168679</v>
      </c>
      <c r="AK6" s="276">
        <v>0.17621469100000001</v>
      </c>
      <c r="AL6" s="276">
        <v>0.21692161400000001</v>
      </c>
      <c r="AM6" s="276">
        <v>0.235768323</v>
      </c>
      <c r="AN6" s="276">
        <v>0.19144233299999999</v>
      </c>
      <c r="AO6" s="276">
        <v>0.19291804200000001</v>
      </c>
      <c r="AP6" s="276">
        <v>0.233215006</v>
      </c>
      <c r="AQ6" s="276">
        <v>0.26862197500000001</v>
      </c>
      <c r="AR6" s="276">
        <v>0.25721982999999998</v>
      </c>
      <c r="AS6" s="276">
        <v>0.25562573999999999</v>
      </c>
      <c r="AT6" s="276">
        <v>0.203846901</v>
      </c>
      <c r="AU6" s="276">
        <v>0.15831283700000001</v>
      </c>
      <c r="AV6" s="276">
        <v>0.16591839999999999</v>
      </c>
      <c r="AW6" s="276">
        <v>0.1837008</v>
      </c>
      <c r="AX6" s="276">
        <v>0.2096285</v>
      </c>
      <c r="AY6" s="365">
        <v>0.23186039999999999</v>
      </c>
      <c r="AZ6" s="365">
        <v>0.1998875</v>
      </c>
      <c r="BA6" s="365">
        <v>0.22774349999999999</v>
      </c>
      <c r="BB6" s="365">
        <v>0.2367185</v>
      </c>
      <c r="BC6" s="365">
        <v>0.2697755</v>
      </c>
      <c r="BD6" s="365">
        <v>0.2692235</v>
      </c>
      <c r="BE6" s="365">
        <v>0.24669379999999999</v>
      </c>
      <c r="BF6" s="365">
        <v>0.2086132</v>
      </c>
      <c r="BG6" s="365">
        <v>0.16996919999999999</v>
      </c>
      <c r="BH6" s="365">
        <v>0.16842009999999999</v>
      </c>
      <c r="BI6" s="365">
        <v>0.18449740000000001</v>
      </c>
      <c r="BJ6" s="365">
        <v>0.21845519999999999</v>
      </c>
      <c r="BK6" s="365">
        <v>0.23033429999999999</v>
      </c>
      <c r="BL6" s="365">
        <v>0.19870470000000001</v>
      </c>
      <c r="BM6" s="365">
        <v>0.23179150000000001</v>
      </c>
      <c r="BN6" s="365">
        <v>0.24501990000000001</v>
      </c>
      <c r="BO6" s="365">
        <v>0.27847230000000001</v>
      </c>
      <c r="BP6" s="365">
        <v>0.28031899999999998</v>
      </c>
      <c r="BQ6" s="365">
        <v>0.25669249999999999</v>
      </c>
      <c r="BR6" s="365">
        <v>0.21274589999999999</v>
      </c>
      <c r="BS6" s="365">
        <v>0.17458650000000001</v>
      </c>
      <c r="BT6" s="365">
        <v>0.17519109999999999</v>
      </c>
      <c r="BU6" s="365">
        <v>0.1853128</v>
      </c>
      <c r="BV6" s="365">
        <v>0.221778</v>
      </c>
    </row>
    <row r="7" spans="1:74" ht="12" customHeight="1">
      <c r="A7" s="565" t="s">
        <v>851</v>
      </c>
      <c r="B7" s="612" t="s">
        <v>1144</v>
      </c>
      <c r="C7" s="276">
        <v>1.7361720000000001E-2</v>
      </c>
      <c r="D7" s="276">
        <v>1.6329429999999999E-2</v>
      </c>
      <c r="E7" s="276">
        <v>1.6443989999999999E-2</v>
      </c>
      <c r="F7" s="276">
        <v>1.487635E-2</v>
      </c>
      <c r="G7" s="276">
        <v>1.4269810000000001E-2</v>
      </c>
      <c r="H7" s="276">
        <v>1.6204650000000001E-2</v>
      </c>
      <c r="I7" s="276">
        <v>1.7273899999999998E-2</v>
      </c>
      <c r="J7" s="276">
        <v>1.7996459999999999E-2</v>
      </c>
      <c r="K7" s="276">
        <v>1.606749E-2</v>
      </c>
      <c r="L7" s="276">
        <v>1.4985180000000001E-2</v>
      </c>
      <c r="M7" s="276">
        <v>1.6297450000000002E-2</v>
      </c>
      <c r="N7" s="276">
        <v>1.7490189999999999E-2</v>
      </c>
      <c r="O7" s="276">
        <v>1.690734E-2</v>
      </c>
      <c r="P7" s="276">
        <v>1.554698E-2</v>
      </c>
      <c r="Q7" s="276">
        <v>1.529258E-2</v>
      </c>
      <c r="R7" s="276">
        <v>1.1949009999999999E-2</v>
      </c>
      <c r="S7" s="276">
        <v>1.318126E-2</v>
      </c>
      <c r="T7" s="276">
        <v>1.5634459999999999E-2</v>
      </c>
      <c r="U7" s="276">
        <v>1.695998E-2</v>
      </c>
      <c r="V7" s="276">
        <v>1.7168590000000001E-2</v>
      </c>
      <c r="W7" s="276">
        <v>1.5492560000000001E-2</v>
      </c>
      <c r="X7" s="276">
        <v>1.4040540000000001E-2</v>
      </c>
      <c r="Y7" s="276">
        <v>1.3667220000000001E-2</v>
      </c>
      <c r="Z7" s="276">
        <v>1.631815E-2</v>
      </c>
      <c r="AA7" s="276">
        <v>1.6836839999999999E-2</v>
      </c>
      <c r="AB7" s="276">
        <v>1.6026209999999999E-2</v>
      </c>
      <c r="AC7" s="276">
        <v>1.560694E-2</v>
      </c>
      <c r="AD7" s="276">
        <v>1.2707380000000001E-2</v>
      </c>
      <c r="AE7" s="276">
        <v>1.4017669999999999E-2</v>
      </c>
      <c r="AF7" s="276">
        <v>1.6377320000000001E-2</v>
      </c>
      <c r="AG7" s="276">
        <v>1.773578E-2</v>
      </c>
      <c r="AH7" s="276">
        <v>1.793055E-2</v>
      </c>
      <c r="AI7" s="276">
        <v>1.6490029999999999E-2</v>
      </c>
      <c r="AJ7" s="276">
        <v>1.5106100000000001E-2</v>
      </c>
      <c r="AK7" s="276">
        <v>1.5018500000000001E-2</v>
      </c>
      <c r="AL7" s="276">
        <v>1.6337830000000001E-2</v>
      </c>
      <c r="AM7" s="276">
        <v>1.6950594999999999E-2</v>
      </c>
      <c r="AN7" s="276">
        <v>1.5287864E-2</v>
      </c>
      <c r="AO7" s="276">
        <v>1.7021653000000001E-2</v>
      </c>
      <c r="AP7" s="276">
        <v>1.2248734000000001E-2</v>
      </c>
      <c r="AQ7" s="276">
        <v>1.5595638E-2</v>
      </c>
      <c r="AR7" s="276">
        <v>1.7048019000000001E-2</v>
      </c>
      <c r="AS7" s="276">
        <v>1.8856584999999999E-2</v>
      </c>
      <c r="AT7" s="276">
        <v>1.9604514999999999E-2</v>
      </c>
      <c r="AU7" s="276">
        <v>1.7996165000000001E-2</v>
      </c>
      <c r="AV7" s="276">
        <v>1.7718289000000002E-2</v>
      </c>
      <c r="AW7" s="276">
        <v>1.8575299999999999E-2</v>
      </c>
      <c r="AX7" s="276">
        <v>2.29153E-2</v>
      </c>
      <c r="AY7" s="365">
        <v>2.2841199999999999E-2</v>
      </c>
      <c r="AZ7" s="365">
        <v>2.07846E-2</v>
      </c>
      <c r="BA7" s="365">
        <v>2.1795499999999999E-2</v>
      </c>
      <c r="BB7" s="365">
        <v>1.8339600000000001E-2</v>
      </c>
      <c r="BC7" s="365">
        <v>1.9688000000000001E-2</v>
      </c>
      <c r="BD7" s="365">
        <v>2.2310699999999999E-2</v>
      </c>
      <c r="BE7" s="365">
        <v>2.4741099999999999E-2</v>
      </c>
      <c r="BF7" s="365">
        <v>2.51037E-2</v>
      </c>
      <c r="BG7" s="365">
        <v>2.2944699999999998E-2</v>
      </c>
      <c r="BH7" s="365">
        <v>2.0985199999999999E-2</v>
      </c>
      <c r="BI7" s="365">
        <v>2.2215800000000001E-2</v>
      </c>
      <c r="BJ7" s="365">
        <v>2.4368899999999999E-2</v>
      </c>
      <c r="BK7" s="365">
        <v>2.4139299999999999E-2</v>
      </c>
      <c r="BL7" s="365">
        <v>2.1862199999999998E-2</v>
      </c>
      <c r="BM7" s="365">
        <v>2.2885300000000001E-2</v>
      </c>
      <c r="BN7" s="365">
        <v>1.9309099999999999E-2</v>
      </c>
      <c r="BO7" s="365">
        <v>2.07174E-2</v>
      </c>
      <c r="BP7" s="365">
        <v>2.3273700000000001E-2</v>
      </c>
      <c r="BQ7" s="365">
        <v>2.57661E-2</v>
      </c>
      <c r="BR7" s="365">
        <v>2.6107600000000002E-2</v>
      </c>
      <c r="BS7" s="365">
        <v>2.3819900000000001E-2</v>
      </c>
      <c r="BT7" s="365">
        <v>2.18134E-2</v>
      </c>
      <c r="BU7" s="365">
        <v>2.2671199999999999E-2</v>
      </c>
      <c r="BV7" s="365">
        <v>2.48022E-2</v>
      </c>
    </row>
    <row r="8" spans="1:74" ht="12" customHeight="1">
      <c r="A8" s="565" t="s">
        <v>852</v>
      </c>
      <c r="B8" s="612" t="s">
        <v>1145</v>
      </c>
      <c r="C8" s="276">
        <v>2.1235529999999999E-2</v>
      </c>
      <c r="D8" s="276">
        <v>1.9742320000000001E-2</v>
      </c>
      <c r="E8" s="276">
        <v>2.242705E-2</v>
      </c>
      <c r="F8" s="276">
        <v>2.1442180000000002E-2</v>
      </c>
      <c r="G8" s="276">
        <v>2.1709840000000001E-2</v>
      </c>
      <c r="H8" s="276">
        <v>2.251978E-2</v>
      </c>
      <c r="I8" s="276">
        <v>2.2748899999999999E-2</v>
      </c>
      <c r="J8" s="276">
        <v>2.2692790000000001E-2</v>
      </c>
      <c r="K8" s="276">
        <v>2.1722620000000002E-2</v>
      </c>
      <c r="L8" s="276">
        <v>2.161306E-2</v>
      </c>
      <c r="M8" s="276">
        <v>2.2713469999999999E-2</v>
      </c>
      <c r="N8" s="276">
        <v>2.3207769999999999E-2</v>
      </c>
      <c r="O8" s="276">
        <v>2.0529510000000001E-2</v>
      </c>
      <c r="P8" s="276">
        <v>1.928349E-2</v>
      </c>
      <c r="Q8" s="276">
        <v>2.0909549999999999E-2</v>
      </c>
      <c r="R8" s="276">
        <v>1.968721E-2</v>
      </c>
      <c r="S8" s="276">
        <v>2.0526249999999999E-2</v>
      </c>
      <c r="T8" s="276">
        <v>2.1543960000000001E-2</v>
      </c>
      <c r="U8" s="276">
        <v>2.2358200000000002E-2</v>
      </c>
      <c r="V8" s="276">
        <v>2.2251730000000001E-2</v>
      </c>
      <c r="W8" s="276">
        <v>2.106158E-2</v>
      </c>
      <c r="X8" s="276">
        <v>2.153031E-2</v>
      </c>
      <c r="Y8" s="276">
        <v>2.2022320000000001E-2</v>
      </c>
      <c r="Z8" s="276">
        <v>2.2864220000000001E-2</v>
      </c>
      <c r="AA8" s="276">
        <v>2.1706099999999999E-2</v>
      </c>
      <c r="AB8" s="276">
        <v>1.989022E-2</v>
      </c>
      <c r="AC8" s="276">
        <v>2.1808330000000001E-2</v>
      </c>
      <c r="AD8" s="276">
        <v>2.0508390000000001E-2</v>
      </c>
      <c r="AE8" s="276">
        <v>2.180646E-2</v>
      </c>
      <c r="AF8" s="276">
        <v>2.1540480000000001E-2</v>
      </c>
      <c r="AG8" s="276">
        <v>2.2667779999999998E-2</v>
      </c>
      <c r="AH8" s="276">
        <v>2.2540270000000001E-2</v>
      </c>
      <c r="AI8" s="276">
        <v>2.1239930000000001E-2</v>
      </c>
      <c r="AJ8" s="276">
        <v>2.248499E-2</v>
      </c>
      <c r="AK8" s="276">
        <v>2.254221E-2</v>
      </c>
      <c r="AL8" s="276">
        <v>2.371759E-2</v>
      </c>
      <c r="AM8" s="276">
        <v>2.1534514000000001E-2</v>
      </c>
      <c r="AN8" s="276">
        <v>1.8941895E-2</v>
      </c>
      <c r="AO8" s="276">
        <v>2.1835130000000001E-2</v>
      </c>
      <c r="AP8" s="276">
        <v>2.0556664999999998E-2</v>
      </c>
      <c r="AQ8" s="276">
        <v>2.1981662999999999E-2</v>
      </c>
      <c r="AR8" s="276">
        <v>2.1998502999999999E-2</v>
      </c>
      <c r="AS8" s="276">
        <v>2.2473044000000001E-2</v>
      </c>
      <c r="AT8" s="276">
        <v>2.1270267999999998E-2</v>
      </c>
      <c r="AU8" s="276">
        <v>2.0845707000000002E-2</v>
      </c>
      <c r="AV8" s="276">
        <v>2.1627054E-2</v>
      </c>
      <c r="AW8" s="276">
        <v>2.1493499999999999E-2</v>
      </c>
      <c r="AX8" s="276">
        <v>2.26108E-2</v>
      </c>
      <c r="AY8" s="365">
        <v>2.16043E-2</v>
      </c>
      <c r="AZ8" s="365">
        <v>1.9570500000000001E-2</v>
      </c>
      <c r="BA8" s="365">
        <v>2.2050400000000001E-2</v>
      </c>
      <c r="BB8" s="365">
        <v>2.12175E-2</v>
      </c>
      <c r="BC8" s="365">
        <v>2.2110899999999999E-2</v>
      </c>
      <c r="BD8" s="365">
        <v>2.24315E-2</v>
      </c>
      <c r="BE8" s="365">
        <v>2.33907E-2</v>
      </c>
      <c r="BF8" s="365">
        <v>2.3092000000000001E-2</v>
      </c>
      <c r="BG8" s="365">
        <v>2.1682300000000002E-2</v>
      </c>
      <c r="BH8" s="365">
        <v>2.16686E-2</v>
      </c>
      <c r="BI8" s="365">
        <v>2.1883400000000001E-2</v>
      </c>
      <c r="BJ8" s="365">
        <v>2.27189E-2</v>
      </c>
      <c r="BK8" s="365">
        <v>2.17147E-2</v>
      </c>
      <c r="BL8" s="365">
        <v>1.9715799999999999E-2</v>
      </c>
      <c r="BM8" s="365">
        <v>2.22107E-2</v>
      </c>
      <c r="BN8" s="365">
        <v>2.1328699999999999E-2</v>
      </c>
      <c r="BO8" s="365">
        <v>2.22014E-2</v>
      </c>
      <c r="BP8" s="365">
        <v>2.2366E-2</v>
      </c>
      <c r="BQ8" s="365">
        <v>2.3327500000000001E-2</v>
      </c>
      <c r="BR8" s="365">
        <v>2.3035300000000002E-2</v>
      </c>
      <c r="BS8" s="365">
        <v>2.16902E-2</v>
      </c>
      <c r="BT8" s="365">
        <v>2.16843E-2</v>
      </c>
      <c r="BU8" s="365">
        <v>2.1955200000000001E-2</v>
      </c>
      <c r="BV8" s="365">
        <v>2.2831500000000001E-2</v>
      </c>
    </row>
    <row r="9" spans="1:74" ht="12" customHeight="1">
      <c r="A9" s="610" t="s">
        <v>111</v>
      </c>
      <c r="B9" s="612" t="s">
        <v>657</v>
      </c>
      <c r="C9" s="276">
        <v>6.6858529993000002E-2</v>
      </c>
      <c r="D9" s="276">
        <v>5.2984783629999997E-2</v>
      </c>
      <c r="E9" s="276">
        <v>8.3780092454000005E-2</v>
      </c>
      <c r="F9" s="276">
        <v>9.5246312112999998E-2</v>
      </c>
      <c r="G9" s="276">
        <v>8.4838413402999996E-2</v>
      </c>
      <c r="H9" s="276">
        <v>7.8516253561000005E-2</v>
      </c>
      <c r="I9" s="276">
        <v>6.5588887334000007E-2</v>
      </c>
      <c r="J9" s="276">
        <v>6.5216679651000004E-2</v>
      </c>
      <c r="K9" s="276">
        <v>6.9309732262000004E-2</v>
      </c>
      <c r="L9" s="276">
        <v>7.7484086867999999E-2</v>
      </c>
      <c r="M9" s="276">
        <v>9.5080495136999996E-2</v>
      </c>
      <c r="N9" s="276">
        <v>8.8366268250000005E-2</v>
      </c>
      <c r="O9" s="276">
        <v>8.3044444893000002E-2</v>
      </c>
      <c r="P9" s="276">
        <v>0.10150792605</v>
      </c>
      <c r="Q9" s="276">
        <v>0.10240880741</v>
      </c>
      <c r="R9" s="276">
        <v>0.12063913771</v>
      </c>
      <c r="S9" s="276">
        <v>0.11433122126</v>
      </c>
      <c r="T9" s="276">
        <v>0.1066889874</v>
      </c>
      <c r="U9" s="276">
        <v>7.2730716767999998E-2</v>
      </c>
      <c r="V9" s="276">
        <v>7.2584880374999994E-2</v>
      </c>
      <c r="W9" s="276">
        <v>6.6705194502000006E-2</v>
      </c>
      <c r="X9" s="276">
        <v>0.10220350498</v>
      </c>
      <c r="Y9" s="276">
        <v>0.12078152774000001</v>
      </c>
      <c r="Z9" s="276">
        <v>0.10346805501</v>
      </c>
      <c r="AA9" s="276">
        <v>0.13237359446999999</v>
      </c>
      <c r="AB9" s="276">
        <v>0.10731764004</v>
      </c>
      <c r="AC9" s="276">
        <v>0.13621097336999999</v>
      </c>
      <c r="AD9" s="276">
        <v>0.12341225511999999</v>
      </c>
      <c r="AE9" s="276">
        <v>0.12179015557</v>
      </c>
      <c r="AF9" s="276">
        <v>0.11627067099000001</v>
      </c>
      <c r="AG9" s="276">
        <v>8.5674063679000004E-2</v>
      </c>
      <c r="AH9" s="276">
        <v>8.2247916108000002E-2</v>
      </c>
      <c r="AI9" s="276">
        <v>8.5356750194999997E-2</v>
      </c>
      <c r="AJ9" s="276">
        <v>0.12269715039</v>
      </c>
      <c r="AK9" s="276">
        <v>0.1131167169</v>
      </c>
      <c r="AL9" s="276">
        <v>0.14104653871</v>
      </c>
      <c r="AM9" s="276">
        <v>0.14210941349</v>
      </c>
      <c r="AN9" s="276">
        <v>0.13504670511</v>
      </c>
      <c r="AO9" s="276">
        <v>0.15189988896000001</v>
      </c>
      <c r="AP9" s="276">
        <v>0.16792908953999999</v>
      </c>
      <c r="AQ9" s="276">
        <v>0.15792859233000001</v>
      </c>
      <c r="AR9" s="276">
        <v>0.13367161654000001</v>
      </c>
      <c r="AS9" s="276">
        <v>0.10822856404</v>
      </c>
      <c r="AT9" s="276">
        <v>9.3151190001E-2</v>
      </c>
      <c r="AU9" s="276">
        <v>0.11369418113</v>
      </c>
      <c r="AV9" s="276">
        <v>0.13323552323000001</v>
      </c>
      <c r="AW9" s="276">
        <v>0.13099710000000001</v>
      </c>
      <c r="AX9" s="276">
        <v>0.1371501</v>
      </c>
      <c r="AY9" s="365">
        <v>0.1395005</v>
      </c>
      <c r="AZ9" s="365">
        <v>0.12503069999999999</v>
      </c>
      <c r="BA9" s="365">
        <v>0.1522329</v>
      </c>
      <c r="BB9" s="365">
        <v>0.16332150000000001</v>
      </c>
      <c r="BC9" s="365">
        <v>0.15680050000000001</v>
      </c>
      <c r="BD9" s="365">
        <v>0.1400555</v>
      </c>
      <c r="BE9" s="365">
        <v>0.1152242</v>
      </c>
      <c r="BF9" s="365">
        <v>0.10886419999999999</v>
      </c>
      <c r="BG9" s="365">
        <v>0.1147039</v>
      </c>
      <c r="BH9" s="365">
        <v>0.13727139999999999</v>
      </c>
      <c r="BI9" s="365">
        <v>0.13904920000000001</v>
      </c>
      <c r="BJ9" s="365">
        <v>0.14802870000000001</v>
      </c>
      <c r="BK9" s="365">
        <v>0.1505117</v>
      </c>
      <c r="BL9" s="365">
        <v>0.13623779999999999</v>
      </c>
      <c r="BM9" s="365">
        <v>0.16756119999999999</v>
      </c>
      <c r="BN9" s="365">
        <v>0.17972859999999999</v>
      </c>
      <c r="BO9" s="365">
        <v>0.17394570000000001</v>
      </c>
      <c r="BP9" s="365">
        <v>0.1561244</v>
      </c>
      <c r="BQ9" s="365">
        <v>0.12926280000000001</v>
      </c>
      <c r="BR9" s="365">
        <v>0.1227896</v>
      </c>
      <c r="BS9" s="365">
        <v>0.12917519999999999</v>
      </c>
      <c r="BT9" s="365">
        <v>0.15510499999999999</v>
      </c>
      <c r="BU9" s="365">
        <v>0.1575916</v>
      </c>
      <c r="BV9" s="365">
        <v>0.16934560000000001</v>
      </c>
    </row>
    <row r="10" spans="1:74" ht="12" customHeight="1">
      <c r="A10" s="610" t="s">
        <v>71</v>
      </c>
      <c r="B10" s="612" t="s">
        <v>655</v>
      </c>
      <c r="C10" s="276">
        <v>1.279827E-2</v>
      </c>
      <c r="D10" s="276">
        <v>1.130755E-2</v>
      </c>
      <c r="E10" s="276">
        <v>1.2747120000000001E-2</v>
      </c>
      <c r="F10" s="276">
        <v>1.2099850000000001E-2</v>
      </c>
      <c r="G10" s="276">
        <v>1.2785680000000001E-2</v>
      </c>
      <c r="H10" s="276">
        <v>1.232839E-2</v>
      </c>
      <c r="I10" s="276">
        <v>1.242536E-2</v>
      </c>
      <c r="J10" s="276">
        <v>1.265264E-2</v>
      </c>
      <c r="K10" s="276">
        <v>1.222003E-2</v>
      </c>
      <c r="L10" s="276">
        <v>1.19218E-2</v>
      </c>
      <c r="M10" s="276">
        <v>1.221769E-2</v>
      </c>
      <c r="N10" s="276">
        <v>1.297386E-2</v>
      </c>
      <c r="O10" s="276">
        <v>1.308688E-2</v>
      </c>
      <c r="P10" s="276">
        <v>1.180495E-2</v>
      </c>
      <c r="Q10" s="276">
        <v>1.299497E-2</v>
      </c>
      <c r="R10" s="276">
        <v>1.2038699999999999E-2</v>
      </c>
      <c r="S10" s="276">
        <v>1.280127E-2</v>
      </c>
      <c r="T10" s="276">
        <v>1.1800659999999999E-2</v>
      </c>
      <c r="U10" s="276">
        <v>1.2329949999999999E-2</v>
      </c>
      <c r="V10" s="276">
        <v>1.2384279999999999E-2</v>
      </c>
      <c r="W10" s="276">
        <v>1.190738E-2</v>
      </c>
      <c r="X10" s="276">
        <v>1.244256E-2</v>
      </c>
      <c r="Y10" s="276">
        <v>1.235113E-2</v>
      </c>
      <c r="Z10" s="276">
        <v>1.286779E-2</v>
      </c>
      <c r="AA10" s="276">
        <v>1.202107E-2</v>
      </c>
      <c r="AB10" s="276">
        <v>1.135569E-2</v>
      </c>
      <c r="AC10" s="276">
        <v>1.2229439999999999E-2</v>
      </c>
      <c r="AD10" s="276">
        <v>1.187877E-2</v>
      </c>
      <c r="AE10" s="276">
        <v>1.2408779999999999E-2</v>
      </c>
      <c r="AF10" s="276">
        <v>1.2156480000000001E-2</v>
      </c>
      <c r="AG10" s="276">
        <v>1.256726E-2</v>
      </c>
      <c r="AH10" s="276">
        <v>1.24073E-2</v>
      </c>
      <c r="AI10" s="276">
        <v>1.2370610000000001E-2</v>
      </c>
      <c r="AJ10" s="276">
        <v>1.264814E-2</v>
      </c>
      <c r="AK10" s="276">
        <v>1.28185E-2</v>
      </c>
      <c r="AL10" s="276">
        <v>1.322957E-2</v>
      </c>
      <c r="AM10" s="276">
        <v>1.3733117E-2</v>
      </c>
      <c r="AN10" s="276">
        <v>1.2383986E-2</v>
      </c>
      <c r="AO10" s="276">
        <v>1.3546094E-2</v>
      </c>
      <c r="AP10" s="276">
        <v>1.2654894E-2</v>
      </c>
      <c r="AQ10" s="276">
        <v>1.2916169999999999E-2</v>
      </c>
      <c r="AR10" s="276">
        <v>1.3101323999999999E-2</v>
      </c>
      <c r="AS10" s="276">
        <v>1.3355906000000001E-2</v>
      </c>
      <c r="AT10" s="276">
        <v>1.3127197E-2</v>
      </c>
      <c r="AU10" s="276">
        <v>1.2900561E-2</v>
      </c>
      <c r="AV10" s="276">
        <v>1.3555571000000001E-2</v>
      </c>
      <c r="AW10" s="276">
        <v>1.31576E-2</v>
      </c>
      <c r="AX10" s="276">
        <v>1.3958E-2</v>
      </c>
      <c r="AY10" s="365">
        <v>1.39956E-2</v>
      </c>
      <c r="AZ10" s="365">
        <v>1.23789E-2</v>
      </c>
      <c r="BA10" s="365">
        <v>1.3643799999999999E-2</v>
      </c>
      <c r="BB10" s="365">
        <v>1.28174E-2</v>
      </c>
      <c r="BC10" s="365">
        <v>1.31588E-2</v>
      </c>
      <c r="BD10" s="365">
        <v>1.3167699999999999E-2</v>
      </c>
      <c r="BE10" s="365">
        <v>1.3625200000000001E-2</v>
      </c>
      <c r="BF10" s="365">
        <v>1.3549500000000001E-2</v>
      </c>
      <c r="BG10" s="365">
        <v>1.31509E-2</v>
      </c>
      <c r="BH10" s="365">
        <v>1.34523E-2</v>
      </c>
      <c r="BI10" s="365">
        <v>1.31722E-2</v>
      </c>
      <c r="BJ10" s="365">
        <v>1.3803899999999999E-2</v>
      </c>
      <c r="BK10" s="365">
        <v>1.3893300000000001E-2</v>
      </c>
      <c r="BL10" s="365">
        <v>1.23176E-2</v>
      </c>
      <c r="BM10" s="365">
        <v>1.35987E-2</v>
      </c>
      <c r="BN10" s="365">
        <v>1.27885E-2</v>
      </c>
      <c r="BO10" s="365">
        <v>1.3139E-2</v>
      </c>
      <c r="BP10" s="365">
        <v>1.3155E-2</v>
      </c>
      <c r="BQ10" s="365">
        <v>1.36165E-2</v>
      </c>
      <c r="BR10" s="365">
        <v>1.3543700000000001E-2</v>
      </c>
      <c r="BS10" s="365">
        <v>1.31472E-2</v>
      </c>
      <c r="BT10" s="365">
        <v>1.3697000000000001E-2</v>
      </c>
      <c r="BU10" s="365">
        <v>1.3412800000000001E-2</v>
      </c>
      <c r="BV10" s="365">
        <v>1.4056600000000001E-2</v>
      </c>
    </row>
    <row r="11" spans="1:74" ht="12" customHeight="1">
      <c r="A11" s="610" t="s">
        <v>1051</v>
      </c>
      <c r="B11" s="612" t="s">
        <v>656</v>
      </c>
      <c r="C11" s="276">
        <v>9.5982903575999996E-5</v>
      </c>
      <c r="D11" s="276">
        <v>3.1966228627000002E-4</v>
      </c>
      <c r="E11" s="276">
        <v>7.4006784803000002E-4</v>
      </c>
      <c r="F11" s="276">
        <v>1.0935786251E-3</v>
      </c>
      <c r="G11" s="276">
        <v>1.4917864381E-3</v>
      </c>
      <c r="H11" s="276">
        <v>1.7083430139999999E-3</v>
      </c>
      <c r="I11" s="276">
        <v>1.5660009056999999E-3</v>
      </c>
      <c r="J11" s="276">
        <v>1.5175449122E-3</v>
      </c>
      <c r="K11" s="276">
        <v>1.335271135E-3</v>
      </c>
      <c r="L11" s="276">
        <v>7.3108338177999997E-4</v>
      </c>
      <c r="M11" s="276">
        <v>7.4477811312E-4</v>
      </c>
      <c r="N11" s="276">
        <v>4.1784467029E-4</v>
      </c>
      <c r="O11" s="276">
        <v>3.6257131130999998E-4</v>
      </c>
      <c r="P11" s="276">
        <v>7.8577827429E-4</v>
      </c>
      <c r="Q11" s="276">
        <v>1.1304846695000001E-3</v>
      </c>
      <c r="R11" s="276">
        <v>1.5085859283999999E-3</v>
      </c>
      <c r="S11" s="276">
        <v>1.7550931877E-3</v>
      </c>
      <c r="T11" s="276">
        <v>2.0439498677000002E-3</v>
      </c>
      <c r="U11" s="276">
        <v>1.7545392881999999E-3</v>
      </c>
      <c r="V11" s="276">
        <v>2.1147191033000002E-3</v>
      </c>
      <c r="W11" s="276">
        <v>1.7227934144E-3</v>
      </c>
      <c r="X11" s="276">
        <v>1.4690545752000001E-3</v>
      </c>
      <c r="Y11" s="276">
        <v>1.0012218493E-3</v>
      </c>
      <c r="Z11" s="276">
        <v>1.1334903044E-3</v>
      </c>
      <c r="AA11" s="276">
        <v>8.8587104889E-4</v>
      </c>
      <c r="AB11" s="276">
        <v>1.2543524669999999E-3</v>
      </c>
      <c r="AC11" s="276">
        <v>2.1505436566999999E-3</v>
      </c>
      <c r="AD11" s="276">
        <v>2.9624800069000001E-3</v>
      </c>
      <c r="AE11" s="276">
        <v>4.3251299829999996E-3</v>
      </c>
      <c r="AF11" s="276">
        <v>4.9356672749999997E-3</v>
      </c>
      <c r="AG11" s="276">
        <v>4.7759273253999996E-3</v>
      </c>
      <c r="AH11" s="276">
        <v>4.3232935910000004E-3</v>
      </c>
      <c r="AI11" s="276">
        <v>4.2651906965000003E-3</v>
      </c>
      <c r="AJ11" s="276">
        <v>4.0322834373000003E-3</v>
      </c>
      <c r="AK11" s="276">
        <v>3.2563556810000002E-3</v>
      </c>
      <c r="AL11" s="276">
        <v>3.2907193075999998E-3</v>
      </c>
      <c r="AM11" s="276">
        <v>2.9892975952000001E-3</v>
      </c>
      <c r="AN11" s="276">
        <v>4.4752451755E-3</v>
      </c>
      <c r="AO11" s="276">
        <v>6.2379573492000002E-3</v>
      </c>
      <c r="AP11" s="276">
        <v>6.8400106493999996E-3</v>
      </c>
      <c r="AQ11" s="276">
        <v>7.7127386416999998E-3</v>
      </c>
      <c r="AR11" s="276">
        <v>8.7065269153999997E-3</v>
      </c>
      <c r="AS11" s="276">
        <v>8.0697772642000006E-3</v>
      </c>
      <c r="AT11" s="276">
        <v>9.3510095504000003E-3</v>
      </c>
      <c r="AU11" s="276">
        <v>9.1605500087000007E-3</v>
      </c>
      <c r="AV11" s="276">
        <v>9.0691744195999999E-3</v>
      </c>
      <c r="AW11" s="276">
        <v>5.16929E-3</v>
      </c>
      <c r="AX11" s="276">
        <v>4.4601600000000003E-3</v>
      </c>
      <c r="AY11" s="365">
        <v>3.5222500000000002E-3</v>
      </c>
      <c r="AZ11" s="365">
        <v>6.0057799999999996E-3</v>
      </c>
      <c r="BA11" s="365">
        <v>1.08079E-2</v>
      </c>
      <c r="BB11" s="365">
        <v>1.36601E-2</v>
      </c>
      <c r="BC11" s="365">
        <v>1.5996699999999999E-2</v>
      </c>
      <c r="BD11" s="365">
        <v>1.7096900000000002E-2</v>
      </c>
      <c r="BE11" s="365">
        <v>1.6308599999999999E-2</v>
      </c>
      <c r="BF11" s="365">
        <v>1.61678E-2</v>
      </c>
      <c r="BG11" s="365">
        <v>1.3814999999999999E-2</v>
      </c>
      <c r="BH11" s="365">
        <v>1.0777200000000001E-2</v>
      </c>
      <c r="BI11" s="365">
        <v>8.0362999999999997E-3</v>
      </c>
      <c r="BJ11" s="365">
        <v>5.8156099999999997E-3</v>
      </c>
      <c r="BK11" s="365">
        <v>4.5213099999999997E-3</v>
      </c>
      <c r="BL11" s="365">
        <v>7.2480399999999999E-3</v>
      </c>
      <c r="BM11" s="365">
        <v>1.2486300000000001E-2</v>
      </c>
      <c r="BN11" s="365">
        <v>1.53832E-2</v>
      </c>
      <c r="BO11" s="365">
        <v>1.7937399999999999E-2</v>
      </c>
      <c r="BP11" s="365">
        <v>1.91062E-2</v>
      </c>
      <c r="BQ11" s="365">
        <v>1.7621399999999999E-2</v>
      </c>
      <c r="BR11" s="365">
        <v>1.7480300000000001E-2</v>
      </c>
      <c r="BS11" s="365">
        <v>1.4955299999999999E-2</v>
      </c>
      <c r="BT11" s="365">
        <v>1.2463500000000001E-2</v>
      </c>
      <c r="BU11" s="365">
        <v>9.3251299999999992E-3</v>
      </c>
      <c r="BV11" s="365">
        <v>6.3248699999999998E-3</v>
      </c>
    </row>
    <row r="12" spans="1:74" ht="12" customHeight="1">
      <c r="A12" s="611" t="s">
        <v>253</v>
      </c>
      <c r="B12" s="612" t="s">
        <v>528</v>
      </c>
      <c r="C12" s="276">
        <v>0.33500543789999998</v>
      </c>
      <c r="D12" s="276">
        <v>0.29991225591999998</v>
      </c>
      <c r="E12" s="276">
        <v>0.33799706029999999</v>
      </c>
      <c r="F12" s="276">
        <v>0.32913194274000002</v>
      </c>
      <c r="G12" s="276">
        <v>0.37805126484000001</v>
      </c>
      <c r="H12" s="276">
        <v>0.42113472458000001</v>
      </c>
      <c r="I12" s="276">
        <v>0.35769991824000003</v>
      </c>
      <c r="J12" s="276">
        <v>0.31538503856</v>
      </c>
      <c r="K12" s="276">
        <v>0.28833694640000002</v>
      </c>
      <c r="L12" s="276">
        <v>0.29806494825000002</v>
      </c>
      <c r="M12" s="276">
        <v>0.33656993725000001</v>
      </c>
      <c r="N12" s="276">
        <v>0.36707947491999998</v>
      </c>
      <c r="O12" s="276">
        <v>0.38058379219999999</v>
      </c>
      <c r="P12" s="276">
        <v>0.38181835833</v>
      </c>
      <c r="Q12" s="276">
        <v>0.45339344007999999</v>
      </c>
      <c r="R12" s="276">
        <v>0.46709361564000001</v>
      </c>
      <c r="S12" s="276">
        <v>0.47725842945000002</v>
      </c>
      <c r="T12" s="276">
        <v>0.46861158527000002</v>
      </c>
      <c r="U12" s="276">
        <v>0.42901164405999997</v>
      </c>
      <c r="V12" s="276">
        <v>0.37587479048</v>
      </c>
      <c r="W12" s="276">
        <v>0.32339375292</v>
      </c>
      <c r="X12" s="276">
        <v>0.34269795355999999</v>
      </c>
      <c r="Y12" s="276">
        <v>0.36931850657999998</v>
      </c>
      <c r="Z12" s="276">
        <v>0.38548472931</v>
      </c>
      <c r="AA12" s="276">
        <v>0.40106958452000002</v>
      </c>
      <c r="AB12" s="276">
        <v>0.34655333751</v>
      </c>
      <c r="AC12" s="276">
        <v>0.43230252003000003</v>
      </c>
      <c r="AD12" s="276">
        <v>0.41996409012000002</v>
      </c>
      <c r="AE12" s="276">
        <v>0.44486419955000001</v>
      </c>
      <c r="AF12" s="276">
        <v>0.42328215327000002</v>
      </c>
      <c r="AG12" s="276">
        <v>0.39418533500000003</v>
      </c>
      <c r="AH12" s="276">
        <v>0.35717597070000001</v>
      </c>
      <c r="AI12" s="276">
        <v>0.30570946889</v>
      </c>
      <c r="AJ12" s="276">
        <v>0.33213734283000002</v>
      </c>
      <c r="AK12" s="276">
        <v>0.34296697358</v>
      </c>
      <c r="AL12" s="276">
        <v>0.41454386201999999</v>
      </c>
      <c r="AM12" s="276">
        <v>0.43308526007999998</v>
      </c>
      <c r="AN12" s="276">
        <v>0.37757802828999998</v>
      </c>
      <c r="AO12" s="276">
        <v>0.40345876531000002</v>
      </c>
      <c r="AP12" s="276">
        <v>0.45344439919000001</v>
      </c>
      <c r="AQ12" s="276">
        <v>0.48475677697000003</v>
      </c>
      <c r="AR12" s="276">
        <v>0.45174581944999997</v>
      </c>
      <c r="AS12" s="276">
        <v>0.42660961629999999</v>
      </c>
      <c r="AT12" s="276">
        <v>0.36035108054999998</v>
      </c>
      <c r="AU12" s="276">
        <v>0.33291000114000002</v>
      </c>
      <c r="AV12" s="276">
        <v>0.35457830000000001</v>
      </c>
      <c r="AW12" s="276">
        <v>0.37309350000000002</v>
      </c>
      <c r="AX12" s="276">
        <v>0.4107228</v>
      </c>
      <c r="AY12" s="365">
        <v>0.43332419999999999</v>
      </c>
      <c r="AZ12" s="365">
        <v>0.383658</v>
      </c>
      <c r="BA12" s="365">
        <v>0.4482739</v>
      </c>
      <c r="BB12" s="365">
        <v>0.46607460000000001</v>
      </c>
      <c r="BC12" s="365">
        <v>0.49753039999999998</v>
      </c>
      <c r="BD12" s="365">
        <v>0.48428579999999999</v>
      </c>
      <c r="BE12" s="365">
        <v>0.43998350000000003</v>
      </c>
      <c r="BF12" s="365">
        <v>0.39539029999999997</v>
      </c>
      <c r="BG12" s="365">
        <v>0.35626590000000002</v>
      </c>
      <c r="BH12" s="365">
        <v>0.37257469999999998</v>
      </c>
      <c r="BI12" s="365">
        <v>0.38885429999999999</v>
      </c>
      <c r="BJ12" s="365">
        <v>0.4331912</v>
      </c>
      <c r="BK12" s="365">
        <v>0.44511460000000003</v>
      </c>
      <c r="BL12" s="365">
        <v>0.3960862</v>
      </c>
      <c r="BM12" s="365">
        <v>0.4705338</v>
      </c>
      <c r="BN12" s="365">
        <v>0.49355789999999999</v>
      </c>
      <c r="BO12" s="365">
        <v>0.52641329999999997</v>
      </c>
      <c r="BP12" s="365">
        <v>0.51434440000000003</v>
      </c>
      <c r="BQ12" s="365">
        <v>0.4662868</v>
      </c>
      <c r="BR12" s="365">
        <v>0.41570240000000003</v>
      </c>
      <c r="BS12" s="365">
        <v>0.37737409999999999</v>
      </c>
      <c r="BT12" s="365">
        <v>0.39995449999999999</v>
      </c>
      <c r="BU12" s="365">
        <v>0.41026869999999999</v>
      </c>
      <c r="BV12" s="365">
        <v>0.45913880000000001</v>
      </c>
    </row>
    <row r="13" spans="1:74" ht="12" customHeight="1">
      <c r="A13" s="611"/>
      <c r="B13" s="171" t="s">
        <v>529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366"/>
      <c r="AZ13" s="366"/>
      <c r="BA13" s="366"/>
      <c r="BB13" s="366"/>
      <c r="BC13" s="366"/>
      <c r="BD13" s="366"/>
      <c r="BE13" s="366"/>
      <c r="BF13" s="366"/>
      <c r="BG13" s="366"/>
      <c r="BH13" s="366"/>
      <c r="BI13" s="366"/>
      <c r="BJ13" s="366"/>
      <c r="BK13" s="366"/>
      <c r="BL13" s="366"/>
      <c r="BM13" s="366"/>
      <c r="BN13" s="366"/>
      <c r="BO13" s="366"/>
      <c r="BP13" s="366"/>
      <c r="BQ13" s="366"/>
      <c r="BR13" s="366"/>
      <c r="BS13" s="366"/>
      <c r="BT13" s="366"/>
      <c r="BU13" s="366"/>
      <c r="BV13" s="366"/>
    </row>
    <row r="14" spans="1:74" ht="12" customHeight="1">
      <c r="A14" s="611" t="s">
        <v>850</v>
      </c>
      <c r="B14" s="612" t="s">
        <v>56</v>
      </c>
      <c r="C14" s="276">
        <v>1.6527499999999999E-3</v>
      </c>
      <c r="D14" s="276">
        <v>1.5848699999999999E-3</v>
      </c>
      <c r="E14" s="276">
        <v>1.831486E-3</v>
      </c>
      <c r="F14" s="276">
        <v>1.8275190000000001E-3</v>
      </c>
      <c r="G14" s="276">
        <v>1.6031179999999999E-3</v>
      </c>
      <c r="H14" s="276">
        <v>1.292577E-3</v>
      </c>
      <c r="I14" s="276">
        <v>1.047554E-3</v>
      </c>
      <c r="J14" s="276">
        <v>9.6646500000000001E-4</v>
      </c>
      <c r="K14" s="276">
        <v>7.4265099999999999E-4</v>
      </c>
      <c r="L14" s="276">
        <v>1.146279E-3</v>
      </c>
      <c r="M14" s="276">
        <v>1.266028E-3</v>
      </c>
      <c r="N14" s="276">
        <v>1.3086879999999999E-3</v>
      </c>
      <c r="O14" s="276">
        <v>1.3860680000000001E-3</v>
      </c>
      <c r="P14" s="276">
        <v>1.5514579999999999E-3</v>
      </c>
      <c r="Q14" s="276">
        <v>1.8194699999999999E-3</v>
      </c>
      <c r="R14" s="276">
        <v>1.7881100000000001E-3</v>
      </c>
      <c r="S14" s="276">
        <v>1.925539E-3</v>
      </c>
      <c r="T14" s="276">
        <v>1.458031E-3</v>
      </c>
      <c r="U14" s="276">
        <v>1.062651E-3</v>
      </c>
      <c r="V14" s="276">
        <v>9.31835E-4</v>
      </c>
      <c r="W14" s="276">
        <v>1.182836E-3</v>
      </c>
      <c r="X14" s="276">
        <v>1.2242939999999999E-3</v>
      </c>
      <c r="Y14" s="276">
        <v>1.420618E-3</v>
      </c>
      <c r="Z14" s="276">
        <v>1.725741E-3</v>
      </c>
      <c r="AA14" s="276">
        <v>2.6144219999999999E-3</v>
      </c>
      <c r="AB14" s="276">
        <v>2.2857120000000001E-3</v>
      </c>
      <c r="AC14" s="276">
        <v>2.2276420000000002E-3</v>
      </c>
      <c r="AD14" s="276">
        <v>1.6982690000000001E-3</v>
      </c>
      <c r="AE14" s="276">
        <v>2.01797E-3</v>
      </c>
      <c r="AF14" s="276">
        <v>1.66124E-3</v>
      </c>
      <c r="AG14" s="276">
        <v>1.3075999999999999E-3</v>
      </c>
      <c r="AH14" s="276">
        <v>1.445043E-3</v>
      </c>
      <c r="AI14" s="276">
        <v>1.5125410000000001E-3</v>
      </c>
      <c r="AJ14" s="276">
        <v>1.8298240000000001E-3</v>
      </c>
      <c r="AK14" s="276">
        <v>2.0222700000000001E-3</v>
      </c>
      <c r="AL14" s="276">
        <v>1.7704439999999999E-3</v>
      </c>
      <c r="AM14" s="276">
        <v>3.2701090000000002E-3</v>
      </c>
      <c r="AN14" s="276">
        <v>3.531003E-3</v>
      </c>
      <c r="AO14" s="276">
        <v>2.8232980000000001E-3</v>
      </c>
      <c r="AP14" s="276">
        <v>2.40062E-3</v>
      </c>
      <c r="AQ14" s="276">
        <v>3.0391279999999999E-3</v>
      </c>
      <c r="AR14" s="276">
        <v>2.8053879999999998E-3</v>
      </c>
      <c r="AS14" s="276">
        <v>2.960322E-3</v>
      </c>
      <c r="AT14" s="276">
        <v>2.2278200000000001E-3</v>
      </c>
      <c r="AU14" s="276">
        <v>2.1718530000000001E-3</v>
      </c>
      <c r="AV14" s="276">
        <v>2.5360299999999999E-3</v>
      </c>
      <c r="AW14" s="276">
        <v>2.6287099999999998E-3</v>
      </c>
      <c r="AX14" s="276">
        <v>2.8316299999999999E-3</v>
      </c>
      <c r="AY14" s="365">
        <v>2.8931199999999999E-3</v>
      </c>
      <c r="AZ14" s="365">
        <v>2.59713E-3</v>
      </c>
      <c r="BA14" s="365">
        <v>2.7104899999999999E-3</v>
      </c>
      <c r="BB14" s="365">
        <v>2.4393800000000001E-3</v>
      </c>
      <c r="BC14" s="365">
        <v>2.6543999999999999E-3</v>
      </c>
      <c r="BD14" s="365">
        <v>2.63613E-3</v>
      </c>
      <c r="BE14" s="365">
        <v>2.8162E-3</v>
      </c>
      <c r="BF14" s="365">
        <v>2.7535599999999999E-3</v>
      </c>
      <c r="BG14" s="365">
        <v>2.58341E-3</v>
      </c>
      <c r="BH14" s="365">
        <v>2.60326E-3</v>
      </c>
      <c r="BI14" s="365">
        <v>2.6537700000000002E-3</v>
      </c>
      <c r="BJ14" s="365">
        <v>2.8453200000000001E-3</v>
      </c>
      <c r="BK14" s="365">
        <v>2.8246299999999998E-3</v>
      </c>
      <c r="BL14" s="365">
        <v>2.54842E-3</v>
      </c>
      <c r="BM14" s="365">
        <v>2.7251599999999999E-3</v>
      </c>
      <c r="BN14" s="365">
        <v>2.4700999999999998E-3</v>
      </c>
      <c r="BO14" s="365">
        <v>2.6904199999999998E-3</v>
      </c>
      <c r="BP14" s="365">
        <v>2.7108900000000001E-3</v>
      </c>
      <c r="BQ14" s="365">
        <v>2.9196299999999999E-3</v>
      </c>
      <c r="BR14" s="365">
        <v>2.8839999999999998E-3</v>
      </c>
      <c r="BS14" s="365">
        <v>2.6779E-3</v>
      </c>
      <c r="BT14" s="365">
        <v>2.6705800000000001E-3</v>
      </c>
      <c r="BU14" s="365">
        <v>2.6900000000000001E-3</v>
      </c>
      <c r="BV14" s="365">
        <v>2.8753199999999998E-3</v>
      </c>
    </row>
    <row r="15" spans="1:74" ht="12" customHeight="1">
      <c r="A15" s="565" t="s">
        <v>58</v>
      </c>
      <c r="B15" s="612" t="s">
        <v>1144</v>
      </c>
      <c r="C15" s="276">
        <v>0.106315441</v>
      </c>
      <c r="D15" s="276">
        <v>9.8113609000000004E-2</v>
      </c>
      <c r="E15" s="276">
        <v>0.107281141</v>
      </c>
      <c r="F15" s="276">
        <v>0.10280157700000001</v>
      </c>
      <c r="G15" s="276">
        <v>0.104020951</v>
      </c>
      <c r="H15" s="276">
        <v>0.104787957</v>
      </c>
      <c r="I15" s="276">
        <v>0.10837651099999999</v>
      </c>
      <c r="J15" s="276">
        <v>0.109020531</v>
      </c>
      <c r="K15" s="276">
        <v>0.107403817</v>
      </c>
      <c r="L15" s="276">
        <v>0.10718823099999999</v>
      </c>
      <c r="M15" s="276">
        <v>0.106065417</v>
      </c>
      <c r="N15" s="276">
        <v>0.11209765100000001</v>
      </c>
      <c r="O15" s="276">
        <v>0.115390177</v>
      </c>
      <c r="P15" s="276">
        <v>0.10213817</v>
      </c>
      <c r="Q15" s="276">
        <v>0.109834317</v>
      </c>
      <c r="R15" s="276">
        <v>0.104516215</v>
      </c>
      <c r="S15" s="276">
        <v>0.10341473700000001</v>
      </c>
      <c r="T15" s="276">
        <v>0.109150075</v>
      </c>
      <c r="U15" s="276">
        <v>0.110978957</v>
      </c>
      <c r="V15" s="276">
        <v>0.110984737</v>
      </c>
      <c r="W15" s="276">
        <v>0.108776505</v>
      </c>
      <c r="X15" s="276">
        <v>0.107435537</v>
      </c>
      <c r="Y15" s="276">
        <v>0.11035384500000001</v>
      </c>
      <c r="Z15" s="276">
        <v>0.115955237</v>
      </c>
      <c r="AA15" s="276">
        <v>0.114362348</v>
      </c>
      <c r="AB15" s="276">
        <v>0.10738797899999999</v>
      </c>
      <c r="AC15" s="276">
        <v>0.108268168</v>
      </c>
      <c r="AD15" s="276">
        <v>0.10362669300000001</v>
      </c>
      <c r="AE15" s="276">
        <v>0.10964383799999999</v>
      </c>
      <c r="AF15" s="276">
        <v>0.108116483</v>
      </c>
      <c r="AG15" s="276">
        <v>0.112426238</v>
      </c>
      <c r="AH15" s="276">
        <v>0.113640488</v>
      </c>
      <c r="AI15" s="276">
        <v>0.110839993</v>
      </c>
      <c r="AJ15" s="276">
        <v>0.11154425799999999</v>
      </c>
      <c r="AK15" s="276">
        <v>0.111808273</v>
      </c>
      <c r="AL15" s="276">
        <v>0.116415808</v>
      </c>
      <c r="AM15" s="276">
        <v>0.112219339</v>
      </c>
      <c r="AN15" s="276">
        <v>0.100665896</v>
      </c>
      <c r="AO15" s="276">
        <v>0.10948985899999999</v>
      </c>
      <c r="AP15" s="276">
        <v>0.102029282</v>
      </c>
      <c r="AQ15" s="276">
        <v>0.10635396900000001</v>
      </c>
      <c r="AR15" s="276">
        <v>0.107344602</v>
      </c>
      <c r="AS15" s="276">
        <v>0.117222299</v>
      </c>
      <c r="AT15" s="276">
        <v>0.110778829</v>
      </c>
      <c r="AU15" s="276">
        <v>0.104932702</v>
      </c>
      <c r="AV15" s="276">
        <v>0.1071425</v>
      </c>
      <c r="AW15" s="276">
        <v>0.1028254</v>
      </c>
      <c r="AX15" s="276">
        <v>0.10755489999999999</v>
      </c>
      <c r="AY15" s="365">
        <v>0.1076638</v>
      </c>
      <c r="AZ15" s="365">
        <v>9.6401399999999998E-2</v>
      </c>
      <c r="BA15" s="365">
        <v>0.10072250000000001</v>
      </c>
      <c r="BB15" s="365">
        <v>9.9152599999999994E-2</v>
      </c>
      <c r="BC15" s="365">
        <v>0.10003049999999999</v>
      </c>
      <c r="BD15" s="365">
        <v>0.1002063</v>
      </c>
      <c r="BE15" s="365">
        <v>0.1067129</v>
      </c>
      <c r="BF15" s="365">
        <v>0.1046607</v>
      </c>
      <c r="BG15" s="365">
        <v>0.10181659999999999</v>
      </c>
      <c r="BH15" s="365">
        <v>0.105992</v>
      </c>
      <c r="BI15" s="365">
        <v>0.1029624</v>
      </c>
      <c r="BJ15" s="365">
        <v>0.10812919999999999</v>
      </c>
      <c r="BK15" s="365">
        <v>0.1085047</v>
      </c>
      <c r="BL15" s="365">
        <v>9.7412399999999996E-2</v>
      </c>
      <c r="BM15" s="365">
        <v>0.1018497</v>
      </c>
      <c r="BN15" s="365">
        <v>0.1003677</v>
      </c>
      <c r="BO15" s="365">
        <v>0.10131469999999999</v>
      </c>
      <c r="BP15" s="365">
        <v>0.101548</v>
      </c>
      <c r="BQ15" s="365">
        <v>0.10810060000000001</v>
      </c>
      <c r="BR15" s="365">
        <v>0.1060936</v>
      </c>
      <c r="BS15" s="365">
        <v>0.103296</v>
      </c>
      <c r="BT15" s="365">
        <v>0.1075279</v>
      </c>
      <c r="BU15" s="365">
        <v>0.1045494</v>
      </c>
      <c r="BV15" s="365">
        <v>0.10976080000000001</v>
      </c>
    </row>
    <row r="16" spans="1:74" ht="12" customHeight="1">
      <c r="A16" s="611" t="s">
        <v>26</v>
      </c>
      <c r="B16" s="612" t="s">
        <v>1145</v>
      </c>
      <c r="C16" s="276">
        <v>1.4752832E-2</v>
      </c>
      <c r="D16" s="276">
        <v>1.3023448E-2</v>
      </c>
      <c r="E16" s="276">
        <v>1.4460162E-2</v>
      </c>
      <c r="F16" s="276">
        <v>1.4519818E-2</v>
      </c>
      <c r="G16" s="276">
        <v>1.3612931999999999E-2</v>
      </c>
      <c r="H16" s="276">
        <v>1.3039327999999999E-2</v>
      </c>
      <c r="I16" s="276">
        <v>1.3747282E-2</v>
      </c>
      <c r="J16" s="276">
        <v>1.3688212E-2</v>
      </c>
      <c r="K16" s="276">
        <v>1.2789708E-2</v>
      </c>
      <c r="L16" s="276">
        <v>1.4904572E-2</v>
      </c>
      <c r="M16" s="276">
        <v>1.4839227999999999E-2</v>
      </c>
      <c r="N16" s="276">
        <v>1.4800742E-2</v>
      </c>
      <c r="O16" s="276">
        <v>1.4660339999999999E-2</v>
      </c>
      <c r="P16" s="276">
        <v>1.3394893E-2</v>
      </c>
      <c r="Q16" s="276">
        <v>1.418465E-2</v>
      </c>
      <c r="R16" s="276">
        <v>1.2686881000000001E-2</v>
      </c>
      <c r="S16" s="276">
        <v>1.304112E-2</v>
      </c>
      <c r="T16" s="276">
        <v>1.2814391E-2</v>
      </c>
      <c r="U16" s="276">
        <v>1.325177E-2</v>
      </c>
      <c r="V16" s="276">
        <v>1.334657E-2</v>
      </c>
      <c r="W16" s="276">
        <v>1.3094231E-2</v>
      </c>
      <c r="X16" s="276">
        <v>1.478499E-2</v>
      </c>
      <c r="Y16" s="276">
        <v>1.4635100999999999E-2</v>
      </c>
      <c r="Z16" s="276">
        <v>1.4787170000000001E-2</v>
      </c>
      <c r="AA16" s="276">
        <v>1.4128399999999999E-2</v>
      </c>
      <c r="AB16" s="276">
        <v>1.3951761E-2</v>
      </c>
      <c r="AC16" s="276">
        <v>1.5588299999999999E-2</v>
      </c>
      <c r="AD16" s="276">
        <v>1.4229341E-2</v>
      </c>
      <c r="AE16" s="276">
        <v>1.3789050000000001E-2</v>
      </c>
      <c r="AF16" s="276">
        <v>1.3011590999999999E-2</v>
      </c>
      <c r="AG16" s="276">
        <v>1.4034899999999999E-2</v>
      </c>
      <c r="AH16" s="276">
        <v>1.4010150000000001E-2</v>
      </c>
      <c r="AI16" s="276">
        <v>1.3435111E-2</v>
      </c>
      <c r="AJ16" s="276">
        <v>1.5597059999999999E-2</v>
      </c>
      <c r="AK16" s="276">
        <v>1.5593760999999999E-2</v>
      </c>
      <c r="AL16" s="276">
        <v>1.5872799999999999E-2</v>
      </c>
      <c r="AM16" s="276">
        <v>1.5076803999999999E-2</v>
      </c>
      <c r="AN16" s="276">
        <v>1.3549682E-2</v>
      </c>
      <c r="AO16" s="276">
        <v>1.4726594000000001E-2</v>
      </c>
      <c r="AP16" s="276">
        <v>1.4251653E-2</v>
      </c>
      <c r="AQ16" s="276">
        <v>1.4416544E-2</v>
      </c>
      <c r="AR16" s="276">
        <v>1.4198222999999999E-2</v>
      </c>
      <c r="AS16" s="276">
        <v>1.4623654E-2</v>
      </c>
      <c r="AT16" s="276">
        <v>1.4922414E-2</v>
      </c>
      <c r="AU16" s="276">
        <v>1.4013013E-2</v>
      </c>
      <c r="AV16" s="276">
        <v>1.43562E-2</v>
      </c>
      <c r="AW16" s="276">
        <v>1.45883E-2</v>
      </c>
      <c r="AX16" s="276">
        <v>1.5161300000000001E-2</v>
      </c>
      <c r="AY16" s="365">
        <v>1.48203E-2</v>
      </c>
      <c r="AZ16" s="365">
        <v>1.33294E-2</v>
      </c>
      <c r="BA16" s="365">
        <v>1.42673E-2</v>
      </c>
      <c r="BB16" s="365">
        <v>1.30212E-2</v>
      </c>
      <c r="BC16" s="365">
        <v>1.41184E-2</v>
      </c>
      <c r="BD16" s="365">
        <v>1.43468E-2</v>
      </c>
      <c r="BE16" s="365">
        <v>1.54547E-2</v>
      </c>
      <c r="BF16" s="365">
        <v>1.53002E-2</v>
      </c>
      <c r="BG16" s="365">
        <v>1.4210800000000001E-2</v>
      </c>
      <c r="BH16" s="365">
        <v>1.4220099999999999E-2</v>
      </c>
      <c r="BI16" s="365">
        <v>1.4264499999999999E-2</v>
      </c>
      <c r="BJ16" s="365">
        <v>1.52534E-2</v>
      </c>
      <c r="BK16" s="365">
        <v>1.51437E-2</v>
      </c>
      <c r="BL16" s="365">
        <v>1.37164E-2</v>
      </c>
      <c r="BM16" s="365">
        <v>1.4727799999999999E-2</v>
      </c>
      <c r="BN16" s="365">
        <v>1.33781E-2</v>
      </c>
      <c r="BO16" s="365">
        <v>1.4587599999999999E-2</v>
      </c>
      <c r="BP16" s="365">
        <v>1.47213E-2</v>
      </c>
      <c r="BQ16" s="365">
        <v>1.5851899999999999E-2</v>
      </c>
      <c r="BR16" s="365">
        <v>1.56442E-2</v>
      </c>
      <c r="BS16" s="365">
        <v>1.44969E-2</v>
      </c>
      <c r="BT16" s="365">
        <v>1.4438400000000001E-2</v>
      </c>
      <c r="BU16" s="365">
        <v>1.45316E-2</v>
      </c>
      <c r="BV16" s="365">
        <v>1.55392E-2</v>
      </c>
    </row>
    <row r="17" spans="1:74" ht="12" customHeight="1">
      <c r="A17" s="611" t="s">
        <v>849</v>
      </c>
      <c r="B17" s="612" t="s">
        <v>655</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3.5573799999999997E-4</v>
      </c>
      <c r="AB17" s="276">
        <v>3.3278700000000002E-4</v>
      </c>
      <c r="AC17" s="276">
        <v>3.5573799999999997E-4</v>
      </c>
      <c r="AD17" s="276">
        <v>3.4426200000000002E-4</v>
      </c>
      <c r="AE17" s="276">
        <v>3.5573799999999997E-4</v>
      </c>
      <c r="AF17" s="276">
        <v>3.4426200000000002E-4</v>
      </c>
      <c r="AG17" s="276">
        <v>3.5573799999999997E-4</v>
      </c>
      <c r="AH17" s="276">
        <v>3.5573799999999997E-4</v>
      </c>
      <c r="AI17" s="276">
        <v>3.4426200000000002E-4</v>
      </c>
      <c r="AJ17" s="276">
        <v>3.5573799999999997E-4</v>
      </c>
      <c r="AK17" s="276">
        <v>3.4426200000000002E-4</v>
      </c>
      <c r="AL17" s="276">
        <v>3.5573799999999997E-4</v>
      </c>
      <c r="AM17" s="276">
        <v>3.5671200000000002E-4</v>
      </c>
      <c r="AN17" s="276">
        <v>3.2219200000000001E-4</v>
      </c>
      <c r="AO17" s="276">
        <v>3.5671200000000002E-4</v>
      </c>
      <c r="AP17" s="276">
        <v>3.4520500000000001E-4</v>
      </c>
      <c r="AQ17" s="276">
        <v>3.5671200000000002E-4</v>
      </c>
      <c r="AR17" s="276">
        <v>3.4520500000000001E-4</v>
      </c>
      <c r="AS17" s="276">
        <v>3.5671200000000002E-4</v>
      </c>
      <c r="AT17" s="276">
        <v>3.5671200000000002E-4</v>
      </c>
      <c r="AU17" s="276">
        <v>3.4520500000000001E-4</v>
      </c>
      <c r="AV17" s="276">
        <v>3.49215E-4</v>
      </c>
      <c r="AW17" s="276">
        <v>3.4966499999999998E-4</v>
      </c>
      <c r="AX17" s="276">
        <v>3.4911300000000002E-4</v>
      </c>
      <c r="AY17" s="365">
        <v>3.4842299999999999E-4</v>
      </c>
      <c r="AZ17" s="365">
        <v>3.5080700000000002E-4</v>
      </c>
      <c r="BA17" s="365">
        <v>3.5027000000000002E-4</v>
      </c>
      <c r="BB17" s="365">
        <v>3.5073100000000001E-4</v>
      </c>
      <c r="BC17" s="365">
        <v>3.5018700000000001E-4</v>
      </c>
      <c r="BD17" s="365">
        <v>3.5063999999999999E-4</v>
      </c>
      <c r="BE17" s="365">
        <v>3.5008800000000003E-4</v>
      </c>
      <c r="BF17" s="365">
        <v>3.4948599999999998E-4</v>
      </c>
      <c r="BG17" s="365">
        <v>3.4987499999999998E-4</v>
      </c>
      <c r="BH17" s="365">
        <v>3.49935E-4</v>
      </c>
      <c r="BI17" s="365">
        <v>3.4996000000000002E-4</v>
      </c>
      <c r="BJ17" s="365">
        <v>3.5003600000000002E-4</v>
      </c>
      <c r="BK17" s="365">
        <v>3.50183E-4</v>
      </c>
      <c r="BL17" s="365">
        <v>3.5012599999999997E-4</v>
      </c>
      <c r="BM17" s="365">
        <v>3.5011299999999999E-4</v>
      </c>
      <c r="BN17" s="365">
        <v>3.5005700000000003E-4</v>
      </c>
      <c r="BO17" s="365">
        <v>3.50045E-4</v>
      </c>
      <c r="BP17" s="365">
        <v>3.4999100000000002E-4</v>
      </c>
      <c r="BQ17" s="365">
        <v>3.49983E-4</v>
      </c>
      <c r="BR17" s="365">
        <v>3.50028E-4</v>
      </c>
      <c r="BS17" s="365">
        <v>3.5004200000000001E-4</v>
      </c>
      <c r="BT17" s="365">
        <v>3.5005099999999999E-4</v>
      </c>
      <c r="BU17" s="365">
        <v>3.5006000000000002E-4</v>
      </c>
      <c r="BV17" s="365">
        <v>3.50062E-4</v>
      </c>
    </row>
    <row r="18" spans="1:74" ht="12" customHeight="1">
      <c r="A18" s="611" t="s">
        <v>25</v>
      </c>
      <c r="B18" s="612" t="s">
        <v>528</v>
      </c>
      <c r="C18" s="276">
        <v>0.12439657799999999</v>
      </c>
      <c r="D18" s="276">
        <v>0.114281851</v>
      </c>
      <c r="E18" s="276">
        <v>0.12528851099999999</v>
      </c>
      <c r="F18" s="276">
        <v>0.12086313899999999</v>
      </c>
      <c r="G18" s="276">
        <v>0.121042205</v>
      </c>
      <c r="H18" s="276">
        <v>0.12094187300000001</v>
      </c>
      <c r="I18" s="276">
        <v>0.12501515899999999</v>
      </c>
      <c r="J18" s="276">
        <v>0.12551548500000001</v>
      </c>
      <c r="K18" s="276">
        <v>0.12268392</v>
      </c>
      <c r="L18" s="276">
        <v>0.125084998</v>
      </c>
      <c r="M18" s="276">
        <v>0.123957953</v>
      </c>
      <c r="N18" s="276">
        <v>0.13006162299999999</v>
      </c>
      <c r="O18" s="276">
        <v>0.13314692</v>
      </c>
      <c r="P18" s="276">
        <v>0.11873025800000001</v>
      </c>
      <c r="Q18" s="276">
        <v>0.12762562399999999</v>
      </c>
      <c r="R18" s="276">
        <v>0.120688822</v>
      </c>
      <c r="S18" s="276">
        <v>0.12021525199999999</v>
      </c>
      <c r="T18" s="276">
        <v>0.12528114400000001</v>
      </c>
      <c r="U18" s="276">
        <v>0.12706046900000001</v>
      </c>
      <c r="V18" s="276">
        <v>0.127183192</v>
      </c>
      <c r="W18" s="276">
        <v>0.124767958</v>
      </c>
      <c r="X18" s="276">
        <v>0.12525734099999999</v>
      </c>
      <c r="Y18" s="276">
        <v>0.12816308700000001</v>
      </c>
      <c r="Z18" s="276">
        <v>0.13432196800000001</v>
      </c>
      <c r="AA18" s="276">
        <v>0.132803639</v>
      </c>
      <c r="AB18" s="276">
        <v>0.12529667799999999</v>
      </c>
      <c r="AC18" s="276">
        <v>0.12787975600000001</v>
      </c>
      <c r="AD18" s="276">
        <v>0.121314054</v>
      </c>
      <c r="AE18" s="276">
        <v>0.127316389</v>
      </c>
      <c r="AF18" s="276">
        <v>0.124603938</v>
      </c>
      <c r="AG18" s="276">
        <v>0.129564076</v>
      </c>
      <c r="AH18" s="276">
        <v>0.13100437600000001</v>
      </c>
      <c r="AI18" s="276">
        <v>0.12749175800000001</v>
      </c>
      <c r="AJ18" s="276">
        <v>0.130829263</v>
      </c>
      <c r="AK18" s="276">
        <v>0.131131464</v>
      </c>
      <c r="AL18" s="276">
        <v>0.135819939</v>
      </c>
      <c r="AM18" s="276">
        <v>0.13229249500000001</v>
      </c>
      <c r="AN18" s="276">
        <v>0.11934824099999999</v>
      </c>
      <c r="AO18" s="276">
        <v>0.128852514</v>
      </c>
      <c r="AP18" s="276">
        <v>0.12050200599999999</v>
      </c>
      <c r="AQ18" s="276">
        <v>0.12570292999999999</v>
      </c>
      <c r="AR18" s="276">
        <v>0.126200376</v>
      </c>
      <c r="AS18" s="276">
        <v>0.13665052799999999</v>
      </c>
      <c r="AT18" s="276">
        <v>0.12976237099999999</v>
      </c>
      <c r="AU18" s="276">
        <v>0.12291074</v>
      </c>
      <c r="AV18" s="276">
        <v>0.12582850000000001</v>
      </c>
      <c r="AW18" s="276">
        <v>0.1217973</v>
      </c>
      <c r="AX18" s="276">
        <v>0.12743370000000001</v>
      </c>
      <c r="AY18" s="365">
        <v>0.12714249999999999</v>
      </c>
      <c r="AZ18" s="365">
        <v>0.11399430000000001</v>
      </c>
      <c r="BA18" s="365">
        <v>0.1195292</v>
      </c>
      <c r="BB18" s="365">
        <v>0.11644069999999999</v>
      </c>
      <c r="BC18" s="365">
        <v>0.1187004</v>
      </c>
      <c r="BD18" s="365">
        <v>0.1190403</v>
      </c>
      <c r="BE18" s="365">
        <v>0.12687319999999999</v>
      </c>
      <c r="BF18" s="365">
        <v>0.1245994</v>
      </c>
      <c r="BG18" s="365">
        <v>0.1203969</v>
      </c>
      <c r="BH18" s="365">
        <v>0.12468029999999999</v>
      </c>
      <c r="BI18" s="365">
        <v>0.12164759999999999</v>
      </c>
      <c r="BJ18" s="365">
        <v>0.12804960000000001</v>
      </c>
      <c r="BK18" s="365">
        <v>0.1282256</v>
      </c>
      <c r="BL18" s="365">
        <v>0.11533839999999999</v>
      </c>
      <c r="BM18" s="365">
        <v>0.1211122</v>
      </c>
      <c r="BN18" s="365">
        <v>0.1180466</v>
      </c>
      <c r="BO18" s="365">
        <v>0.12047389999999999</v>
      </c>
      <c r="BP18" s="365">
        <v>0.12080639999999999</v>
      </c>
      <c r="BQ18" s="365">
        <v>0.1287365</v>
      </c>
      <c r="BR18" s="365">
        <v>0.12650030000000001</v>
      </c>
      <c r="BS18" s="365">
        <v>0.12225279999999999</v>
      </c>
      <c r="BT18" s="365">
        <v>0.126502</v>
      </c>
      <c r="BU18" s="365">
        <v>0.1235327</v>
      </c>
      <c r="BV18" s="365">
        <v>0.13000249999999999</v>
      </c>
    </row>
    <row r="19" spans="1:74" ht="12" customHeight="1">
      <c r="A19" s="611"/>
      <c r="B19" s="171" t="s">
        <v>530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366"/>
      <c r="AZ19" s="366"/>
      <c r="BA19" s="366"/>
      <c r="BB19" s="366"/>
      <c r="BC19" s="366"/>
      <c r="BD19" s="366"/>
      <c r="BE19" s="366"/>
      <c r="BF19" s="366"/>
      <c r="BG19" s="366"/>
      <c r="BH19" s="366"/>
      <c r="BI19" s="366"/>
      <c r="BJ19" s="366"/>
      <c r="BK19" s="366"/>
      <c r="BL19" s="366"/>
      <c r="BM19" s="366"/>
      <c r="BN19" s="366"/>
      <c r="BO19" s="366"/>
      <c r="BP19" s="366"/>
      <c r="BQ19" s="366"/>
      <c r="BR19" s="366"/>
      <c r="BS19" s="366"/>
      <c r="BT19" s="366"/>
      <c r="BU19" s="366"/>
      <c r="BV19" s="366"/>
    </row>
    <row r="20" spans="1:74" ht="12" customHeight="1">
      <c r="A20" s="565" t="s">
        <v>27</v>
      </c>
      <c r="B20" s="612" t="s">
        <v>1144</v>
      </c>
      <c r="C20" s="276">
        <v>6.0827290000000003E-3</v>
      </c>
      <c r="D20" s="276">
        <v>5.4927470000000001E-3</v>
      </c>
      <c r="E20" s="276">
        <v>6.0769489999999999E-3</v>
      </c>
      <c r="F20" s="276">
        <v>5.883732E-3</v>
      </c>
      <c r="G20" s="276">
        <v>6.078539E-3</v>
      </c>
      <c r="H20" s="276">
        <v>5.8874920000000002E-3</v>
      </c>
      <c r="I20" s="276">
        <v>6.0883589999999998E-3</v>
      </c>
      <c r="J20" s="276">
        <v>6.0864090000000001E-3</v>
      </c>
      <c r="K20" s="276">
        <v>5.8855920000000003E-3</v>
      </c>
      <c r="L20" s="276">
        <v>6.0752189999999998E-3</v>
      </c>
      <c r="M20" s="276">
        <v>5.8905620000000002E-3</v>
      </c>
      <c r="N20" s="276">
        <v>6.0891089999999997E-3</v>
      </c>
      <c r="O20" s="276">
        <v>5.881407E-3</v>
      </c>
      <c r="P20" s="276">
        <v>5.3270749999999997E-3</v>
      </c>
      <c r="Q20" s="276">
        <v>5.858767E-3</v>
      </c>
      <c r="R20" s="276">
        <v>5.70588E-3</v>
      </c>
      <c r="S20" s="276">
        <v>5.8607069999999997E-3</v>
      </c>
      <c r="T20" s="276">
        <v>5.6970500000000004E-3</v>
      </c>
      <c r="U20" s="276">
        <v>5.9006969999999999E-3</v>
      </c>
      <c r="V20" s="276">
        <v>5.873807E-3</v>
      </c>
      <c r="W20" s="276">
        <v>5.6650299999999997E-3</v>
      </c>
      <c r="X20" s="276">
        <v>5.820647E-3</v>
      </c>
      <c r="Y20" s="276">
        <v>5.6766400000000002E-3</v>
      </c>
      <c r="Z20" s="276">
        <v>5.8915670000000003E-3</v>
      </c>
      <c r="AA20" s="276">
        <v>5.2717720000000001E-3</v>
      </c>
      <c r="AB20" s="276">
        <v>4.9363419999999998E-3</v>
      </c>
      <c r="AC20" s="276">
        <v>5.2555620000000001E-3</v>
      </c>
      <c r="AD20" s="276">
        <v>5.1018820000000003E-3</v>
      </c>
      <c r="AE20" s="276">
        <v>5.251782E-3</v>
      </c>
      <c r="AF20" s="276">
        <v>5.1140819999999998E-3</v>
      </c>
      <c r="AG20" s="276">
        <v>5.2913120000000003E-3</v>
      </c>
      <c r="AH20" s="276">
        <v>5.2897819999999998E-3</v>
      </c>
      <c r="AI20" s="276">
        <v>5.0951119999999997E-3</v>
      </c>
      <c r="AJ20" s="276">
        <v>5.2528920000000003E-3</v>
      </c>
      <c r="AK20" s="276">
        <v>5.1150220000000003E-3</v>
      </c>
      <c r="AL20" s="276">
        <v>5.2810319999999997E-3</v>
      </c>
      <c r="AM20" s="276">
        <v>5.2919079999999997E-3</v>
      </c>
      <c r="AN20" s="276">
        <v>4.7783010000000004E-3</v>
      </c>
      <c r="AO20" s="276">
        <v>5.2881680000000002E-3</v>
      </c>
      <c r="AP20" s="276">
        <v>5.1116520000000004E-3</v>
      </c>
      <c r="AQ20" s="276">
        <v>5.2804779999999999E-3</v>
      </c>
      <c r="AR20" s="276">
        <v>5.1152120000000001E-3</v>
      </c>
      <c r="AS20" s="276">
        <v>5.2971279999999999E-3</v>
      </c>
      <c r="AT20" s="276">
        <v>5.2877080000000003E-3</v>
      </c>
      <c r="AU20" s="276">
        <v>5.1134220000000003E-3</v>
      </c>
      <c r="AV20" s="276">
        <v>5.0395199999999996E-3</v>
      </c>
      <c r="AW20" s="276">
        <v>5.2133099999999996E-3</v>
      </c>
      <c r="AX20" s="276">
        <v>5.4706599999999996E-3</v>
      </c>
      <c r="AY20" s="365">
        <v>5.3972999999999998E-3</v>
      </c>
      <c r="AZ20" s="365">
        <v>4.8739100000000004E-3</v>
      </c>
      <c r="BA20" s="365">
        <v>5.2262100000000002E-3</v>
      </c>
      <c r="BB20" s="365">
        <v>4.7338199999999997E-3</v>
      </c>
      <c r="BC20" s="365">
        <v>5.1543500000000003E-3</v>
      </c>
      <c r="BD20" s="365">
        <v>5.20902E-3</v>
      </c>
      <c r="BE20" s="365">
        <v>5.6228099999999998E-3</v>
      </c>
      <c r="BF20" s="365">
        <v>5.5295700000000001E-3</v>
      </c>
      <c r="BG20" s="365">
        <v>5.12898E-3</v>
      </c>
      <c r="BH20" s="365">
        <v>5.1289700000000001E-3</v>
      </c>
      <c r="BI20" s="365">
        <v>5.1740299999999996E-3</v>
      </c>
      <c r="BJ20" s="365">
        <v>5.5396899999999999E-3</v>
      </c>
      <c r="BK20" s="365">
        <v>5.5029800000000002E-3</v>
      </c>
      <c r="BL20" s="365">
        <v>4.9834900000000001E-3</v>
      </c>
      <c r="BM20" s="365">
        <v>5.3479E-3</v>
      </c>
      <c r="BN20" s="365">
        <v>4.8543900000000001E-3</v>
      </c>
      <c r="BO20" s="365">
        <v>5.2924900000000004E-3</v>
      </c>
      <c r="BP20" s="365">
        <v>5.3383199999999997E-3</v>
      </c>
      <c r="BQ20" s="365">
        <v>5.7477300000000004E-3</v>
      </c>
      <c r="BR20" s="365">
        <v>5.67068E-3</v>
      </c>
      <c r="BS20" s="365">
        <v>5.2561200000000004E-3</v>
      </c>
      <c r="BT20" s="365">
        <v>5.2368700000000002E-3</v>
      </c>
      <c r="BU20" s="365">
        <v>5.27299E-3</v>
      </c>
      <c r="BV20" s="365">
        <v>5.6387700000000004E-3</v>
      </c>
    </row>
    <row r="21" spans="1:74" ht="12" customHeight="1">
      <c r="A21" s="565" t="s">
        <v>1173</v>
      </c>
      <c r="B21" s="612" t="s">
        <v>1145</v>
      </c>
      <c r="C21" s="276">
        <v>2.9691600000000002E-3</v>
      </c>
      <c r="D21" s="276">
        <v>2.56668E-3</v>
      </c>
      <c r="E21" s="276">
        <v>3.0379000000000001E-3</v>
      </c>
      <c r="F21" s="276">
        <v>3.2210899999999998E-3</v>
      </c>
      <c r="G21" s="276">
        <v>3.59867E-3</v>
      </c>
      <c r="H21" s="276">
        <v>3.17519E-3</v>
      </c>
      <c r="I21" s="276">
        <v>3.09904E-3</v>
      </c>
      <c r="J21" s="276">
        <v>3.2283099999999999E-3</v>
      </c>
      <c r="K21" s="276">
        <v>2.94721E-3</v>
      </c>
      <c r="L21" s="276">
        <v>2.6931199999999998E-3</v>
      </c>
      <c r="M21" s="276">
        <v>2.6492199999999999E-3</v>
      </c>
      <c r="N21" s="276">
        <v>2.7729299999999998E-3</v>
      </c>
      <c r="O21" s="276">
        <v>3.34601E-3</v>
      </c>
      <c r="P21" s="276">
        <v>3.10275E-3</v>
      </c>
      <c r="Q21" s="276">
        <v>3.4166999999999999E-3</v>
      </c>
      <c r="R21" s="276">
        <v>3.3087799999999999E-3</v>
      </c>
      <c r="S21" s="276">
        <v>3.6312200000000001E-3</v>
      </c>
      <c r="T21" s="276">
        <v>3.6971999999999999E-3</v>
      </c>
      <c r="U21" s="276">
        <v>3.7299E-3</v>
      </c>
      <c r="V21" s="276">
        <v>3.8491100000000002E-3</v>
      </c>
      <c r="W21" s="276">
        <v>3.5737799999999999E-3</v>
      </c>
      <c r="X21" s="276">
        <v>3.5274099999999999E-3</v>
      </c>
      <c r="Y21" s="276">
        <v>3.6943800000000001E-3</v>
      </c>
      <c r="Z21" s="276">
        <v>3.66563E-3</v>
      </c>
      <c r="AA21" s="276">
        <v>3.7770500000000001E-3</v>
      </c>
      <c r="AB21" s="276">
        <v>3.6216099999999999E-3</v>
      </c>
      <c r="AC21" s="276">
        <v>3.69586E-3</v>
      </c>
      <c r="AD21" s="276">
        <v>3.6700000000000001E-3</v>
      </c>
      <c r="AE21" s="276">
        <v>3.81694E-3</v>
      </c>
      <c r="AF21" s="276">
        <v>3.6295199999999998E-3</v>
      </c>
      <c r="AG21" s="276">
        <v>3.8176999999999998E-3</v>
      </c>
      <c r="AH21" s="276">
        <v>3.9401699999999998E-3</v>
      </c>
      <c r="AI21" s="276">
        <v>3.7634000000000001E-3</v>
      </c>
      <c r="AJ21" s="276">
        <v>3.89815E-3</v>
      </c>
      <c r="AK21" s="276">
        <v>3.7103000000000001E-3</v>
      </c>
      <c r="AL21" s="276">
        <v>3.9067800000000003E-3</v>
      </c>
      <c r="AM21" s="276">
        <v>4.16826E-3</v>
      </c>
      <c r="AN21" s="276">
        <v>3.7456500000000001E-3</v>
      </c>
      <c r="AO21" s="276">
        <v>4.1561799999999998E-3</v>
      </c>
      <c r="AP21" s="276">
        <v>3.7093600000000001E-3</v>
      </c>
      <c r="AQ21" s="276">
        <v>3.6497999999999999E-3</v>
      </c>
      <c r="AR21" s="276">
        <v>3.86076E-3</v>
      </c>
      <c r="AS21" s="276">
        <v>3.9491200000000004E-3</v>
      </c>
      <c r="AT21" s="276">
        <v>3.81708E-3</v>
      </c>
      <c r="AU21" s="276">
        <v>3.7177500000000001E-3</v>
      </c>
      <c r="AV21" s="276">
        <v>3.72924E-3</v>
      </c>
      <c r="AW21" s="276">
        <v>3.8289800000000001E-3</v>
      </c>
      <c r="AX21" s="276">
        <v>4.0616200000000002E-3</v>
      </c>
      <c r="AY21" s="365">
        <v>4.0366200000000003E-3</v>
      </c>
      <c r="AZ21" s="365">
        <v>3.6349199999999998E-3</v>
      </c>
      <c r="BA21" s="365">
        <v>3.8806399999999999E-3</v>
      </c>
      <c r="BB21" s="365">
        <v>3.49073E-3</v>
      </c>
      <c r="BC21" s="365">
        <v>3.7847499999999999E-3</v>
      </c>
      <c r="BD21" s="365">
        <v>3.82921E-3</v>
      </c>
      <c r="BE21" s="365">
        <v>4.1283099999999996E-3</v>
      </c>
      <c r="BF21" s="365">
        <v>4.0884700000000003E-3</v>
      </c>
      <c r="BG21" s="365">
        <v>3.8115699999999998E-3</v>
      </c>
      <c r="BH21" s="365">
        <v>3.8136899999999998E-3</v>
      </c>
      <c r="BI21" s="365">
        <v>3.82863E-3</v>
      </c>
      <c r="BJ21" s="365">
        <v>4.1018000000000001E-3</v>
      </c>
      <c r="BK21" s="365">
        <v>4.0736000000000001E-3</v>
      </c>
      <c r="BL21" s="365">
        <v>3.6857299999999999E-3</v>
      </c>
      <c r="BM21" s="365">
        <v>3.9528200000000001E-3</v>
      </c>
      <c r="BN21" s="365">
        <v>3.5866700000000001E-3</v>
      </c>
      <c r="BO21" s="365">
        <v>3.9109499999999998E-3</v>
      </c>
      <c r="BP21" s="365">
        <v>3.9468400000000001E-3</v>
      </c>
      <c r="BQ21" s="365">
        <v>4.2515299999999999E-3</v>
      </c>
      <c r="BR21" s="365">
        <v>4.1973000000000002E-3</v>
      </c>
      <c r="BS21" s="365">
        <v>3.89084E-3</v>
      </c>
      <c r="BT21" s="365">
        <v>3.87536E-3</v>
      </c>
      <c r="BU21" s="365">
        <v>3.9006000000000002E-3</v>
      </c>
      <c r="BV21" s="365">
        <v>4.1710799999999998E-3</v>
      </c>
    </row>
    <row r="22" spans="1:74" ht="12" customHeight="1">
      <c r="A22" s="611" t="s">
        <v>70</v>
      </c>
      <c r="B22" s="612" t="s">
        <v>655</v>
      </c>
      <c r="C22" s="276">
        <v>1.571233E-3</v>
      </c>
      <c r="D22" s="276">
        <v>1.4191780000000001E-3</v>
      </c>
      <c r="E22" s="276">
        <v>1.571233E-3</v>
      </c>
      <c r="F22" s="276">
        <v>1.520548E-3</v>
      </c>
      <c r="G22" s="276">
        <v>1.571233E-3</v>
      </c>
      <c r="H22" s="276">
        <v>1.520548E-3</v>
      </c>
      <c r="I22" s="276">
        <v>1.571233E-3</v>
      </c>
      <c r="J22" s="276">
        <v>1.571233E-3</v>
      </c>
      <c r="K22" s="276">
        <v>1.520548E-3</v>
      </c>
      <c r="L22" s="276">
        <v>1.571233E-3</v>
      </c>
      <c r="M22" s="276">
        <v>1.520548E-3</v>
      </c>
      <c r="N22" s="276">
        <v>1.571233E-3</v>
      </c>
      <c r="O22" s="276">
        <v>1.6731509999999999E-3</v>
      </c>
      <c r="P22" s="276">
        <v>1.5112330000000001E-3</v>
      </c>
      <c r="Q22" s="276">
        <v>1.6731509999999999E-3</v>
      </c>
      <c r="R22" s="276">
        <v>1.619178E-3</v>
      </c>
      <c r="S22" s="276">
        <v>1.6731509999999999E-3</v>
      </c>
      <c r="T22" s="276">
        <v>1.619178E-3</v>
      </c>
      <c r="U22" s="276">
        <v>1.6731509999999999E-3</v>
      </c>
      <c r="V22" s="276">
        <v>1.6731509999999999E-3</v>
      </c>
      <c r="W22" s="276">
        <v>1.619178E-3</v>
      </c>
      <c r="X22" s="276">
        <v>1.6731509999999999E-3</v>
      </c>
      <c r="Y22" s="276">
        <v>1.619178E-3</v>
      </c>
      <c r="Z22" s="276">
        <v>1.6731509999999999E-3</v>
      </c>
      <c r="AA22" s="276">
        <v>1.6685789999999999E-3</v>
      </c>
      <c r="AB22" s="276">
        <v>1.560929E-3</v>
      </c>
      <c r="AC22" s="276">
        <v>1.6685789999999999E-3</v>
      </c>
      <c r="AD22" s="276">
        <v>1.6147539999999999E-3</v>
      </c>
      <c r="AE22" s="276">
        <v>1.6685789999999999E-3</v>
      </c>
      <c r="AF22" s="276">
        <v>1.6147539999999999E-3</v>
      </c>
      <c r="AG22" s="276">
        <v>1.6685789999999999E-3</v>
      </c>
      <c r="AH22" s="276">
        <v>1.6685789999999999E-3</v>
      </c>
      <c r="AI22" s="276">
        <v>1.6147539999999999E-3</v>
      </c>
      <c r="AJ22" s="276">
        <v>1.6685789999999999E-3</v>
      </c>
      <c r="AK22" s="276">
        <v>1.6147539999999999E-3</v>
      </c>
      <c r="AL22" s="276">
        <v>1.6685789999999999E-3</v>
      </c>
      <c r="AM22" s="276">
        <v>1.6731509999999999E-3</v>
      </c>
      <c r="AN22" s="276">
        <v>1.5112330000000001E-3</v>
      </c>
      <c r="AO22" s="276">
        <v>1.6731509999999999E-3</v>
      </c>
      <c r="AP22" s="276">
        <v>1.619178E-3</v>
      </c>
      <c r="AQ22" s="276">
        <v>1.6731509999999999E-3</v>
      </c>
      <c r="AR22" s="276">
        <v>1.619178E-3</v>
      </c>
      <c r="AS22" s="276">
        <v>1.6731509999999999E-3</v>
      </c>
      <c r="AT22" s="276">
        <v>1.6731509999999999E-3</v>
      </c>
      <c r="AU22" s="276">
        <v>1.619178E-3</v>
      </c>
      <c r="AV22" s="276">
        <v>1.63799E-3</v>
      </c>
      <c r="AW22" s="276">
        <v>1.6401E-3</v>
      </c>
      <c r="AX22" s="276">
        <v>1.63751E-3</v>
      </c>
      <c r="AY22" s="365">
        <v>1.63427E-3</v>
      </c>
      <c r="AZ22" s="365">
        <v>1.6454600000000001E-3</v>
      </c>
      <c r="BA22" s="365">
        <v>1.6429400000000001E-3</v>
      </c>
      <c r="BB22" s="365">
        <v>1.6451E-3</v>
      </c>
      <c r="BC22" s="365">
        <v>1.64255E-3</v>
      </c>
      <c r="BD22" s="365">
        <v>1.64467E-3</v>
      </c>
      <c r="BE22" s="365">
        <v>1.64208E-3</v>
      </c>
      <c r="BF22" s="365">
        <v>1.63926E-3</v>
      </c>
      <c r="BG22" s="365">
        <v>1.6410800000000001E-3</v>
      </c>
      <c r="BH22" s="365">
        <v>1.6413599999999999E-3</v>
      </c>
      <c r="BI22" s="365">
        <v>1.6414800000000001E-3</v>
      </c>
      <c r="BJ22" s="365">
        <v>1.6418400000000001E-3</v>
      </c>
      <c r="BK22" s="365">
        <v>1.6425299999999999E-3</v>
      </c>
      <c r="BL22" s="365">
        <v>1.64226E-3</v>
      </c>
      <c r="BM22" s="365">
        <v>1.6421999999999999E-3</v>
      </c>
      <c r="BN22" s="365">
        <v>1.6419399999999999E-3</v>
      </c>
      <c r="BO22" s="365">
        <v>1.6418800000000001E-3</v>
      </c>
      <c r="BP22" s="365">
        <v>1.64163E-3</v>
      </c>
      <c r="BQ22" s="365">
        <v>1.6415900000000001E-3</v>
      </c>
      <c r="BR22" s="365">
        <v>1.6417999999999999E-3</v>
      </c>
      <c r="BS22" s="365">
        <v>1.6418699999999999E-3</v>
      </c>
      <c r="BT22" s="365">
        <v>1.6419099999999999E-3</v>
      </c>
      <c r="BU22" s="365">
        <v>1.6419500000000001E-3</v>
      </c>
      <c r="BV22" s="365">
        <v>1.64196E-3</v>
      </c>
    </row>
    <row r="23" spans="1:74" ht="12" customHeight="1">
      <c r="A23" s="611" t="s">
        <v>254</v>
      </c>
      <c r="B23" s="612" t="s">
        <v>528</v>
      </c>
      <c r="C23" s="276">
        <v>1.0947509588E-2</v>
      </c>
      <c r="D23" s="276">
        <v>9.7866683760000003E-3</v>
      </c>
      <c r="E23" s="276">
        <v>1.1027731242999999E-2</v>
      </c>
      <c r="F23" s="276">
        <v>1.100456071E-2</v>
      </c>
      <c r="G23" s="276">
        <v>1.1651525738000001E-2</v>
      </c>
      <c r="H23" s="276">
        <v>1.0982169240000001E-2</v>
      </c>
      <c r="I23" s="276">
        <v>1.1096612246E-2</v>
      </c>
      <c r="J23" s="276">
        <v>1.1190069573E-2</v>
      </c>
      <c r="K23" s="276">
        <v>1.0648273519999999E-2</v>
      </c>
      <c r="L23" s="276">
        <v>1.0676028926E-2</v>
      </c>
      <c r="M23" s="276">
        <v>1.0408713240000001E-2</v>
      </c>
      <c r="N23" s="276">
        <v>1.0837500979999999E-2</v>
      </c>
      <c r="O23" s="276">
        <v>1.1155935360000001E-2</v>
      </c>
      <c r="P23" s="276">
        <v>1.01885976E-2</v>
      </c>
      <c r="Q23" s="276">
        <v>1.122228168E-2</v>
      </c>
      <c r="R23" s="276">
        <v>1.0892884800000001E-2</v>
      </c>
      <c r="S23" s="276">
        <v>1.144660516E-2</v>
      </c>
      <c r="T23" s="276">
        <v>1.12989922E-2</v>
      </c>
      <c r="U23" s="276">
        <v>1.156856996E-2</v>
      </c>
      <c r="V23" s="276">
        <v>1.168319084E-2</v>
      </c>
      <c r="W23" s="276">
        <v>1.1112710200000001E-2</v>
      </c>
      <c r="X23" s="276">
        <v>1.1291239640000001E-2</v>
      </c>
      <c r="Y23" s="276">
        <v>1.1250437199999999E-2</v>
      </c>
      <c r="Z23" s="276">
        <v>1.151044352E-2</v>
      </c>
      <c r="AA23" s="276">
        <v>1.0977214480000001E-2</v>
      </c>
      <c r="AB23" s="276">
        <v>1.0372807879999999E-2</v>
      </c>
      <c r="AC23" s="276">
        <v>1.089100764E-2</v>
      </c>
      <c r="AD23" s="276">
        <v>1.0653631E-2</v>
      </c>
      <c r="AE23" s="276">
        <v>1.1026925999999999E-2</v>
      </c>
      <c r="AF23" s="276">
        <v>1.06349154E-2</v>
      </c>
      <c r="AG23" s="276">
        <v>1.1045698E-2</v>
      </c>
      <c r="AH23" s="276">
        <v>1.1187502720000001E-2</v>
      </c>
      <c r="AI23" s="276">
        <v>1.07263364E-2</v>
      </c>
      <c r="AJ23" s="276">
        <v>1.1101040600000001E-2</v>
      </c>
      <c r="AK23" s="276">
        <v>1.0696153200000001E-2</v>
      </c>
      <c r="AL23" s="276">
        <v>1.1120524079999999E-2</v>
      </c>
      <c r="AM23" s="276">
        <v>1.02421318E-2</v>
      </c>
      <c r="AN23" s="276">
        <v>1.029246248E-2</v>
      </c>
      <c r="AO23" s="276">
        <v>1.140544036E-2</v>
      </c>
      <c r="AP23" s="276">
        <v>1.07384318E-2</v>
      </c>
      <c r="AQ23" s="276">
        <v>1.0921741319999999E-2</v>
      </c>
      <c r="AR23" s="276">
        <v>1.0912022400000001E-2</v>
      </c>
      <c r="AS23" s="276">
        <v>1.12346188E-2</v>
      </c>
      <c r="AT23" s="276">
        <v>1.108137176E-2</v>
      </c>
      <c r="AU23" s="276">
        <v>1.07322958E-2</v>
      </c>
      <c r="AV23" s="276">
        <v>1.05819E-2</v>
      </c>
      <c r="AW23" s="276">
        <v>1.08538E-2</v>
      </c>
      <c r="AX23" s="276">
        <v>1.13569E-2</v>
      </c>
      <c r="AY23" s="365">
        <v>1.12438E-2</v>
      </c>
      <c r="AZ23" s="365">
        <v>1.03169E-2</v>
      </c>
      <c r="BA23" s="365">
        <v>1.09309E-2</v>
      </c>
      <c r="BB23" s="365">
        <v>1.0047499999999999E-2</v>
      </c>
      <c r="BC23" s="365">
        <v>1.07685E-2</v>
      </c>
      <c r="BD23" s="365">
        <v>1.0864499999999999E-2</v>
      </c>
      <c r="BE23" s="365">
        <v>1.1580399999999999E-2</v>
      </c>
      <c r="BF23" s="365">
        <v>1.1443099999999999E-2</v>
      </c>
      <c r="BG23" s="365">
        <v>1.0755000000000001E-2</v>
      </c>
      <c r="BH23" s="365">
        <v>1.07659E-2</v>
      </c>
      <c r="BI23" s="365">
        <v>1.08173E-2</v>
      </c>
      <c r="BJ23" s="365">
        <v>1.1464200000000001E-2</v>
      </c>
      <c r="BK23" s="365">
        <v>1.13928E-2</v>
      </c>
      <c r="BL23" s="365">
        <v>1.0472800000000001E-2</v>
      </c>
      <c r="BM23" s="365">
        <v>1.1121199999999999E-2</v>
      </c>
      <c r="BN23" s="365">
        <v>1.02606E-2</v>
      </c>
      <c r="BO23" s="365">
        <v>1.1030399999999999E-2</v>
      </c>
      <c r="BP23" s="365">
        <v>1.1106400000000001E-2</v>
      </c>
      <c r="BQ23" s="365">
        <v>1.18266E-2</v>
      </c>
      <c r="BR23" s="365">
        <v>1.16966E-2</v>
      </c>
      <c r="BS23" s="365">
        <v>1.09636E-2</v>
      </c>
      <c r="BT23" s="365">
        <v>1.09373E-2</v>
      </c>
      <c r="BU23" s="365">
        <v>1.09885E-2</v>
      </c>
      <c r="BV23" s="365">
        <v>1.16335E-2</v>
      </c>
    </row>
    <row r="24" spans="1:74" ht="12" customHeight="1">
      <c r="A24" s="611"/>
      <c r="B24" s="171" t="s">
        <v>531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366"/>
      <c r="AZ24" s="366"/>
      <c r="BA24" s="366"/>
      <c r="BB24" s="366"/>
      <c r="BC24" s="366"/>
      <c r="BD24" s="366"/>
      <c r="BE24" s="366"/>
      <c r="BF24" s="366"/>
      <c r="BG24" s="366"/>
      <c r="BH24" s="366"/>
      <c r="BI24" s="366"/>
      <c r="BJ24" s="366"/>
      <c r="BK24" s="366"/>
      <c r="BL24" s="366"/>
      <c r="BM24" s="366"/>
      <c r="BN24" s="366"/>
      <c r="BO24" s="366"/>
      <c r="BP24" s="366"/>
      <c r="BQ24" s="366"/>
      <c r="BR24" s="366"/>
      <c r="BS24" s="366"/>
      <c r="BT24" s="366"/>
      <c r="BU24" s="366"/>
      <c r="BV24" s="366"/>
    </row>
    <row r="25" spans="1:74" ht="12" customHeight="1">
      <c r="A25" s="611" t="s">
        <v>1022</v>
      </c>
      <c r="B25" s="612" t="s">
        <v>1144</v>
      </c>
      <c r="C25" s="276">
        <v>3.7369863000000003E-2</v>
      </c>
      <c r="D25" s="276">
        <v>3.3753424999999997E-2</v>
      </c>
      <c r="E25" s="276">
        <v>3.7369863000000003E-2</v>
      </c>
      <c r="F25" s="276">
        <v>3.6164384000000001E-2</v>
      </c>
      <c r="G25" s="276">
        <v>3.7369863000000003E-2</v>
      </c>
      <c r="H25" s="276">
        <v>3.6164384000000001E-2</v>
      </c>
      <c r="I25" s="276">
        <v>3.7369863000000003E-2</v>
      </c>
      <c r="J25" s="276">
        <v>3.7369863000000003E-2</v>
      </c>
      <c r="K25" s="276">
        <v>3.6164384000000001E-2</v>
      </c>
      <c r="L25" s="276">
        <v>3.7369863000000003E-2</v>
      </c>
      <c r="M25" s="276">
        <v>3.6164384000000001E-2</v>
      </c>
      <c r="N25" s="276">
        <v>3.7369863000000003E-2</v>
      </c>
      <c r="O25" s="276">
        <v>3.8219177999999999E-2</v>
      </c>
      <c r="P25" s="276">
        <v>3.4520547999999998E-2</v>
      </c>
      <c r="Q25" s="276">
        <v>3.8219177999999999E-2</v>
      </c>
      <c r="R25" s="276">
        <v>3.6986300999999999E-2</v>
      </c>
      <c r="S25" s="276">
        <v>3.8219177999999999E-2</v>
      </c>
      <c r="T25" s="276">
        <v>3.6986300999999999E-2</v>
      </c>
      <c r="U25" s="276">
        <v>3.8219177999999999E-2</v>
      </c>
      <c r="V25" s="276">
        <v>3.8219177999999999E-2</v>
      </c>
      <c r="W25" s="276">
        <v>3.6986300999999999E-2</v>
      </c>
      <c r="X25" s="276">
        <v>3.8219177999999999E-2</v>
      </c>
      <c r="Y25" s="276">
        <v>3.6986300999999999E-2</v>
      </c>
      <c r="Z25" s="276">
        <v>3.8219177999999999E-2</v>
      </c>
      <c r="AA25" s="276">
        <v>3.5573769999999998E-2</v>
      </c>
      <c r="AB25" s="276">
        <v>3.3278689E-2</v>
      </c>
      <c r="AC25" s="276">
        <v>3.5573769999999998E-2</v>
      </c>
      <c r="AD25" s="276">
        <v>3.4426230000000002E-2</v>
      </c>
      <c r="AE25" s="276">
        <v>3.5573769999999998E-2</v>
      </c>
      <c r="AF25" s="276">
        <v>3.4426230000000002E-2</v>
      </c>
      <c r="AG25" s="276">
        <v>3.5573769999999998E-2</v>
      </c>
      <c r="AH25" s="276">
        <v>3.5573769999999998E-2</v>
      </c>
      <c r="AI25" s="276">
        <v>3.4426230000000002E-2</v>
      </c>
      <c r="AJ25" s="276">
        <v>3.5573769999999998E-2</v>
      </c>
      <c r="AK25" s="276">
        <v>3.4426230000000002E-2</v>
      </c>
      <c r="AL25" s="276">
        <v>3.5573769999999998E-2</v>
      </c>
      <c r="AM25" s="276">
        <v>3.5671232999999997E-2</v>
      </c>
      <c r="AN25" s="276">
        <v>3.2219178000000001E-2</v>
      </c>
      <c r="AO25" s="276">
        <v>3.5671232999999997E-2</v>
      </c>
      <c r="AP25" s="276">
        <v>3.4520547999999998E-2</v>
      </c>
      <c r="AQ25" s="276">
        <v>3.5671232999999997E-2</v>
      </c>
      <c r="AR25" s="276">
        <v>3.4520547999999998E-2</v>
      </c>
      <c r="AS25" s="276">
        <v>3.5671232999999997E-2</v>
      </c>
      <c r="AT25" s="276">
        <v>3.5671232999999997E-2</v>
      </c>
      <c r="AU25" s="276">
        <v>3.4520547999999998E-2</v>
      </c>
      <c r="AV25" s="276">
        <v>3.5671232999999997E-2</v>
      </c>
      <c r="AW25" s="276">
        <v>3.4520547999999998E-2</v>
      </c>
      <c r="AX25" s="276">
        <v>3.5671232999999997E-2</v>
      </c>
      <c r="AY25" s="365">
        <v>3.5136199999999999E-2</v>
      </c>
      <c r="AZ25" s="365">
        <v>3.1735899999999997E-2</v>
      </c>
      <c r="BA25" s="365">
        <v>3.5136199999999999E-2</v>
      </c>
      <c r="BB25" s="365">
        <v>3.4002699999999997E-2</v>
      </c>
      <c r="BC25" s="365">
        <v>3.5136199999999999E-2</v>
      </c>
      <c r="BD25" s="365">
        <v>3.4002699999999997E-2</v>
      </c>
      <c r="BE25" s="365">
        <v>3.5136199999999999E-2</v>
      </c>
      <c r="BF25" s="365">
        <v>3.5136199999999999E-2</v>
      </c>
      <c r="BG25" s="365">
        <v>3.4002699999999997E-2</v>
      </c>
      <c r="BH25" s="365">
        <v>3.5136199999999999E-2</v>
      </c>
      <c r="BI25" s="365">
        <v>3.4002699999999997E-2</v>
      </c>
      <c r="BJ25" s="365">
        <v>3.5136199999999999E-2</v>
      </c>
      <c r="BK25" s="365">
        <v>3.4609099999999997E-2</v>
      </c>
      <c r="BL25" s="365">
        <v>3.12599E-2</v>
      </c>
      <c r="BM25" s="365">
        <v>3.4609099999999997E-2</v>
      </c>
      <c r="BN25" s="365">
        <v>3.34927E-2</v>
      </c>
      <c r="BO25" s="365">
        <v>3.4609099999999997E-2</v>
      </c>
      <c r="BP25" s="365">
        <v>3.34927E-2</v>
      </c>
      <c r="BQ25" s="365">
        <v>3.4609099999999997E-2</v>
      </c>
      <c r="BR25" s="365">
        <v>3.4609099999999997E-2</v>
      </c>
      <c r="BS25" s="365">
        <v>3.34927E-2</v>
      </c>
      <c r="BT25" s="365">
        <v>3.4609099999999997E-2</v>
      </c>
      <c r="BU25" s="365">
        <v>3.34927E-2</v>
      </c>
      <c r="BV25" s="365">
        <v>3.4609099999999997E-2</v>
      </c>
    </row>
    <row r="26" spans="1:74" ht="12" customHeight="1">
      <c r="A26" s="611" t="s">
        <v>846</v>
      </c>
      <c r="B26" s="612" t="s">
        <v>655</v>
      </c>
      <c r="C26" s="276">
        <v>3.125479E-3</v>
      </c>
      <c r="D26" s="276">
        <v>2.823014E-3</v>
      </c>
      <c r="E26" s="276">
        <v>3.125479E-3</v>
      </c>
      <c r="F26" s="276">
        <v>3.0246579999999999E-3</v>
      </c>
      <c r="G26" s="276">
        <v>3.125479E-3</v>
      </c>
      <c r="H26" s="276">
        <v>3.0246579999999999E-3</v>
      </c>
      <c r="I26" s="276">
        <v>3.125479E-3</v>
      </c>
      <c r="J26" s="276">
        <v>3.125479E-3</v>
      </c>
      <c r="K26" s="276">
        <v>3.0246579999999999E-3</v>
      </c>
      <c r="L26" s="276">
        <v>3.125479E-3</v>
      </c>
      <c r="M26" s="276">
        <v>3.0246579999999999E-3</v>
      </c>
      <c r="N26" s="276">
        <v>3.125479E-3</v>
      </c>
      <c r="O26" s="276">
        <v>3.3632879999999999E-3</v>
      </c>
      <c r="P26" s="276">
        <v>3.0378079999999999E-3</v>
      </c>
      <c r="Q26" s="276">
        <v>3.3632879999999999E-3</v>
      </c>
      <c r="R26" s="276">
        <v>3.254795E-3</v>
      </c>
      <c r="S26" s="276">
        <v>3.3632879999999999E-3</v>
      </c>
      <c r="T26" s="276">
        <v>3.254795E-3</v>
      </c>
      <c r="U26" s="276">
        <v>3.3632879999999999E-3</v>
      </c>
      <c r="V26" s="276">
        <v>3.3632879999999999E-3</v>
      </c>
      <c r="W26" s="276">
        <v>3.254795E-3</v>
      </c>
      <c r="X26" s="276">
        <v>3.3632879999999999E-3</v>
      </c>
      <c r="Y26" s="276">
        <v>3.254795E-3</v>
      </c>
      <c r="Z26" s="276">
        <v>3.3632879999999999E-3</v>
      </c>
      <c r="AA26" s="276">
        <v>3.3540979999999998E-3</v>
      </c>
      <c r="AB26" s="276">
        <v>3.1377050000000002E-3</v>
      </c>
      <c r="AC26" s="276">
        <v>3.3540979999999998E-3</v>
      </c>
      <c r="AD26" s="276">
        <v>3.2459020000000002E-3</v>
      </c>
      <c r="AE26" s="276">
        <v>3.3540979999999998E-3</v>
      </c>
      <c r="AF26" s="276">
        <v>3.2459020000000002E-3</v>
      </c>
      <c r="AG26" s="276">
        <v>3.3540979999999998E-3</v>
      </c>
      <c r="AH26" s="276">
        <v>3.3540979999999998E-3</v>
      </c>
      <c r="AI26" s="276">
        <v>3.2459020000000002E-3</v>
      </c>
      <c r="AJ26" s="276">
        <v>3.3540979999999998E-3</v>
      </c>
      <c r="AK26" s="276">
        <v>3.2459020000000002E-3</v>
      </c>
      <c r="AL26" s="276">
        <v>3.3540979999999998E-3</v>
      </c>
      <c r="AM26" s="276">
        <v>3.3632879999999999E-3</v>
      </c>
      <c r="AN26" s="276">
        <v>3.0378079999999999E-3</v>
      </c>
      <c r="AO26" s="276">
        <v>3.3632879999999999E-3</v>
      </c>
      <c r="AP26" s="276">
        <v>3.254795E-3</v>
      </c>
      <c r="AQ26" s="276">
        <v>3.3632879999999999E-3</v>
      </c>
      <c r="AR26" s="276">
        <v>3.254795E-3</v>
      </c>
      <c r="AS26" s="276">
        <v>3.3632879999999999E-3</v>
      </c>
      <c r="AT26" s="276">
        <v>3.3632879999999999E-3</v>
      </c>
      <c r="AU26" s="276">
        <v>3.254795E-3</v>
      </c>
      <c r="AV26" s="276">
        <v>3.2926000000000001E-3</v>
      </c>
      <c r="AW26" s="276">
        <v>3.29685E-3</v>
      </c>
      <c r="AX26" s="276">
        <v>3.2916400000000002E-3</v>
      </c>
      <c r="AY26" s="365">
        <v>3.2851299999999998E-3</v>
      </c>
      <c r="AZ26" s="365">
        <v>3.3076099999999999E-3</v>
      </c>
      <c r="BA26" s="365">
        <v>3.30255E-3</v>
      </c>
      <c r="BB26" s="365">
        <v>3.3068899999999998E-3</v>
      </c>
      <c r="BC26" s="365">
        <v>3.3017699999999999E-3</v>
      </c>
      <c r="BD26" s="365">
        <v>3.3060400000000001E-3</v>
      </c>
      <c r="BE26" s="365">
        <v>3.3008299999999998E-3</v>
      </c>
      <c r="BF26" s="365">
        <v>3.2951600000000001E-3</v>
      </c>
      <c r="BG26" s="365">
        <v>3.29883E-3</v>
      </c>
      <c r="BH26" s="365">
        <v>3.2993900000000001E-3</v>
      </c>
      <c r="BI26" s="365">
        <v>3.2996200000000001E-3</v>
      </c>
      <c r="BJ26" s="365">
        <v>3.3003500000000001E-3</v>
      </c>
      <c r="BK26" s="365">
        <v>3.3017300000000001E-3</v>
      </c>
      <c r="BL26" s="365">
        <v>3.3011999999999998E-3</v>
      </c>
      <c r="BM26" s="365">
        <v>3.3010700000000001E-3</v>
      </c>
      <c r="BN26" s="365">
        <v>3.3005399999999998E-3</v>
      </c>
      <c r="BO26" s="365">
        <v>3.30043E-3</v>
      </c>
      <c r="BP26" s="365">
        <v>3.29992E-3</v>
      </c>
      <c r="BQ26" s="365">
        <v>3.2998400000000001E-3</v>
      </c>
      <c r="BR26" s="365">
        <v>3.3002700000000001E-3</v>
      </c>
      <c r="BS26" s="365">
        <v>3.3004000000000002E-3</v>
      </c>
      <c r="BT26" s="365">
        <v>3.3004900000000001E-3</v>
      </c>
      <c r="BU26" s="365">
        <v>3.3005700000000001E-3</v>
      </c>
      <c r="BV26" s="365">
        <v>3.3005899999999999E-3</v>
      </c>
    </row>
    <row r="27" spans="1:74" ht="12" customHeight="1">
      <c r="A27" s="611" t="s">
        <v>28</v>
      </c>
      <c r="B27" s="612" t="s">
        <v>532</v>
      </c>
      <c r="C27" s="276">
        <v>9.6885459999999993E-3</v>
      </c>
      <c r="D27" s="276">
        <v>8.7509449999999996E-3</v>
      </c>
      <c r="E27" s="276">
        <v>9.6885459999999993E-3</v>
      </c>
      <c r="F27" s="276">
        <v>9.3760119999999995E-3</v>
      </c>
      <c r="G27" s="276">
        <v>9.6885459999999993E-3</v>
      </c>
      <c r="H27" s="276">
        <v>9.3760119999999995E-3</v>
      </c>
      <c r="I27" s="276">
        <v>9.6885459999999993E-3</v>
      </c>
      <c r="J27" s="276">
        <v>9.6885459999999993E-3</v>
      </c>
      <c r="K27" s="276">
        <v>9.3760119999999995E-3</v>
      </c>
      <c r="L27" s="276">
        <v>9.6885459999999993E-3</v>
      </c>
      <c r="M27" s="276">
        <v>9.3760119999999995E-3</v>
      </c>
      <c r="N27" s="276">
        <v>9.6885459999999993E-3</v>
      </c>
      <c r="O27" s="276">
        <v>1.303061E-2</v>
      </c>
      <c r="P27" s="276">
        <v>1.1769583E-2</v>
      </c>
      <c r="Q27" s="276">
        <v>1.303061E-2</v>
      </c>
      <c r="R27" s="276">
        <v>1.2610268000000001E-2</v>
      </c>
      <c r="S27" s="276">
        <v>1.303061E-2</v>
      </c>
      <c r="T27" s="276">
        <v>1.2610268000000001E-2</v>
      </c>
      <c r="U27" s="276">
        <v>1.303061E-2</v>
      </c>
      <c r="V27" s="276">
        <v>1.303061E-2</v>
      </c>
      <c r="W27" s="276">
        <v>1.2610268000000001E-2</v>
      </c>
      <c r="X27" s="276">
        <v>1.303061E-2</v>
      </c>
      <c r="Y27" s="276">
        <v>1.2610268000000001E-2</v>
      </c>
      <c r="Z27" s="276">
        <v>1.303061E-2</v>
      </c>
      <c r="AA27" s="276">
        <v>1.6336591000000001E-2</v>
      </c>
      <c r="AB27" s="276">
        <v>1.5282618E-2</v>
      </c>
      <c r="AC27" s="276">
        <v>1.6336591000000001E-2</v>
      </c>
      <c r="AD27" s="276">
        <v>1.5809605000000001E-2</v>
      </c>
      <c r="AE27" s="276">
        <v>1.6336591000000001E-2</v>
      </c>
      <c r="AF27" s="276">
        <v>1.5809605000000001E-2</v>
      </c>
      <c r="AG27" s="276">
        <v>1.6336591000000001E-2</v>
      </c>
      <c r="AH27" s="276">
        <v>1.6336591000000001E-2</v>
      </c>
      <c r="AI27" s="276">
        <v>1.5809605000000001E-2</v>
      </c>
      <c r="AJ27" s="276">
        <v>1.6336591000000001E-2</v>
      </c>
      <c r="AK27" s="276">
        <v>1.5809605000000001E-2</v>
      </c>
      <c r="AL27" s="276">
        <v>1.6336591000000001E-2</v>
      </c>
      <c r="AM27" s="276">
        <v>1.9732089000000001E-2</v>
      </c>
      <c r="AN27" s="276">
        <v>1.7822531999999999E-2</v>
      </c>
      <c r="AO27" s="276">
        <v>1.9732089000000001E-2</v>
      </c>
      <c r="AP27" s="276">
        <v>1.9095569999999999E-2</v>
      </c>
      <c r="AQ27" s="276">
        <v>1.9732089000000001E-2</v>
      </c>
      <c r="AR27" s="276">
        <v>1.9095569999999999E-2</v>
      </c>
      <c r="AS27" s="276">
        <v>1.9732089000000001E-2</v>
      </c>
      <c r="AT27" s="276">
        <v>1.9732089000000001E-2</v>
      </c>
      <c r="AU27" s="276">
        <v>1.9095569999999999E-2</v>
      </c>
      <c r="AV27" s="276">
        <v>1.9732089000000001E-2</v>
      </c>
      <c r="AW27" s="276">
        <v>1.9095569999999999E-2</v>
      </c>
      <c r="AX27" s="276">
        <v>1.9732089000000001E-2</v>
      </c>
      <c r="AY27" s="365">
        <v>2.37634E-2</v>
      </c>
      <c r="AZ27" s="365">
        <v>2.1463699999999999E-2</v>
      </c>
      <c r="BA27" s="365">
        <v>2.37634E-2</v>
      </c>
      <c r="BB27" s="365">
        <v>2.2996800000000001E-2</v>
      </c>
      <c r="BC27" s="365">
        <v>2.37634E-2</v>
      </c>
      <c r="BD27" s="365">
        <v>2.2996800000000001E-2</v>
      </c>
      <c r="BE27" s="365">
        <v>2.37634E-2</v>
      </c>
      <c r="BF27" s="365">
        <v>2.37634E-2</v>
      </c>
      <c r="BG27" s="365">
        <v>2.2996800000000001E-2</v>
      </c>
      <c r="BH27" s="365">
        <v>2.37634E-2</v>
      </c>
      <c r="BI27" s="365">
        <v>2.2996800000000001E-2</v>
      </c>
      <c r="BJ27" s="365">
        <v>2.37634E-2</v>
      </c>
      <c r="BK27" s="365">
        <v>2.86182E-2</v>
      </c>
      <c r="BL27" s="365">
        <v>2.5848699999999999E-2</v>
      </c>
      <c r="BM27" s="365">
        <v>2.86182E-2</v>
      </c>
      <c r="BN27" s="365">
        <v>2.7695000000000001E-2</v>
      </c>
      <c r="BO27" s="365">
        <v>2.86182E-2</v>
      </c>
      <c r="BP27" s="365">
        <v>2.7695000000000001E-2</v>
      </c>
      <c r="BQ27" s="365">
        <v>2.86182E-2</v>
      </c>
      <c r="BR27" s="365">
        <v>2.86182E-2</v>
      </c>
      <c r="BS27" s="365">
        <v>2.7695000000000001E-2</v>
      </c>
      <c r="BT27" s="365">
        <v>2.86182E-2</v>
      </c>
      <c r="BU27" s="365">
        <v>2.7695000000000001E-2</v>
      </c>
      <c r="BV27" s="365">
        <v>2.86182E-2</v>
      </c>
    </row>
    <row r="28" spans="1:74" ht="12" customHeight="1">
      <c r="A28" s="610" t="s">
        <v>29</v>
      </c>
      <c r="B28" s="612" t="s">
        <v>528</v>
      </c>
      <c r="C28" s="276">
        <v>5.0183888000000003E-2</v>
      </c>
      <c r="D28" s="276">
        <v>4.5327383999999998E-2</v>
      </c>
      <c r="E28" s="276">
        <v>5.0183888000000003E-2</v>
      </c>
      <c r="F28" s="276">
        <v>4.8565054000000003E-2</v>
      </c>
      <c r="G28" s="276">
        <v>5.0183888000000003E-2</v>
      </c>
      <c r="H28" s="276">
        <v>4.8565054000000003E-2</v>
      </c>
      <c r="I28" s="276">
        <v>5.0183888000000003E-2</v>
      </c>
      <c r="J28" s="276">
        <v>5.0183888000000003E-2</v>
      </c>
      <c r="K28" s="276">
        <v>4.8565054000000003E-2</v>
      </c>
      <c r="L28" s="276">
        <v>5.0183888000000003E-2</v>
      </c>
      <c r="M28" s="276">
        <v>4.8565054000000003E-2</v>
      </c>
      <c r="N28" s="276">
        <v>5.0183888000000003E-2</v>
      </c>
      <c r="O28" s="276">
        <v>5.4613076000000003E-2</v>
      </c>
      <c r="P28" s="276">
        <v>4.9327939000000001E-2</v>
      </c>
      <c r="Q28" s="276">
        <v>5.4613076000000003E-2</v>
      </c>
      <c r="R28" s="276">
        <v>5.2851363999999998E-2</v>
      </c>
      <c r="S28" s="276">
        <v>5.4613076000000003E-2</v>
      </c>
      <c r="T28" s="276">
        <v>5.2851363999999998E-2</v>
      </c>
      <c r="U28" s="276">
        <v>5.4613076000000003E-2</v>
      </c>
      <c r="V28" s="276">
        <v>5.4613076000000003E-2</v>
      </c>
      <c r="W28" s="276">
        <v>5.2851363999999998E-2</v>
      </c>
      <c r="X28" s="276">
        <v>5.4613076000000003E-2</v>
      </c>
      <c r="Y28" s="276">
        <v>5.2851363999999998E-2</v>
      </c>
      <c r="Z28" s="276">
        <v>5.4613076000000003E-2</v>
      </c>
      <c r="AA28" s="276">
        <v>5.5264459000000002E-2</v>
      </c>
      <c r="AB28" s="276">
        <v>5.1699012000000003E-2</v>
      </c>
      <c r="AC28" s="276">
        <v>5.5264459000000002E-2</v>
      </c>
      <c r="AD28" s="276">
        <v>5.3481737000000001E-2</v>
      </c>
      <c r="AE28" s="276">
        <v>5.5264459000000002E-2</v>
      </c>
      <c r="AF28" s="276">
        <v>5.3481737000000001E-2</v>
      </c>
      <c r="AG28" s="276">
        <v>5.5264459000000002E-2</v>
      </c>
      <c r="AH28" s="276">
        <v>5.5264459000000002E-2</v>
      </c>
      <c r="AI28" s="276">
        <v>5.3481737000000001E-2</v>
      </c>
      <c r="AJ28" s="276">
        <v>5.5264459000000002E-2</v>
      </c>
      <c r="AK28" s="276">
        <v>5.3481737000000001E-2</v>
      </c>
      <c r="AL28" s="276">
        <v>5.5264459000000002E-2</v>
      </c>
      <c r="AM28" s="276">
        <v>5.8766609999999997E-2</v>
      </c>
      <c r="AN28" s="276">
        <v>5.3079517999999999E-2</v>
      </c>
      <c r="AO28" s="276">
        <v>5.8766609999999997E-2</v>
      </c>
      <c r="AP28" s="276">
        <v>5.6870913000000002E-2</v>
      </c>
      <c r="AQ28" s="276">
        <v>5.8766609999999997E-2</v>
      </c>
      <c r="AR28" s="276">
        <v>5.6870913000000002E-2</v>
      </c>
      <c r="AS28" s="276">
        <v>5.8766609999999997E-2</v>
      </c>
      <c r="AT28" s="276">
        <v>5.8766609999999997E-2</v>
      </c>
      <c r="AU28" s="276">
        <v>5.6870913000000002E-2</v>
      </c>
      <c r="AV28" s="276">
        <v>5.8695900000000002E-2</v>
      </c>
      <c r="AW28" s="276">
        <v>5.6912999999999998E-2</v>
      </c>
      <c r="AX28" s="276">
        <v>5.8694999999999997E-2</v>
      </c>
      <c r="AY28" s="365">
        <v>6.21846E-2</v>
      </c>
      <c r="AZ28" s="365">
        <v>5.65072E-2</v>
      </c>
      <c r="BA28" s="365">
        <v>6.2202100000000003E-2</v>
      </c>
      <c r="BB28" s="365">
        <v>6.0306400000000003E-2</v>
      </c>
      <c r="BC28" s="365">
        <v>6.2201300000000001E-2</v>
      </c>
      <c r="BD28" s="365">
        <v>6.0305600000000001E-2</v>
      </c>
      <c r="BE28" s="365">
        <v>6.2200400000000003E-2</v>
      </c>
      <c r="BF28" s="365">
        <v>6.2194699999999999E-2</v>
      </c>
      <c r="BG28" s="365">
        <v>6.0298400000000002E-2</v>
      </c>
      <c r="BH28" s="365">
        <v>6.2198900000000001E-2</v>
      </c>
      <c r="BI28" s="365">
        <v>6.0299199999999997E-2</v>
      </c>
      <c r="BJ28" s="365">
        <v>6.2199900000000002E-2</v>
      </c>
      <c r="BK28" s="365">
        <v>6.6529099999999994E-2</v>
      </c>
      <c r="BL28" s="365">
        <v>6.04098E-2</v>
      </c>
      <c r="BM28" s="365">
        <v>6.6528400000000001E-2</v>
      </c>
      <c r="BN28" s="365">
        <v>6.4488299999999998E-2</v>
      </c>
      <c r="BO28" s="365">
        <v>6.6527799999999998E-2</v>
      </c>
      <c r="BP28" s="365">
        <v>6.4487699999999995E-2</v>
      </c>
      <c r="BQ28" s="365">
        <v>6.6527199999999995E-2</v>
      </c>
      <c r="BR28" s="365">
        <v>6.6527600000000006E-2</v>
      </c>
      <c r="BS28" s="365">
        <v>6.4488100000000007E-2</v>
      </c>
      <c r="BT28" s="365">
        <v>6.6527799999999998E-2</v>
      </c>
      <c r="BU28" s="365">
        <v>6.4488299999999998E-2</v>
      </c>
      <c r="BV28" s="365">
        <v>6.6527900000000001E-2</v>
      </c>
    </row>
    <row r="29" spans="1:74" ht="12" customHeight="1">
      <c r="A29" s="610"/>
      <c r="B29" s="171" t="s">
        <v>533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367"/>
      <c r="AZ29" s="367"/>
      <c r="BA29" s="367"/>
      <c r="BB29" s="367"/>
      <c r="BC29" s="367"/>
      <c r="BD29" s="367"/>
      <c r="BE29" s="367"/>
      <c r="BF29" s="367"/>
      <c r="BG29" s="367"/>
      <c r="BH29" s="367"/>
      <c r="BI29" s="367"/>
      <c r="BJ29" s="367"/>
      <c r="BK29" s="367"/>
      <c r="BL29" s="367"/>
      <c r="BM29" s="367"/>
      <c r="BN29" s="367"/>
      <c r="BO29" s="367"/>
      <c r="BP29" s="367"/>
      <c r="BQ29" s="367"/>
      <c r="BR29" s="367"/>
      <c r="BS29" s="367"/>
      <c r="BT29" s="367"/>
      <c r="BU29" s="367"/>
      <c r="BV29" s="367"/>
    </row>
    <row r="30" spans="1:74" ht="12" customHeight="1">
      <c r="A30" s="610" t="s">
        <v>534</v>
      </c>
      <c r="B30" s="612" t="s">
        <v>535</v>
      </c>
      <c r="C30" s="276">
        <v>8.2935027999999994E-2</v>
      </c>
      <c r="D30" s="276">
        <v>7.7834399999999998E-2</v>
      </c>
      <c r="E30" s="276">
        <v>8.5460886E-2</v>
      </c>
      <c r="F30" s="276">
        <v>8.6090387000000004E-2</v>
      </c>
      <c r="G30" s="276">
        <v>9.1087918000000004E-2</v>
      </c>
      <c r="H30" s="276">
        <v>9.2868433E-2</v>
      </c>
      <c r="I30" s="276">
        <v>9.3515808000000006E-2</v>
      </c>
      <c r="J30" s="276">
        <v>9.3293491000000006E-2</v>
      </c>
      <c r="K30" s="276">
        <v>8.8198216999999995E-2</v>
      </c>
      <c r="L30" s="276">
        <v>9.3648118000000002E-2</v>
      </c>
      <c r="M30" s="276">
        <v>9.0684444000000003E-2</v>
      </c>
      <c r="N30" s="276">
        <v>9.4190568000000002E-2</v>
      </c>
      <c r="O30" s="276">
        <v>8.4645821999999996E-2</v>
      </c>
      <c r="P30" s="276">
        <v>8.2764960999999998E-2</v>
      </c>
      <c r="Q30" s="276">
        <v>8.9451641999999998E-2</v>
      </c>
      <c r="R30" s="276">
        <v>8.4570076999999994E-2</v>
      </c>
      <c r="S30" s="276">
        <v>9.2369971999999995E-2</v>
      </c>
      <c r="T30" s="276">
        <v>9.4639789000000002E-2</v>
      </c>
      <c r="U30" s="276">
        <v>8.8194961000000002E-2</v>
      </c>
      <c r="V30" s="276">
        <v>9.7759937000000005E-2</v>
      </c>
      <c r="W30" s="276">
        <v>8.5618752000000006E-2</v>
      </c>
      <c r="X30" s="276">
        <v>9.1035746000000001E-2</v>
      </c>
      <c r="Y30" s="276">
        <v>8.8066043999999996E-2</v>
      </c>
      <c r="Z30" s="276">
        <v>9.3618371000000006E-2</v>
      </c>
      <c r="AA30" s="276">
        <v>8.3964741999999995E-2</v>
      </c>
      <c r="AB30" s="276">
        <v>8.3696355E-2</v>
      </c>
      <c r="AC30" s="276">
        <v>9.0041462000000003E-2</v>
      </c>
      <c r="AD30" s="276">
        <v>8.8514471999999997E-2</v>
      </c>
      <c r="AE30" s="276">
        <v>9.4411616000000004E-2</v>
      </c>
      <c r="AF30" s="276">
        <v>9.1945841E-2</v>
      </c>
      <c r="AG30" s="276">
        <v>9.0022221999999999E-2</v>
      </c>
      <c r="AH30" s="276">
        <v>9.7110780999999993E-2</v>
      </c>
      <c r="AI30" s="276">
        <v>8.5035285000000002E-2</v>
      </c>
      <c r="AJ30" s="276">
        <v>9.3948221999999998E-2</v>
      </c>
      <c r="AK30" s="276">
        <v>8.5225858000000002E-2</v>
      </c>
      <c r="AL30" s="276">
        <v>8.7867881999999994E-2</v>
      </c>
      <c r="AM30" s="276">
        <v>8.5640598999999998E-2</v>
      </c>
      <c r="AN30" s="276">
        <v>8.0008741999999994E-2</v>
      </c>
      <c r="AO30" s="276">
        <v>9.1050922000000006E-2</v>
      </c>
      <c r="AP30" s="276">
        <v>9.2251283000000003E-2</v>
      </c>
      <c r="AQ30" s="276">
        <v>9.6086453000000002E-2</v>
      </c>
      <c r="AR30" s="276">
        <v>9.4234297999999994E-2</v>
      </c>
      <c r="AS30" s="276">
        <v>9.3020098999999995E-2</v>
      </c>
      <c r="AT30" s="276">
        <v>9.2335684000000001E-2</v>
      </c>
      <c r="AU30" s="276">
        <v>9.0545444000000003E-2</v>
      </c>
      <c r="AV30" s="276">
        <v>9.0334200000000003E-2</v>
      </c>
      <c r="AW30" s="276">
        <v>8.7877899999999995E-2</v>
      </c>
      <c r="AX30" s="276">
        <v>9.6096000000000001E-2</v>
      </c>
      <c r="AY30" s="365">
        <v>8.8601600000000003E-2</v>
      </c>
      <c r="AZ30" s="365">
        <v>8.2266500000000006E-2</v>
      </c>
      <c r="BA30" s="365">
        <v>9.24677E-2</v>
      </c>
      <c r="BB30" s="365">
        <v>9.2349899999999999E-2</v>
      </c>
      <c r="BC30" s="365">
        <v>9.6729800000000005E-2</v>
      </c>
      <c r="BD30" s="365">
        <v>9.3825099999999995E-2</v>
      </c>
      <c r="BE30" s="365">
        <v>9.6260700000000005E-2</v>
      </c>
      <c r="BF30" s="365">
        <v>9.6019699999999999E-2</v>
      </c>
      <c r="BG30" s="365">
        <v>8.98143E-2</v>
      </c>
      <c r="BH30" s="365">
        <v>9.4738900000000001E-2</v>
      </c>
      <c r="BI30" s="365">
        <v>8.8609199999999999E-2</v>
      </c>
      <c r="BJ30" s="365">
        <v>9.2021599999999995E-2</v>
      </c>
      <c r="BK30" s="365">
        <v>8.7703799999999998E-2</v>
      </c>
      <c r="BL30" s="365">
        <v>8.1982299999999994E-2</v>
      </c>
      <c r="BM30" s="365">
        <v>9.1261099999999998E-2</v>
      </c>
      <c r="BN30" s="365">
        <v>9.25927E-2</v>
      </c>
      <c r="BO30" s="365">
        <v>9.5744899999999994E-2</v>
      </c>
      <c r="BP30" s="365">
        <v>9.2312000000000005E-2</v>
      </c>
      <c r="BQ30" s="365">
        <v>9.4700400000000004E-2</v>
      </c>
      <c r="BR30" s="365">
        <v>9.5583500000000002E-2</v>
      </c>
      <c r="BS30" s="365">
        <v>8.9545299999999994E-2</v>
      </c>
      <c r="BT30" s="365">
        <v>9.4735600000000003E-2</v>
      </c>
      <c r="BU30" s="365">
        <v>8.8267999999999999E-2</v>
      </c>
      <c r="BV30" s="365">
        <v>9.2365600000000006E-2</v>
      </c>
    </row>
    <row r="31" spans="1:74" ht="12" customHeight="1">
      <c r="A31" s="610" t="s">
        <v>50</v>
      </c>
      <c r="B31" s="612" t="s">
        <v>536</v>
      </c>
      <c r="C31" s="276">
        <v>-6.3375118319999998E-4</v>
      </c>
      <c r="D31" s="276">
        <v>3.7485736898999998E-3</v>
      </c>
      <c r="E31" s="276">
        <v>4.3514557620000002E-3</v>
      </c>
      <c r="F31" s="276">
        <v>4.4208082811000001E-3</v>
      </c>
      <c r="G31" s="276">
        <v>4.0157240429000004E-3</v>
      </c>
      <c r="H31" s="276">
        <v>4.2471434348999998E-3</v>
      </c>
      <c r="I31" s="276">
        <v>4.4570101282000001E-3</v>
      </c>
      <c r="J31" s="276">
        <v>3.7745817077000001E-3</v>
      </c>
      <c r="K31" s="276">
        <v>4.5470406386999996E-3</v>
      </c>
      <c r="L31" s="276">
        <v>3.9203986721999999E-3</v>
      </c>
      <c r="M31" s="276">
        <v>2.5075474231999999E-3</v>
      </c>
      <c r="N31" s="276">
        <v>3.9186558826000001E-3</v>
      </c>
      <c r="O31" s="276">
        <v>3.0988296392000002E-3</v>
      </c>
      <c r="P31" s="276">
        <v>3.7468627051000002E-3</v>
      </c>
      <c r="Q31" s="276">
        <v>5.6578392277999998E-3</v>
      </c>
      <c r="R31" s="276">
        <v>7.8741340573999993E-3</v>
      </c>
      <c r="S31" s="276">
        <v>8.5109279289999999E-3</v>
      </c>
      <c r="T31" s="276">
        <v>9.7078285536000009E-3</v>
      </c>
      <c r="U31" s="276">
        <v>1.0104560608E-2</v>
      </c>
      <c r="V31" s="276">
        <v>1.1392880386E-2</v>
      </c>
      <c r="W31" s="276">
        <v>1.2619491044E-2</v>
      </c>
      <c r="X31" s="276">
        <v>1.1054850615E-2</v>
      </c>
      <c r="Y31" s="276">
        <v>1.3468822985E-2</v>
      </c>
      <c r="Z31" s="276">
        <v>1.3888202119E-2</v>
      </c>
      <c r="AA31" s="276">
        <v>5.5835581931000001E-3</v>
      </c>
      <c r="AB31" s="276">
        <v>7.7687012093000003E-3</v>
      </c>
      <c r="AC31" s="276">
        <v>1.1187132165E-2</v>
      </c>
      <c r="AD31" s="276">
        <v>1.1785389597E-2</v>
      </c>
      <c r="AE31" s="276">
        <v>1.2384804427000001E-2</v>
      </c>
      <c r="AF31" s="276">
        <v>1.2772045750999999E-2</v>
      </c>
      <c r="AG31" s="276">
        <v>1.0464090628E-2</v>
      </c>
      <c r="AH31" s="276">
        <v>1.1139672898999999E-2</v>
      </c>
      <c r="AI31" s="276">
        <v>9.5441699453999995E-3</v>
      </c>
      <c r="AJ31" s="276">
        <v>8.7358881113999993E-3</v>
      </c>
      <c r="AK31" s="276">
        <v>8.9886453946000002E-3</v>
      </c>
      <c r="AL31" s="276">
        <v>7.1354227667000001E-3</v>
      </c>
      <c r="AM31" s="276">
        <v>8.4535385158999998E-3</v>
      </c>
      <c r="AN31" s="276">
        <v>9.8693272597E-3</v>
      </c>
      <c r="AO31" s="276">
        <v>1.2999385275999999E-2</v>
      </c>
      <c r="AP31" s="276">
        <v>1.3186537551999999E-2</v>
      </c>
      <c r="AQ31" s="276">
        <v>1.3908127019999999E-2</v>
      </c>
      <c r="AR31" s="276">
        <v>1.7276456793000002E-2</v>
      </c>
      <c r="AS31" s="276">
        <v>1.6467874774E-2</v>
      </c>
      <c r="AT31" s="276">
        <v>1.7937301797E-2</v>
      </c>
      <c r="AU31" s="276">
        <v>2.1341954962999999E-2</v>
      </c>
      <c r="AV31" s="276">
        <v>1.6779029000000001E-2</v>
      </c>
      <c r="AW31" s="276">
        <v>1.5792967641000001E-2</v>
      </c>
      <c r="AX31" s="276">
        <v>1.6519336147000001E-2</v>
      </c>
      <c r="AY31" s="365">
        <v>1.36204E-2</v>
      </c>
      <c r="AZ31" s="365">
        <v>1.24411E-2</v>
      </c>
      <c r="BA31" s="365">
        <v>1.4018600000000001E-2</v>
      </c>
      <c r="BB31" s="365">
        <v>1.36273E-2</v>
      </c>
      <c r="BC31" s="365">
        <v>1.4187399999999999E-2</v>
      </c>
      <c r="BD31" s="365">
        <v>1.40477E-2</v>
      </c>
      <c r="BE31" s="365">
        <v>1.49157E-2</v>
      </c>
      <c r="BF31" s="365">
        <v>1.48559E-2</v>
      </c>
      <c r="BG31" s="365">
        <v>1.4607800000000001E-2</v>
      </c>
      <c r="BH31" s="365">
        <v>1.4904300000000001E-2</v>
      </c>
      <c r="BI31" s="365">
        <v>1.4777E-2</v>
      </c>
      <c r="BJ31" s="365">
        <v>1.43257E-2</v>
      </c>
      <c r="BK31" s="365">
        <v>1.36204E-2</v>
      </c>
      <c r="BL31" s="365">
        <v>1.24411E-2</v>
      </c>
      <c r="BM31" s="365">
        <v>1.4018600000000001E-2</v>
      </c>
      <c r="BN31" s="365">
        <v>1.36273E-2</v>
      </c>
      <c r="BO31" s="365">
        <v>1.4187399999999999E-2</v>
      </c>
      <c r="BP31" s="365">
        <v>1.40477E-2</v>
      </c>
      <c r="BQ31" s="365">
        <v>1.49157E-2</v>
      </c>
      <c r="BR31" s="365">
        <v>1.48559E-2</v>
      </c>
      <c r="BS31" s="365">
        <v>1.4607800000000001E-2</v>
      </c>
      <c r="BT31" s="365">
        <v>1.4904300000000001E-2</v>
      </c>
      <c r="BU31" s="365">
        <v>1.4777E-2</v>
      </c>
      <c r="BV31" s="365">
        <v>1.43257E-2</v>
      </c>
    </row>
    <row r="32" spans="1:74" ht="12" customHeight="1">
      <c r="A32" s="610" t="s">
        <v>537</v>
      </c>
      <c r="B32" s="612" t="s">
        <v>528</v>
      </c>
      <c r="C32" s="276">
        <v>8.2301276817000002E-2</v>
      </c>
      <c r="D32" s="276">
        <v>8.1582973690000005E-2</v>
      </c>
      <c r="E32" s="276">
        <v>8.9812341761999995E-2</v>
      </c>
      <c r="F32" s="276">
        <v>9.0511195281000004E-2</v>
      </c>
      <c r="G32" s="276">
        <v>9.5103642042999995E-2</v>
      </c>
      <c r="H32" s="276">
        <v>9.7115576435000003E-2</v>
      </c>
      <c r="I32" s="276">
        <v>9.7972818128000003E-2</v>
      </c>
      <c r="J32" s="276">
        <v>9.7068072707999997E-2</v>
      </c>
      <c r="K32" s="276">
        <v>9.2745257639000003E-2</v>
      </c>
      <c r="L32" s="276">
        <v>9.7568516672000005E-2</v>
      </c>
      <c r="M32" s="276">
        <v>9.3191991422999998E-2</v>
      </c>
      <c r="N32" s="276">
        <v>9.8109223883000002E-2</v>
      </c>
      <c r="O32" s="276">
        <v>8.7744651638999999E-2</v>
      </c>
      <c r="P32" s="276">
        <v>8.6511823705000004E-2</v>
      </c>
      <c r="Q32" s="276">
        <v>9.5109481228000003E-2</v>
      </c>
      <c r="R32" s="276">
        <v>9.2444211057E-2</v>
      </c>
      <c r="S32" s="276">
        <v>0.10088089993</v>
      </c>
      <c r="T32" s="276">
        <v>0.10434761754999999</v>
      </c>
      <c r="U32" s="276">
        <v>9.8299521607999998E-2</v>
      </c>
      <c r="V32" s="276">
        <v>0.10915281739</v>
      </c>
      <c r="W32" s="276">
        <v>9.8238243044000001E-2</v>
      </c>
      <c r="X32" s="276">
        <v>0.10209059661</v>
      </c>
      <c r="Y32" s="276">
        <v>0.10153486698</v>
      </c>
      <c r="Z32" s="276">
        <v>0.10750657312</v>
      </c>
      <c r="AA32" s="276">
        <v>8.9548300193000002E-2</v>
      </c>
      <c r="AB32" s="276">
        <v>9.1465056209000001E-2</v>
      </c>
      <c r="AC32" s="276">
        <v>0.10122859417000001</v>
      </c>
      <c r="AD32" s="276">
        <v>0.1002998616</v>
      </c>
      <c r="AE32" s="276">
        <v>0.10679642043</v>
      </c>
      <c r="AF32" s="276">
        <v>0.10471788675</v>
      </c>
      <c r="AG32" s="276">
        <v>0.10048631263</v>
      </c>
      <c r="AH32" s="276">
        <v>0.1082504539</v>
      </c>
      <c r="AI32" s="276">
        <v>9.4579454945000002E-2</v>
      </c>
      <c r="AJ32" s="276">
        <v>0.10268411011</v>
      </c>
      <c r="AK32" s="276">
        <v>9.4214503394999996E-2</v>
      </c>
      <c r="AL32" s="276">
        <v>9.5003304767000002E-2</v>
      </c>
      <c r="AM32" s="276">
        <v>9.4094137516000001E-2</v>
      </c>
      <c r="AN32" s="276">
        <v>8.9878069259999999E-2</v>
      </c>
      <c r="AO32" s="276">
        <v>0.10405030728</v>
      </c>
      <c r="AP32" s="276">
        <v>0.10543782055000001</v>
      </c>
      <c r="AQ32" s="276">
        <v>0.10999458002</v>
      </c>
      <c r="AR32" s="276">
        <v>0.11151075479</v>
      </c>
      <c r="AS32" s="276">
        <v>0.10948797377</v>
      </c>
      <c r="AT32" s="276">
        <v>0.1102729858</v>
      </c>
      <c r="AU32" s="276">
        <v>0.11188739896</v>
      </c>
      <c r="AV32" s="276">
        <v>0.1078967</v>
      </c>
      <c r="AW32" s="276">
        <v>0.1047917</v>
      </c>
      <c r="AX32" s="276">
        <v>0.1131672</v>
      </c>
      <c r="AY32" s="365">
        <v>0.10222199999999999</v>
      </c>
      <c r="AZ32" s="365">
        <v>9.4707600000000003E-2</v>
      </c>
      <c r="BA32" s="365">
        <v>0.1064862</v>
      </c>
      <c r="BB32" s="365">
        <v>0.10597719999999999</v>
      </c>
      <c r="BC32" s="365">
        <v>0.11091719999999999</v>
      </c>
      <c r="BD32" s="365">
        <v>0.1078728</v>
      </c>
      <c r="BE32" s="365">
        <v>0.11117639999999999</v>
      </c>
      <c r="BF32" s="365">
        <v>0.1108756</v>
      </c>
      <c r="BG32" s="365">
        <v>0.10442220000000001</v>
      </c>
      <c r="BH32" s="365">
        <v>0.1096432</v>
      </c>
      <c r="BI32" s="365">
        <v>0.1033862</v>
      </c>
      <c r="BJ32" s="365">
        <v>0.10634730000000001</v>
      </c>
      <c r="BK32" s="365">
        <v>0.10132430000000001</v>
      </c>
      <c r="BL32" s="365">
        <v>9.4423400000000005E-2</v>
      </c>
      <c r="BM32" s="365">
        <v>0.1052797</v>
      </c>
      <c r="BN32" s="365">
        <v>0.1062201</v>
      </c>
      <c r="BO32" s="365">
        <v>0.1099323</v>
      </c>
      <c r="BP32" s="365">
        <v>0.1063597</v>
      </c>
      <c r="BQ32" s="365">
        <v>0.10961609999999999</v>
      </c>
      <c r="BR32" s="365">
        <v>0.11043939999999999</v>
      </c>
      <c r="BS32" s="365">
        <v>0.1041531</v>
      </c>
      <c r="BT32" s="365">
        <v>0.10964</v>
      </c>
      <c r="BU32" s="365">
        <v>0.1030451</v>
      </c>
      <c r="BV32" s="365">
        <v>0.1066913</v>
      </c>
    </row>
    <row r="33" spans="1:74" s="170" customFormat="1" ht="12" customHeight="1">
      <c r="A33" s="132"/>
      <c r="B33" s="171" t="s">
        <v>538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427"/>
      <c r="AZ33" s="427"/>
      <c r="BA33" s="427"/>
      <c r="BB33" s="427"/>
      <c r="BC33" s="427"/>
      <c r="BD33" s="427"/>
      <c r="BE33" s="427"/>
      <c r="BF33" s="427"/>
      <c r="BG33" s="427"/>
      <c r="BH33" s="427"/>
      <c r="BI33" s="427"/>
      <c r="BJ33" s="427"/>
      <c r="BK33" s="427"/>
      <c r="BL33" s="427"/>
      <c r="BM33" s="427"/>
      <c r="BN33" s="427"/>
      <c r="BO33" s="427"/>
      <c r="BP33" s="427"/>
      <c r="BQ33" s="427"/>
      <c r="BR33" s="427"/>
      <c r="BS33" s="427"/>
      <c r="BT33" s="427"/>
      <c r="BU33" s="427"/>
      <c r="BV33" s="427"/>
    </row>
    <row r="34" spans="1:74" s="170" customFormat="1" ht="12" customHeight="1">
      <c r="A34" s="607" t="s">
        <v>36</v>
      </c>
      <c r="B34" s="612" t="s">
        <v>56</v>
      </c>
      <c r="C34" s="276">
        <v>0.21836925500000001</v>
      </c>
      <c r="D34" s="276">
        <v>0.20087437999999999</v>
      </c>
      <c r="E34" s="276">
        <v>0.203760526</v>
      </c>
      <c r="F34" s="276">
        <v>0.18630704000000001</v>
      </c>
      <c r="G34" s="276">
        <v>0.244672841</v>
      </c>
      <c r="H34" s="276">
        <v>0.29125393599999999</v>
      </c>
      <c r="I34" s="276">
        <v>0.23918552400000001</v>
      </c>
      <c r="J34" s="276">
        <v>0.196283229</v>
      </c>
      <c r="K34" s="276">
        <v>0.16843935400000001</v>
      </c>
      <c r="L34" s="276">
        <v>0.172515117</v>
      </c>
      <c r="M34" s="276">
        <v>0.19084248200000001</v>
      </c>
      <c r="N34" s="276">
        <v>0.226037461</v>
      </c>
      <c r="O34" s="276">
        <v>0.248060114</v>
      </c>
      <c r="P34" s="276">
        <v>0.234458992</v>
      </c>
      <c r="Q34" s="276">
        <v>0.302502518</v>
      </c>
      <c r="R34" s="276">
        <v>0.30308388200000003</v>
      </c>
      <c r="S34" s="276">
        <v>0.31661457399999998</v>
      </c>
      <c r="T34" s="276">
        <v>0.312381199</v>
      </c>
      <c r="U34" s="276">
        <v>0.30396150900000002</v>
      </c>
      <c r="V34" s="276">
        <v>0.250318926</v>
      </c>
      <c r="W34" s="276">
        <v>0.207704681</v>
      </c>
      <c r="X34" s="276">
        <v>0.192254278</v>
      </c>
      <c r="Y34" s="276">
        <v>0.200932005</v>
      </c>
      <c r="Z34" s="276">
        <v>0.23057956499999999</v>
      </c>
      <c r="AA34" s="276">
        <v>0.21988793100000001</v>
      </c>
      <c r="AB34" s="276">
        <v>0.193017037</v>
      </c>
      <c r="AC34" s="276">
        <v>0.24654563500000001</v>
      </c>
      <c r="AD34" s="276">
        <v>0.25021488400000003</v>
      </c>
      <c r="AE34" s="276">
        <v>0.27256217399999999</v>
      </c>
      <c r="AF34" s="276">
        <v>0.25368467500000003</v>
      </c>
      <c r="AG34" s="276">
        <v>0.252091024</v>
      </c>
      <c r="AH34" s="276">
        <v>0.219191684</v>
      </c>
      <c r="AI34" s="276">
        <v>0.167517099</v>
      </c>
      <c r="AJ34" s="276">
        <v>0.15701980300000001</v>
      </c>
      <c r="AK34" s="276">
        <v>0.17825706099999999</v>
      </c>
      <c r="AL34" s="276">
        <v>0.21871295800000001</v>
      </c>
      <c r="AM34" s="276">
        <v>0.239074332</v>
      </c>
      <c r="AN34" s="276">
        <v>0.195009036</v>
      </c>
      <c r="AO34" s="276">
        <v>0.19577713999999999</v>
      </c>
      <c r="AP34" s="276">
        <v>0.235658426</v>
      </c>
      <c r="AQ34" s="276">
        <v>0.27171340300000002</v>
      </c>
      <c r="AR34" s="276">
        <v>0.260081218</v>
      </c>
      <c r="AS34" s="276">
        <v>0.258643662</v>
      </c>
      <c r="AT34" s="276">
        <v>0.206122521</v>
      </c>
      <c r="AU34" s="276">
        <v>0.16051588999999999</v>
      </c>
      <c r="AV34" s="276">
        <v>0.1684831</v>
      </c>
      <c r="AW34" s="276">
        <v>0.1863583</v>
      </c>
      <c r="AX34" s="276">
        <v>0.2124914</v>
      </c>
      <c r="AY34" s="365">
        <v>0.23478540000000001</v>
      </c>
      <c r="AZ34" s="365">
        <v>0.20251379999999999</v>
      </c>
      <c r="BA34" s="365">
        <v>0.2304851</v>
      </c>
      <c r="BB34" s="365">
        <v>0.23918600000000001</v>
      </c>
      <c r="BC34" s="365">
        <v>0.27245989999999998</v>
      </c>
      <c r="BD34" s="365">
        <v>0.27188909999999999</v>
      </c>
      <c r="BE34" s="365">
        <v>0.24954100000000001</v>
      </c>
      <c r="BF34" s="365">
        <v>0.2113968</v>
      </c>
      <c r="BG34" s="365">
        <v>0.17258029999999999</v>
      </c>
      <c r="BH34" s="365">
        <v>0.1710515</v>
      </c>
      <c r="BI34" s="365">
        <v>0.1871806</v>
      </c>
      <c r="BJ34" s="365">
        <v>0.2213321</v>
      </c>
      <c r="BK34" s="365">
        <v>0.23319039999999999</v>
      </c>
      <c r="BL34" s="365">
        <v>0.2012815</v>
      </c>
      <c r="BM34" s="365">
        <v>0.23454700000000001</v>
      </c>
      <c r="BN34" s="365">
        <v>0.2475174</v>
      </c>
      <c r="BO34" s="365">
        <v>0.28119240000000001</v>
      </c>
      <c r="BP34" s="365">
        <v>0.28305979999999997</v>
      </c>
      <c r="BQ34" s="365">
        <v>0.25964429999999999</v>
      </c>
      <c r="BR34" s="365">
        <v>0.21566170000000001</v>
      </c>
      <c r="BS34" s="365">
        <v>0.1772939</v>
      </c>
      <c r="BT34" s="365">
        <v>0.1778912</v>
      </c>
      <c r="BU34" s="365">
        <v>0.18803249999999999</v>
      </c>
      <c r="BV34" s="365">
        <v>0.2246851</v>
      </c>
    </row>
    <row r="35" spans="1:74" s="170" customFormat="1" ht="12" customHeight="1">
      <c r="A35" s="565" t="s">
        <v>40</v>
      </c>
      <c r="B35" s="612" t="s">
        <v>1144</v>
      </c>
      <c r="C35" s="276">
        <v>0.16712975299999999</v>
      </c>
      <c r="D35" s="276">
        <v>0.15368921099999999</v>
      </c>
      <c r="E35" s="276">
        <v>0.16717194299999999</v>
      </c>
      <c r="F35" s="276">
        <v>0.15972604200000001</v>
      </c>
      <c r="G35" s="276">
        <v>0.16173916299999999</v>
      </c>
      <c r="H35" s="276">
        <v>0.16304448199999999</v>
      </c>
      <c r="I35" s="276">
        <v>0.16910863300000001</v>
      </c>
      <c r="J35" s="276">
        <v>0.17047326300000001</v>
      </c>
      <c r="K35" s="276">
        <v>0.16552128199999999</v>
      </c>
      <c r="L35" s="276">
        <v>0.16561849300000001</v>
      </c>
      <c r="M35" s="276">
        <v>0.164417812</v>
      </c>
      <c r="N35" s="276">
        <v>0.17304681299999999</v>
      </c>
      <c r="O35" s="276">
        <v>0.176398102</v>
      </c>
      <c r="P35" s="276">
        <v>0.15753277299999999</v>
      </c>
      <c r="Q35" s="276">
        <v>0.16920484199999999</v>
      </c>
      <c r="R35" s="276">
        <v>0.159157406</v>
      </c>
      <c r="S35" s="276">
        <v>0.16067588199999999</v>
      </c>
      <c r="T35" s="276">
        <v>0.16746788600000001</v>
      </c>
      <c r="U35" s="276">
        <v>0.17205881200000001</v>
      </c>
      <c r="V35" s="276">
        <v>0.17224631200000001</v>
      </c>
      <c r="W35" s="276">
        <v>0.166920396</v>
      </c>
      <c r="X35" s="276">
        <v>0.16551590199999999</v>
      </c>
      <c r="Y35" s="276">
        <v>0.166684006</v>
      </c>
      <c r="Z35" s="276">
        <v>0.176384132</v>
      </c>
      <c r="AA35" s="276">
        <v>0.17204473100000001</v>
      </c>
      <c r="AB35" s="276">
        <v>0.16162921899999999</v>
      </c>
      <c r="AC35" s="276">
        <v>0.16470444100000001</v>
      </c>
      <c r="AD35" s="276">
        <v>0.15586218499999999</v>
      </c>
      <c r="AE35" s="276">
        <v>0.16448706099999999</v>
      </c>
      <c r="AF35" s="276">
        <v>0.16403411500000001</v>
      </c>
      <c r="AG35" s="276">
        <v>0.17102710099999999</v>
      </c>
      <c r="AH35" s="276">
        <v>0.172434591</v>
      </c>
      <c r="AI35" s="276">
        <v>0.166851365</v>
      </c>
      <c r="AJ35" s="276">
        <v>0.167477021</v>
      </c>
      <c r="AK35" s="276">
        <v>0.166368025</v>
      </c>
      <c r="AL35" s="276">
        <v>0.173608441</v>
      </c>
      <c r="AM35" s="276">
        <v>0.16875145999999999</v>
      </c>
      <c r="AN35" s="276">
        <v>0.15162599500000001</v>
      </c>
      <c r="AO35" s="276">
        <v>0.16570931999999999</v>
      </c>
      <c r="AP35" s="276">
        <v>0.15262995200000001</v>
      </c>
      <c r="AQ35" s="276">
        <v>0.16083964000000001</v>
      </c>
      <c r="AR35" s="276">
        <v>0.161816032</v>
      </c>
      <c r="AS35" s="276">
        <v>0.17516365</v>
      </c>
      <c r="AT35" s="276">
        <v>0.16973463</v>
      </c>
      <c r="AU35" s="276">
        <v>0.160849782</v>
      </c>
      <c r="AV35" s="276">
        <v>0.1644997</v>
      </c>
      <c r="AW35" s="276">
        <v>0.16113450000000001</v>
      </c>
      <c r="AX35" s="276">
        <v>0.17161199999999999</v>
      </c>
      <c r="AY35" s="365">
        <v>0.17103850000000001</v>
      </c>
      <c r="AZ35" s="365">
        <v>0.15379580000000001</v>
      </c>
      <c r="BA35" s="365">
        <v>0.16288030000000001</v>
      </c>
      <c r="BB35" s="365">
        <v>0.1562287</v>
      </c>
      <c r="BC35" s="365">
        <v>0.16000909999999999</v>
      </c>
      <c r="BD35" s="365">
        <v>0.16172880000000001</v>
      </c>
      <c r="BE35" s="365">
        <v>0.172213</v>
      </c>
      <c r="BF35" s="365">
        <v>0.1704301</v>
      </c>
      <c r="BG35" s="365">
        <v>0.16389290000000001</v>
      </c>
      <c r="BH35" s="365">
        <v>0.16724230000000001</v>
      </c>
      <c r="BI35" s="365">
        <v>0.1643549</v>
      </c>
      <c r="BJ35" s="365">
        <v>0.17317399999999999</v>
      </c>
      <c r="BK35" s="365">
        <v>0.17275599999999999</v>
      </c>
      <c r="BL35" s="365">
        <v>0.15551789999999999</v>
      </c>
      <c r="BM35" s="365">
        <v>0.16469200000000001</v>
      </c>
      <c r="BN35" s="365">
        <v>0.15802379999999999</v>
      </c>
      <c r="BO35" s="365">
        <v>0.16193379999999999</v>
      </c>
      <c r="BP35" s="365">
        <v>0.16365270000000001</v>
      </c>
      <c r="BQ35" s="365">
        <v>0.1742235</v>
      </c>
      <c r="BR35" s="365">
        <v>0.17248089999999999</v>
      </c>
      <c r="BS35" s="365">
        <v>0.1658647</v>
      </c>
      <c r="BT35" s="365">
        <v>0.16918730000000001</v>
      </c>
      <c r="BU35" s="365">
        <v>0.16598640000000001</v>
      </c>
      <c r="BV35" s="365">
        <v>0.17481099999999999</v>
      </c>
    </row>
    <row r="36" spans="1:74" s="170" customFormat="1" ht="12" customHeight="1">
      <c r="A36" s="565" t="s">
        <v>41</v>
      </c>
      <c r="B36" s="612" t="s">
        <v>1145</v>
      </c>
      <c r="C36" s="276">
        <v>3.8957522000000001E-2</v>
      </c>
      <c r="D36" s="276">
        <v>3.5332448000000002E-2</v>
      </c>
      <c r="E36" s="276">
        <v>3.9925111999999999E-2</v>
      </c>
      <c r="F36" s="276">
        <v>3.9183087999999998E-2</v>
      </c>
      <c r="G36" s="276">
        <v>3.8921442000000001E-2</v>
      </c>
      <c r="H36" s="276">
        <v>3.8734298E-2</v>
      </c>
      <c r="I36" s="276">
        <v>3.9595221999999999E-2</v>
      </c>
      <c r="J36" s="276">
        <v>3.9609312000000001E-2</v>
      </c>
      <c r="K36" s="276">
        <v>3.7459538000000001E-2</v>
      </c>
      <c r="L36" s="276">
        <v>3.9210752000000001E-2</v>
      </c>
      <c r="M36" s="276">
        <v>4.0201918000000003E-2</v>
      </c>
      <c r="N36" s="276">
        <v>4.0781442000000001E-2</v>
      </c>
      <c r="O36" s="276">
        <v>3.8535859999999998E-2</v>
      </c>
      <c r="P36" s="276">
        <v>3.5781133E-2</v>
      </c>
      <c r="Q36" s="276">
        <v>3.8510900000000001E-2</v>
      </c>
      <c r="R36" s="276">
        <v>3.5682870999999998E-2</v>
      </c>
      <c r="S36" s="276">
        <v>3.7198589999999997E-2</v>
      </c>
      <c r="T36" s="276">
        <v>3.8055551E-2</v>
      </c>
      <c r="U36" s="276">
        <v>3.9339869999999999E-2</v>
      </c>
      <c r="V36" s="276">
        <v>3.9447410000000002E-2</v>
      </c>
      <c r="W36" s="276">
        <v>3.7729591E-2</v>
      </c>
      <c r="X36" s="276">
        <v>3.9842710000000003E-2</v>
      </c>
      <c r="Y36" s="276">
        <v>4.0351801E-2</v>
      </c>
      <c r="Z36" s="276">
        <v>4.1317020000000003E-2</v>
      </c>
      <c r="AA36" s="276">
        <v>3.9611550000000002E-2</v>
      </c>
      <c r="AB36" s="276">
        <v>3.7463590999999997E-2</v>
      </c>
      <c r="AC36" s="276">
        <v>4.1092490000000002E-2</v>
      </c>
      <c r="AD36" s="276">
        <v>3.8407731000000001E-2</v>
      </c>
      <c r="AE36" s="276">
        <v>3.9412450000000002E-2</v>
      </c>
      <c r="AF36" s="276">
        <v>3.8181591000000001E-2</v>
      </c>
      <c r="AG36" s="276">
        <v>4.0520380000000002E-2</v>
      </c>
      <c r="AH36" s="276">
        <v>4.049059E-2</v>
      </c>
      <c r="AI36" s="276">
        <v>3.8438440999999997E-2</v>
      </c>
      <c r="AJ36" s="276">
        <v>4.1980200000000002E-2</v>
      </c>
      <c r="AK36" s="276">
        <v>4.1846270999999997E-2</v>
      </c>
      <c r="AL36" s="276">
        <v>4.3497170000000002E-2</v>
      </c>
      <c r="AM36" s="276">
        <v>4.0251794E-2</v>
      </c>
      <c r="AN36" s="276">
        <v>3.5784591999999997E-2</v>
      </c>
      <c r="AO36" s="276">
        <v>4.0143364000000001E-2</v>
      </c>
      <c r="AP36" s="276">
        <v>3.7982032999999998E-2</v>
      </c>
      <c r="AQ36" s="276">
        <v>3.9521413999999998E-2</v>
      </c>
      <c r="AR36" s="276">
        <v>3.9549643000000002E-2</v>
      </c>
      <c r="AS36" s="276">
        <v>4.0518133999999997E-2</v>
      </c>
      <c r="AT36" s="276">
        <v>3.9449423999999997E-2</v>
      </c>
      <c r="AU36" s="276">
        <v>3.8004222999999997E-2</v>
      </c>
      <c r="AV36" s="276">
        <v>3.9054999999999999E-2</v>
      </c>
      <c r="AW36" s="276">
        <v>3.9910800000000003E-2</v>
      </c>
      <c r="AX36" s="276">
        <v>4.1833799999999997E-2</v>
      </c>
      <c r="AY36" s="365">
        <v>4.0461200000000003E-2</v>
      </c>
      <c r="AZ36" s="365">
        <v>3.6534799999999999E-2</v>
      </c>
      <c r="BA36" s="365">
        <v>4.0198299999999999E-2</v>
      </c>
      <c r="BB36" s="365">
        <v>3.7729499999999999E-2</v>
      </c>
      <c r="BC36" s="365">
        <v>4.0014000000000001E-2</v>
      </c>
      <c r="BD36" s="365">
        <v>4.0607499999999998E-2</v>
      </c>
      <c r="BE36" s="365">
        <v>4.2973699999999997E-2</v>
      </c>
      <c r="BF36" s="365">
        <v>4.2480700000000003E-2</v>
      </c>
      <c r="BG36" s="365">
        <v>3.97046E-2</v>
      </c>
      <c r="BH36" s="365">
        <v>3.9702399999999999E-2</v>
      </c>
      <c r="BI36" s="365">
        <v>3.9976499999999998E-2</v>
      </c>
      <c r="BJ36" s="365">
        <v>4.2074100000000003E-2</v>
      </c>
      <c r="BK36" s="365">
        <v>4.0932000000000003E-2</v>
      </c>
      <c r="BL36" s="365">
        <v>3.7117900000000002E-2</v>
      </c>
      <c r="BM36" s="365">
        <v>4.0891299999999998E-2</v>
      </c>
      <c r="BN36" s="365">
        <v>3.8293399999999998E-2</v>
      </c>
      <c r="BO36" s="365">
        <v>4.07E-2</v>
      </c>
      <c r="BP36" s="365">
        <v>4.1034099999999997E-2</v>
      </c>
      <c r="BQ36" s="365">
        <v>4.3430900000000001E-2</v>
      </c>
      <c r="BR36" s="365">
        <v>4.28768E-2</v>
      </c>
      <c r="BS36" s="365">
        <v>4.00779E-2</v>
      </c>
      <c r="BT36" s="365">
        <v>3.9998100000000002E-2</v>
      </c>
      <c r="BU36" s="365">
        <v>4.0387399999999997E-2</v>
      </c>
      <c r="BV36" s="365">
        <v>4.2541799999999998E-2</v>
      </c>
    </row>
    <row r="37" spans="1:74" s="170" customFormat="1" ht="12" customHeight="1">
      <c r="A37" s="607" t="s">
        <v>110</v>
      </c>
      <c r="B37" s="612" t="s">
        <v>657</v>
      </c>
      <c r="C37" s="276">
        <v>6.6858529993000002E-2</v>
      </c>
      <c r="D37" s="276">
        <v>5.2984783629999997E-2</v>
      </c>
      <c r="E37" s="276">
        <v>8.3780092454000005E-2</v>
      </c>
      <c r="F37" s="276">
        <v>9.5246312112999998E-2</v>
      </c>
      <c r="G37" s="276">
        <v>8.4838413402999996E-2</v>
      </c>
      <c r="H37" s="276">
        <v>7.8516253561000005E-2</v>
      </c>
      <c r="I37" s="276">
        <v>6.5588887334000007E-2</v>
      </c>
      <c r="J37" s="276">
        <v>6.5216679651000004E-2</v>
      </c>
      <c r="K37" s="276">
        <v>6.9309732262000004E-2</v>
      </c>
      <c r="L37" s="276">
        <v>7.7484086867999999E-2</v>
      </c>
      <c r="M37" s="276">
        <v>9.5080495136999996E-2</v>
      </c>
      <c r="N37" s="276">
        <v>8.8366268250000005E-2</v>
      </c>
      <c r="O37" s="276">
        <v>8.3044444893000002E-2</v>
      </c>
      <c r="P37" s="276">
        <v>0.10150792605</v>
      </c>
      <c r="Q37" s="276">
        <v>0.10240880741</v>
      </c>
      <c r="R37" s="276">
        <v>0.12063913771</v>
      </c>
      <c r="S37" s="276">
        <v>0.11433122126</v>
      </c>
      <c r="T37" s="276">
        <v>0.1066889874</v>
      </c>
      <c r="U37" s="276">
        <v>7.2730716767999998E-2</v>
      </c>
      <c r="V37" s="276">
        <v>7.2584880374999994E-2</v>
      </c>
      <c r="W37" s="276">
        <v>6.6705194502000006E-2</v>
      </c>
      <c r="X37" s="276">
        <v>0.10220350498</v>
      </c>
      <c r="Y37" s="276">
        <v>0.12078152774000001</v>
      </c>
      <c r="Z37" s="276">
        <v>0.10346805501</v>
      </c>
      <c r="AA37" s="276">
        <v>0.13237359446999999</v>
      </c>
      <c r="AB37" s="276">
        <v>0.10731764004</v>
      </c>
      <c r="AC37" s="276">
        <v>0.13621097336999999</v>
      </c>
      <c r="AD37" s="276">
        <v>0.12341225511999999</v>
      </c>
      <c r="AE37" s="276">
        <v>0.12179015557</v>
      </c>
      <c r="AF37" s="276">
        <v>0.11627067099000001</v>
      </c>
      <c r="AG37" s="276">
        <v>8.5674063679000004E-2</v>
      </c>
      <c r="AH37" s="276">
        <v>8.2247916108000002E-2</v>
      </c>
      <c r="AI37" s="276">
        <v>8.5356750194999997E-2</v>
      </c>
      <c r="AJ37" s="276">
        <v>0.12269715039</v>
      </c>
      <c r="AK37" s="276">
        <v>0.1131167169</v>
      </c>
      <c r="AL37" s="276">
        <v>0.14104653871</v>
      </c>
      <c r="AM37" s="276">
        <v>0.14210941349</v>
      </c>
      <c r="AN37" s="276">
        <v>0.13504670511</v>
      </c>
      <c r="AO37" s="276">
        <v>0.15189988896000001</v>
      </c>
      <c r="AP37" s="276">
        <v>0.16792908953999999</v>
      </c>
      <c r="AQ37" s="276">
        <v>0.15792859233000001</v>
      </c>
      <c r="AR37" s="276">
        <v>0.13367161654000001</v>
      </c>
      <c r="AS37" s="276">
        <v>0.10822856404</v>
      </c>
      <c r="AT37" s="276">
        <v>9.3151190001E-2</v>
      </c>
      <c r="AU37" s="276">
        <v>0.11369418113</v>
      </c>
      <c r="AV37" s="276">
        <v>0.13323552323000001</v>
      </c>
      <c r="AW37" s="276">
        <v>0.13099710000000001</v>
      </c>
      <c r="AX37" s="276">
        <v>0.1371501</v>
      </c>
      <c r="AY37" s="365">
        <v>0.1395005</v>
      </c>
      <c r="AZ37" s="365">
        <v>0.12503069999999999</v>
      </c>
      <c r="BA37" s="365">
        <v>0.1522329</v>
      </c>
      <c r="BB37" s="365">
        <v>0.16332150000000001</v>
      </c>
      <c r="BC37" s="365">
        <v>0.15680050000000001</v>
      </c>
      <c r="BD37" s="365">
        <v>0.1400555</v>
      </c>
      <c r="BE37" s="365">
        <v>0.1152242</v>
      </c>
      <c r="BF37" s="365">
        <v>0.10886419999999999</v>
      </c>
      <c r="BG37" s="365">
        <v>0.1147039</v>
      </c>
      <c r="BH37" s="365">
        <v>0.13727139999999999</v>
      </c>
      <c r="BI37" s="365">
        <v>0.13904920000000001</v>
      </c>
      <c r="BJ37" s="365">
        <v>0.14802870000000001</v>
      </c>
      <c r="BK37" s="365">
        <v>0.1505117</v>
      </c>
      <c r="BL37" s="365">
        <v>0.13623779999999999</v>
      </c>
      <c r="BM37" s="365">
        <v>0.16756119999999999</v>
      </c>
      <c r="BN37" s="365">
        <v>0.17972859999999999</v>
      </c>
      <c r="BO37" s="365">
        <v>0.17394570000000001</v>
      </c>
      <c r="BP37" s="365">
        <v>0.1561244</v>
      </c>
      <c r="BQ37" s="365">
        <v>0.12926280000000001</v>
      </c>
      <c r="BR37" s="365">
        <v>0.1227896</v>
      </c>
      <c r="BS37" s="365">
        <v>0.12917519999999999</v>
      </c>
      <c r="BT37" s="365">
        <v>0.15510499999999999</v>
      </c>
      <c r="BU37" s="365">
        <v>0.1575916</v>
      </c>
      <c r="BV37" s="365">
        <v>0.16934560000000001</v>
      </c>
    </row>
    <row r="38" spans="1:74" s="170" customFormat="1" ht="12" customHeight="1">
      <c r="A38" s="607" t="s">
        <v>37</v>
      </c>
      <c r="B38" s="612" t="s">
        <v>655</v>
      </c>
      <c r="C38" s="276">
        <v>1.7851735000000001E-2</v>
      </c>
      <c r="D38" s="276">
        <v>1.5871954000000001E-2</v>
      </c>
      <c r="E38" s="276">
        <v>1.7800577000000001E-2</v>
      </c>
      <c r="F38" s="276">
        <v>1.6990300999999999E-2</v>
      </c>
      <c r="G38" s="276">
        <v>1.7839134999999999E-2</v>
      </c>
      <c r="H38" s="276">
        <v>1.7218830000000001E-2</v>
      </c>
      <c r="I38" s="276">
        <v>1.7478824E-2</v>
      </c>
      <c r="J38" s="276">
        <v>1.7706098E-2</v>
      </c>
      <c r="K38" s="276">
        <v>1.7110475999999999E-2</v>
      </c>
      <c r="L38" s="276">
        <v>1.6975255000000002E-2</v>
      </c>
      <c r="M38" s="276">
        <v>1.7108146000000001E-2</v>
      </c>
      <c r="N38" s="276">
        <v>1.8027313E-2</v>
      </c>
      <c r="O38" s="276">
        <v>1.8480064000000001E-2</v>
      </c>
      <c r="P38" s="276">
        <v>1.6676229000000001E-2</v>
      </c>
      <c r="Q38" s="276">
        <v>1.8388147000000001E-2</v>
      </c>
      <c r="R38" s="276">
        <v>1.7257919E-2</v>
      </c>
      <c r="S38" s="276">
        <v>1.8194444000000001E-2</v>
      </c>
      <c r="T38" s="276">
        <v>1.7019866000000002E-2</v>
      </c>
      <c r="U38" s="276">
        <v>1.7723139999999998E-2</v>
      </c>
      <c r="V38" s="276">
        <v>1.7777471999999999E-2</v>
      </c>
      <c r="W38" s="276">
        <v>1.7126595000000001E-2</v>
      </c>
      <c r="X38" s="276">
        <v>1.7835734999999998E-2</v>
      </c>
      <c r="Y38" s="276">
        <v>1.7570336999999998E-2</v>
      </c>
      <c r="Z38" s="276">
        <v>1.8260971000000001E-2</v>
      </c>
      <c r="AA38" s="276">
        <v>1.7399523E-2</v>
      </c>
      <c r="AB38" s="276">
        <v>1.6387143999999999E-2</v>
      </c>
      <c r="AC38" s="276">
        <v>1.7607898E-2</v>
      </c>
      <c r="AD38" s="276">
        <v>1.7083734E-2</v>
      </c>
      <c r="AE38" s="276">
        <v>1.7787236000000001E-2</v>
      </c>
      <c r="AF38" s="276">
        <v>1.7361420999999998E-2</v>
      </c>
      <c r="AG38" s="276">
        <v>1.7945699999999998E-2</v>
      </c>
      <c r="AH38" s="276">
        <v>1.7785743999999999E-2</v>
      </c>
      <c r="AI38" s="276">
        <v>1.7575554E-2</v>
      </c>
      <c r="AJ38" s="276">
        <v>1.8026599000000001E-2</v>
      </c>
      <c r="AK38" s="276">
        <v>1.8023462000000001E-2</v>
      </c>
      <c r="AL38" s="276">
        <v>1.8608026999999999E-2</v>
      </c>
      <c r="AM38" s="276">
        <v>1.9131736999999999E-2</v>
      </c>
      <c r="AN38" s="276">
        <v>1.7455097999999999E-2</v>
      </c>
      <c r="AO38" s="276">
        <v>1.8949661999999999E-2</v>
      </c>
      <c r="AP38" s="276">
        <v>1.8273478999999999E-2</v>
      </c>
      <c r="AQ38" s="276">
        <v>1.8679296000000001E-2</v>
      </c>
      <c r="AR38" s="276">
        <v>1.8801084999999999E-2</v>
      </c>
      <c r="AS38" s="276">
        <v>1.9134485999999999E-2</v>
      </c>
      <c r="AT38" s="276">
        <v>1.8900217E-2</v>
      </c>
      <c r="AU38" s="276">
        <v>1.8418977999999999E-2</v>
      </c>
      <c r="AV38" s="276">
        <v>1.84812E-2</v>
      </c>
      <c r="AW38" s="276">
        <v>1.8444200000000001E-2</v>
      </c>
      <c r="AX38" s="276">
        <v>1.9236199999999998E-2</v>
      </c>
      <c r="AY38" s="365">
        <v>1.92634E-2</v>
      </c>
      <c r="AZ38" s="365">
        <v>1.7682799999999999E-2</v>
      </c>
      <c r="BA38" s="365">
        <v>1.8939500000000001E-2</v>
      </c>
      <c r="BB38" s="365">
        <v>1.81201E-2</v>
      </c>
      <c r="BC38" s="365">
        <v>1.8453299999999999E-2</v>
      </c>
      <c r="BD38" s="365">
        <v>1.8469099999999999E-2</v>
      </c>
      <c r="BE38" s="365">
        <v>1.89182E-2</v>
      </c>
      <c r="BF38" s="365">
        <v>1.88334E-2</v>
      </c>
      <c r="BG38" s="365">
        <v>1.8440700000000001E-2</v>
      </c>
      <c r="BH38" s="365">
        <v>1.87429E-2</v>
      </c>
      <c r="BI38" s="365">
        <v>1.8463299999999998E-2</v>
      </c>
      <c r="BJ38" s="365">
        <v>1.9096100000000001E-2</v>
      </c>
      <c r="BK38" s="365">
        <v>1.9187699999999999E-2</v>
      </c>
      <c r="BL38" s="365">
        <v>1.76112E-2</v>
      </c>
      <c r="BM38" s="365">
        <v>1.8892099999999998E-2</v>
      </c>
      <c r="BN38" s="365">
        <v>1.8081E-2</v>
      </c>
      <c r="BO38" s="365">
        <v>1.8431300000000001E-2</v>
      </c>
      <c r="BP38" s="365">
        <v>1.8446500000000001E-2</v>
      </c>
      <c r="BQ38" s="365">
        <v>1.8907899999999998E-2</v>
      </c>
      <c r="BR38" s="365">
        <v>1.88358E-2</v>
      </c>
      <c r="BS38" s="365">
        <v>1.8439500000000001E-2</v>
      </c>
      <c r="BT38" s="365">
        <v>1.8989499999999999E-2</v>
      </c>
      <c r="BU38" s="365">
        <v>1.8705300000000001E-2</v>
      </c>
      <c r="BV38" s="365">
        <v>1.93492E-2</v>
      </c>
    </row>
    <row r="39" spans="1:74" s="170" customFormat="1" ht="12" customHeight="1">
      <c r="A39" s="607" t="s">
        <v>38</v>
      </c>
      <c r="B39" s="612" t="s">
        <v>656</v>
      </c>
      <c r="C39" s="276">
        <v>9.7848020000000004E-3</v>
      </c>
      <c r="D39" s="276">
        <v>9.0711739999999996E-3</v>
      </c>
      <c r="E39" s="276">
        <v>1.0429994E-2</v>
      </c>
      <c r="F39" s="276">
        <v>1.047141E-2</v>
      </c>
      <c r="G39" s="276">
        <v>1.1182892E-2</v>
      </c>
      <c r="H39" s="276">
        <v>1.1093584E-2</v>
      </c>
      <c r="I39" s="276">
        <v>1.1262984E-2</v>
      </c>
      <c r="J39" s="276">
        <v>1.1214313E-2</v>
      </c>
      <c r="K39" s="276">
        <v>1.0718254E-2</v>
      </c>
      <c r="L39" s="276">
        <v>1.0424498000000001E-2</v>
      </c>
      <c r="M39" s="276">
        <v>1.0125228E-2</v>
      </c>
      <c r="N39" s="276">
        <v>1.0121724E-2</v>
      </c>
      <c r="O39" s="276">
        <v>1.3417128E-2</v>
      </c>
      <c r="P39" s="276">
        <v>1.2598343999999999E-2</v>
      </c>
      <c r="Q39" s="276">
        <v>1.4218873E-2</v>
      </c>
      <c r="R39" s="276">
        <v>1.4203752E-2</v>
      </c>
      <c r="S39" s="276">
        <v>1.4883151000000001E-2</v>
      </c>
      <c r="T39" s="276">
        <v>1.4774730999999999E-2</v>
      </c>
      <c r="U39" s="276">
        <v>1.4887352E-2</v>
      </c>
      <c r="V39" s="276">
        <v>1.5257155E-2</v>
      </c>
      <c r="W39" s="276">
        <v>1.4414722E-2</v>
      </c>
      <c r="X39" s="276">
        <v>1.4574093E-2</v>
      </c>
      <c r="Y39" s="276">
        <v>1.3653472999999999E-2</v>
      </c>
      <c r="Z39" s="276">
        <v>1.4202879999999999E-2</v>
      </c>
      <c r="AA39" s="276">
        <v>1.7243655E-2</v>
      </c>
      <c r="AB39" s="276">
        <v>1.6569565000000001E-2</v>
      </c>
      <c r="AC39" s="276">
        <v>1.8536961000000001E-2</v>
      </c>
      <c r="AD39" s="276">
        <v>1.8842576E-2</v>
      </c>
      <c r="AE39" s="276">
        <v>2.0738663000000001E-2</v>
      </c>
      <c r="AF39" s="276">
        <v>2.0825179999999999E-2</v>
      </c>
      <c r="AG39" s="276">
        <v>2.1185091E-2</v>
      </c>
      <c r="AH39" s="276">
        <v>2.0727377000000002E-2</v>
      </c>
      <c r="AI39" s="276">
        <v>2.0168908999999999E-2</v>
      </c>
      <c r="AJ39" s="276">
        <v>2.0442050999999999E-2</v>
      </c>
      <c r="AK39" s="276">
        <v>1.9114282E-2</v>
      </c>
      <c r="AL39" s="276">
        <v>1.9655506999999999E-2</v>
      </c>
      <c r="AM39" s="276">
        <v>2.2473874000000001E-2</v>
      </c>
      <c r="AN39" s="276">
        <v>2.2023560000000001E-2</v>
      </c>
      <c r="AO39" s="276">
        <v>2.5622210999999999E-2</v>
      </c>
      <c r="AP39" s="276">
        <v>2.5596941000000002E-2</v>
      </c>
      <c r="AQ39" s="276">
        <v>2.7005073000000001E-2</v>
      </c>
      <c r="AR39" s="276">
        <v>2.747407E-2</v>
      </c>
      <c r="AS39" s="276">
        <v>2.7284928E-2</v>
      </c>
      <c r="AT39" s="276">
        <v>2.9087594000000001E-2</v>
      </c>
      <c r="AU39" s="276">
        <v>2.8169988999999999E-2</v>
      </c>
      <c r="AV39" s="276">
        <v>2.62283E-2</v>
      </c>
      <c r="AW39" s="276">
        <v>2.4264899999999999E-2</v>
      </c>
      <c r="AX39" s="276">
        <v>2.4192200000000001E-2</v>
      </c>
      <c r="AY39" s="365">
        <v>2.72856E-2</v>
      </c>
      <c r="AZ39" s="365">
        <v>2.7469500000000001E-2</v>
      </c>
      <c r="BA39" s="365">
        <v>3.4571200000000003E-2</v>
      </c>
      <c r="BB39" s="365">
        <v>3.6656899999999999E-2</v>
      </c>
      <c r="BC39" s="365">
        <v>3.9759999999999997E-2</v>
      </c>
      <c r="BD39" s="365">
        <v>4.0093700000000003E-2</v>
      </c>
      <c r="BE39" s="365">
        <v>4.0071900000000001E-2</v>
      </c>
      <c r="BF39" s="365">
        <v>3.9931099999999997E-2</v>
      </c>
      <c r="BG39" s="365">
        <v>3.6811799999999999E-2</v>
      </c>
      <c r="BH39" s="365">
        <v>3.4540500000000002E-2</v>
      </c>
      <c r="BI39" s="365">
        <v>3.1033100000000001E-2</v>
      </c>
      <c r="BJ39" s="365">
        <v>2.9579000000000001E-2</v>
      </c>
      <c r="BK39" s="365">
        <v>3.3139500000000002E-2</v>
      </c>
      <c r="BL39" s="365">
        <v>3.30967E-2</v>
      </c>
      <c r="BM39" s="365">
        <v>4.1104500000000002E-2</v>
      </c>
      <c r="BN39" s="365">
        <v>4.30783E-2</v>
      </c>
      <c r="BO39" s="365">
        <v>4.6555600000000003E-2</v>
      </c>
      <c r="BP39" s="365">
        <v>4.6801299999999997E-2</v>
      </c>
      <c r="BQ39" s="365">
        <v>4.6239599999999999E-2</v>
      </c>
      <c r="BR39" s="365">
        <v>4.6098500000000001E-2</v>
      </c>
      <c r="BS39" s="365">
        <v>4.2650300000000002E-2</v>
      </c>
      <c r="BT39" s="365">
        <v>4.1081800000000002E-2</v>
      </c>
      <c r="BU39" s="365">
        <v>3.7020200000000003E-2</v>
      </c>
      <c r="BV39" s="365">
        <v>3.4943099999999998E-2</v>
      </c>
    </row>
    <row r="40" spans="1:74" s="170" customFormat="1" ht="12" customHeight="1">
      <c r="A40" s="610" t="s">
        <v>49</v>
      </c>
      <c r="B40" s="612" t="s">
        <v>535</v>
      </c>
      <c r="C40" s="276">
        <v>8.4517158588000005E-2</v>
      </c>
      <c r="D40" s="276">
        <v>7.9319195376000004E-2</v>
      </c>
      <c r="E40" s="276">
        <v>8.7091245243000007E-2</v>
      </c>
      <c r="F40" s="276">
        <v>8.7732748710000003E-2</v>
      </c>
      <c r="G40" s="276">
        <v>9.2825505737999997E-2</v>
      </c>
      <c r="H40" s="276">
        <v>9.4640127239999997E-2</v>
      </c>
      <c r="I40" s="276">
        <v>9.5299788245999995E-2</v>
      </c>
      <c r="J40" s="276">
        <v>9.5073333573000005E-2</v>
      </c>
      <c r="K40" s="276">
        <v>8.9880779519999995E-2</v>
      </c>
      <c r="L40" s="276">
        <v>9.5434678925999994E-2</v>
      </c>
      <c r="M40" s="276">
        <v>9.2414502240000002E-2</v>
      </c>
      <c r="N40" s="276">
        <v>9.5987395980000001E-2</v>
      </c>
      <c r="O40" s="276">
        <v>8.6233812359999995E-2</v>
      </c>
      <c r="P40" s="276">
        <v>8.4317745599999994E-2</v>
      </c>
      <c r="Q40" s="276">
        <v>9.1129780679999994E-2</v>
      </c>
      <c r="R40" s="276">
        <v>8.6156734799999996E-2</v>
      </c>
      <c r="S40" s="276">
        <v>9.4102943159999994E-2</v>
      </c>
      <c r="T40" s="276">
        <v>9.6415195199999998E-2</v>
      </c>
      <c r="U40" s="276">
        <v>8.9849561960000005E-2</v>
      </c>
      <c r="V40" s="276">
        <v>9.9593897840000001E-2</v>
      </c>
      <c r="W40" s="276">
        <v>8.7225055199999998E-2</v>
      </c>
      <c r="X40" s="276">
        <v>9.2743585640000001E-2</v>
      </c>
      <c r="Y40" s="276">
        <v>8.9718301200000003E-2</v>
      </c>
      <c r="Z40" s="276">
        <v>9.5374774519999997E-2</v>
      </c>
      <c r="AA40" s="276">
        <v>8.5539886479999994E-2</v>
      </c>
      <c r="AB40" s="276">
        <v>8.5266620880000005E-2</v>
      </c>
      <c r="AC40" s="276">
        <v>9.1730676639999995E-2</v>
      </c>
      <c r="AD40" s="276">
        <v>9.0175156000000006E-2</v>
      </c>
      <c r="AE40" s="276">
        <v>9.6182833999999995E-2</v>
      </c>
      <c r="AF40" s="276">
        <v>9.3670862399999999E-2</v>
      </c>
      <c r="AG40" s="276">
        <v>9.1711028999999999E-2</v>
      </c>
      <c r="AH40" s="276">
        <v>9.8932709719999998E-2</v>
      </c>
      <c r="AI40" s="276">
        <v>8.6630606400000004E-2</v>
      </c>
      <c r="AJ40" s="276">
        <v>9.5710724600000005E-2</v>
      </c>
      <c r="AK40" s="276">
        <v>8.6824733200000004E-2</v>
      </c>
      <c r="AL40" s="276">
        <v>8.9516264080000005E-2</v>
      </c>
      <c r="AM40" s="276">
        <v>8.6083042799999995E-2</v>
      </c>
      <c r="AN40" s="276">
        <v>8.1509788479999998E-2</v>
      </c>
      <c r="AO40" s="276">
        <v>9.2759114360000006E-2</v>
      </c>
      <c r="AP40" s="276">
        <v>9.3981970799999995E-2</v>
      </c>
      <c r="AQ40" s="276">
        <v>9.7889042319999994E-2</v>
      </c>
      <c r="AR40" s="276">
        <v>9.6002128399999997E-2</v>
      </c>
      <c r="AS40" s="276">
        <v>9.4765259800000001E-2</v>
      </c>
      <c r="AT40" s="276">
        <v>9.4067912759999997E-2</v>
      </c>
      <c r="AU40" s="276">
        <v>9.2244156800000005E-2</v>
      </c>
      <c r="AV40" s="276">
        <v>9.6860479999999999E-2</v>
      </c>
      <c r="AW40" s="276">
        <v>9.5747052873999997E-2</v>
      </c>
      <c r="AX40" s="276">
        <v>9.6781007948E-2</v>
      </c>
      <c r="AY40" s="365">
        <v>9.0162199999999998E-2</v>
      </c>
      <c r="AZ40" s="365">
        <v>8.3715499999999998E-2</v>
      </c>
      <c r="BA40" s="365">
        <v>9.4096399999999997E-2</v>
      </c>
      <c r="BB40" s="365">
        <v>9.3976500000000004E-2</v>
      </c>
      <c r="BC40" s="365">
        <v>9.8433499999999993E-2</v>
      </c>
      <c r="BD40" s="365">
        <v>9.5477699999999999E-2</v>
      </c>
      <c r="BE40" s="365">
        <v>9.7956199999999993E-2</v>
      </c>
      <c r="BF40" s="365">
        <v>9.7711000000000006E-2</v>
      </c>
      <c r="BG40" s="365">
        <v>9.13963E-2</v>
      </c>
      <c r="BH40" s="365">
        <v>9.6407599999999996E-2</v>
      </c>
      <c r="BI40" s="365">
        <v>9.017E-2</v>
      </c>
      <c r="BJ40" s="365">
        <v>9.3642500000000004E-2</v>
      </c>
      <c r="BK40" s="365">
        <v>8.9248599999999997E-2</v>
      </c>
      <c r="BL40" s="365">
        <v>8.3426299999999995E-2</v>
      </c>
      <c r="BM40" s="365">
        <v>9.2868500000000007E-2</v>
      </c>
      <c r="BN40" s="365">
        <v>9.4223600000000005E-2</v>
      </c>
      <c r="BO40" s="365">
        <v>9.7431299999999998E-2</v>
      </c>
      <c r="BP40" s="365">
        <v>9.3937999999999994E-2</v>
      </c>
      <c r="BQ40" s="365">
        <v>9.6368400000000007E-2</v>
      </c>
      <c r="BR40" s="365">
        <v>9.7267099999999995E-2</v>
      </c>
      <c r="BS40" s="365">
        <v>9.1122499999999995E-2</v>
      </c>
      <c r="BT40" s="365">
        <v>9.6404299999999998E-2</v>
      </c>
      <c r="BU40" s="365">
        <v>8.9822799999999994E-2</v>
      </c>
      <c r="BV40" s="365">
        <v>9.3992500000000007E-2</v>
      </c>
    </row>
    <row r="41" spans="1:74" s="170" customFormat="1" ht="12" customHeight="1">
      <c r="A41" s="610" t="s">
        <v>50</v>
      </c>
      <c r="B41" s="612" t="s">
        <v>536</v>
      </c>
      <c r="C41" s="276">
        <v>-6.3375118319999998E-4</v>
      </c>
      <c r="D41" s="276">
        <v>3.7485736898999998E-3</v>
      </c>
      <c r="E41" s="276">
        <v>4.3514557620000002E-3</v>
      </c>
      <c r="F41" s="276">
        <v>4.4208082811000001E-3</v>
      </c>
      <c r="G41" s="276">
        <v>4.0157240429000004E-3</v>
      </c>
      <c r="H41" s="276">
        <v>4.2471434348999998E-3</v>
      </c>
      <c r="I41" s="276">
        <v>4.4570101282000001E-3</v>
      </c>
      <c r="J41" s="276">
        <v>3.7745817077000001E-3</v>
      </c>
      <c r="K41" s="276">
        <v>4.5470406386999996E-3</v>
      </c>
      <c r="L41" s="276">
        <v>3.9203986721999999E-3</v>
      </c>
      <c r="M41" s="276">
        <v>2.5075474231999999E-3</v>
      </c>
      <c r="N41" s="276">
        <v>3.9186558826000001E-3</v>
      </c>
      <c r="O41" s="276">
        <v>3.0988296392000002E-3</v>
      </c>
      <c r="P41" s="276">
        <v>3.7468627051000002E-3</v>
      </c>
      <c r="Q41" s="276">
        <v>5.6578392277999998E-3</v>
      </c>
      <c r="R41" s="276">
        <v>7.8741340573999993E-3</v>
      </c>
      <c r="S41" s="276">
        <v>8.5109279289999999E-3</v>
      </c>
      <c r="T41" s="276">
        <v>9.7078285536000009E-3</v>
      </c>
      <c r="U41" s="276">
        <v>1.0104560608E-2</v>
      </c>
      <c r="V41" s="276">
        <v>1.1392880386E-2</v>
      </c>
      <c r="W41" s="276">
        <v>1.2619491044E-2</v>
      </c>
      <c r="X41" s="276">
        <v>1.1054850615E-2</v>
      </c>
      <c r="Y41" s="276">
        <v>1.3468822985E-2</v>
      </c>
      <c r="Z41" s="276">
        <v>1.3888202119E-2</v>
      </c>
      <c r="AA41" s="276">
        <v>5.5835581931000001E-3</v>
      </c>
      <c r="AB41" s="276">
        <v>7.7687012093000003E-3</v>
      </c>
      <c r="AC41" s="276">
        <v>1.1187132165E-2</v>
      </c>
      <c r="AD41" s="276">
        <v>1.1785389597E-2</v>
      </c>
      <c r="AE41" s="276">
        <v>1.2384804427000001E-2</v>
      </c>
      <c r="AF41" s="276">
        <v>1.2772045750999999E-2</v>
      </c>
      <c r="AG41" s="276">
        <v>1.0464090628E-2</v>
      </c>
      <c r="AH41" s="276">
        <v>1.1139672898999999E-2</v>
      </c>
      <c r="AI41" s="276">
        <v>9.5441699453999995E-3</v>
      </c>
      <c r="AJ41" s="276">
        <v>8.7358881113999993E-3</v>
      </c>
      <c r="AK41" s="276">
        <v>8.9886453946000002E-3</v>
      </c>
      <c r="AL41" s="276">
        <v>7.1354227667000001E-3</v>
      </c>
      <c r="AM41" s="276">
        <v>8.4535385158999998E-3</v>
      </c>
      <c r="AN41" s="276">
        <v>9.8693272597E-3</v>
      </c>
      <c r="AO41" s="276">
        <v>1.2999385275999999E-2</v>
      </c>
      <c r="AP41" s="276">
        <v>1.3186537551999999E-2</v>
      </c>
      <c r="AQ41" s="276">
        <v>1.3908127019999999E-2</v>
      </c>
      <c r="AR41" s="276">
        <v>1.7276456793000002E-2</v>
      </c>
      <c r="AS41" s="276">
        <v>1.6467874774E-2</v>
      </c>
      <c r="AT41" s="276">
        <v>1.7937301797E-2</v>
      </c>
      <c r="AU41" s="276">
        <v>2.1341954962999999E-2</v>
      </c>
      <c r="AV41" s="276">
        <v>1.6779029000000001E-2</v>
      </c>
      <c r="AW41" s="276">
        <v>1.5792967641000001E-2</v>
      </c>
      <c r="AX41" s="276">
        <v>1.6519336147000001E-2</v>
      </c>
      <c r="AY41" s="365">
        <v>1.36204E-2</v>
      </c>
      <c r="AZ41" s="365">
        <v>1.24411E-2</v>
      </c>
      <c r="BA41" s="365">
        <v>1.4018600000000001E-2</v>
      </c>
      <c r="BB41" s="365">
        <v>1.36273E-2</v>
      </c>
      <c r="BC41" s="365">
        <v>1.4187399999999999E-2</v>
      </c>
      <c r="BD41" s="365">
        <v>1.40477E-2</v>
      </c>
      <c r="BE41" s="365">
        <v>1.49157E-2</v>
      </c>
      <c r="BF41" s="365">
        <v>1.48559E-2</v>
      </c>
      <c r="BG41" s="365">
        <v>1.4607800000000001E-2</v>
      </c>
      <c r="BH41" s="365">
        <v>1.4904300000000001E-2</v>
      </c>
      <c r="BI41" s="365">
        <v>1.4777E-2</v>
      </c>
      <c r="BJ41" s="365">
        <v>1.43257E-2</v>
      </c>
      <c r="BK41" s="365">
        <v>1.36204E-2</v>
      </c>
      <c r="BL41" s="365">
        <v>1.24411E-2</v>
      </c>
      <c r="BM41" s="365">
        <v>1.4018600000000001E-2</v>
      </c>
      <c r="BN41" s="365">
        <v>1.36273E-2</v>
      </c>
      <c r="BO41" s="365">
        <v>1.4187399999999999E-2</v>
      </c>
      <c r="BP41" s="365">
        <v>1.40477E-2</v>
      </c>
      <c r="BQ41" s="365">
        <v>1.49157E-2</v>
      </c>
      <c r="BR41" s="365">
        <v>1.48559E-2</v>
      </c>
      <c r="BS41" s="365">
        <v>1.4607800000000001E-2</v>
      </c>
      <c r="BT41" s="365">
        <v>1.4904300000000001E-2</v>
      </c>
      <c r="BU41" s="365">
        <v>1.4777E-2</v>
      </c>
      <c r="BV41" s="365">
        <v>1.43257E-2</v>
      </c>
    </row>
    <row r="42" spans="1:74" ht="12" customHeight="1">
      <c r="A42" s="613" t="s">
        <v>30</v>
      </c>
      <c r="B42" s="614" t="s">
        <v>1087</v>
      </c>
      <c r="C42" s="277">
        <v>0.60283500440000004</v>
      </c>
      <c r="D42" s="277">
        <v>0.55089171969999995</v>
      </c>
      <c r="E42" s="277">
        <v>0.61431094545999998</v>
      </c>
      <c r="F42" s="277">
        <v>0.60007775009999997</v>
      </c>
      <c r="G42" s="277">
        <v>0.65603511617999999</v>
      </c>
      <c r="H42" s="277">
        <v>0.69874865423999999</v>
      </c>
      <c r="I42" s="277">
        <v>0.64197687271000003</v>
      </c>
      <c r="J42" s="277">
        <v>0.59935080993000001</v>
      </c>
      <c r="K42" s="277">
        <v>0.56298645642</v>
      </c>
      <c r="L42" s="277">
        <v>0.58158327946999999</v>
      </c>
      <c r="M42" s="277">
        <v>0.61269813080000002</v>
      </c>
      <c r="N42" s="277">
        <v>0.65628707311000001</v>
      </c>
      <c r="O42" s="277">
        <v>0.66726835489000003</v>
      </c>
      <c r="P42" s="277">
        <v>0.64662000535999997</v>
      </c>
      <c r="Q42" s="277">
        <v>0.74202170730999994</v>
      </c>
      <c r="R42" s="277">
        <v>0.74405583656999996</v>
      </c>
      <c r="S42" s="277">
        <v>0.76451173335</v>
      </c>
      <c r="T42" s="277">
        <v>0.76251124416000005</v>
      </c>
      <c r="U42" s="277">
        <v>0.72065552233999997</v>
      </c>
      <c r="V42" s="277">
        <v>0.67861893360000003</v>
      </c>
      <c r="W42" s="277">
        <v>0.61044572575</v>
      </c>
      <c r="X42" s="277">
        <v>0.63602465923999996</v>
      </c>
      <c r="Y42" s="277">
        <v>0.66316027391999999</v>
      </c>
      <c r="Z42" s="277">
        <v>0.69347559964000005</v>
      </c>
      <c r="AA42" s="277">
        <v>0.68968442914000005</v>
      </c>
      <c r="AB42" s="277">
        <v>0.62541951812999996</v>
      </c>
      <c r="AC42" s="277">
        <v>0.72761620717999997</v>
      </c>
      <c r="AD42" s="277">
        <v>0.70578391071000002</v>
      </c>
      <c r="AE42" s="277">
        <v>0.74534537799</v>
      </c>
      <c r="AF42" s="277">
        <v>0.71680056114000001</v>
      </c>
      <c r="AG42" s="277">
        <v>0.69061847930999998</v>
      </c>
      <c r="AH42" s="277">
        <v>0.66295028472999995</v>
      </c>
      <c r="AI42" s="277">
        <v>0.59208289453999996</v>
      </c>
      <c r="AJ42" s="277">
        <v>0.63208943710999999</v>
      </c>
      <c r="AK42" s="277">
        <v>0.63253919649000001</v>
      </c>
      <c r="AL42" s="277">
        <v>0.71178032855999995</v>
      </c>
      <c r="AM42" s="277">
        <v>0.7263291918</v>
      </c>
      <c r="AN42" s="277">
        <v>0.64832410185</v>
      </c>
      <c r="AO42" s="277">
        <v>0.70386008559000002</v>
      </c>
      <c r="AP42" s="277">
        <v>0.74523842889000003</v>
      </c>
      <c r="AQ42" s="277">
        <v>0.78748458766999996</v>
      </c>
      <c r="AR42" s="277">
        <v>0.75467224973000002</v>
      </c>
      <c r="AS42" s="277">
        <v>0.74020655860999995</v>
      </c>
      <c r="AT42" s="277">
        <v>0.66845079056000001</v>
      </c>
      <c r="AU42" s="277">
        <v>0.63323915489000004</v>
      </c>
      <c r="AV42" s="277">
        <v>0.65758130000000004</v>
      </c>
      <c r="AW42" s="277">
        <v>0.66744919999999996</v>
      </c>
      <c r="AX42" s="277">
        <v>0.72137560000000001</v>
      </c>
      <c r="AY42" s="363">
        <v>0.73611709999999997</v>
      </c>
      <c r="AZ42" s="363">
        <v>0.65918399999999999</v>
      </c>
      <c r="BA42" s="363">
        <v>0.74742229999999998</v>
      </c>
      <c r="BB42" s="363">
        <v>0.75884649999999998</v>
      </c>
      <c r="BC42" s="363">
        <v>0.80011779999999999</v>
      </c>
      <c r="BD42" s="363">
        <v>0.78236899999999998</v>
      </c>
      <c r="BE42" s="363">
        <v>0.75181390000000003</v>
      </c>
      <c r="BF42" s="363">
        <v>0.70450310000000005</v>
      </c>
      <c r="BG42" s="363">
        <v>0.65213829999999995</v>
      </c>
      <c r="BH42" s="363">
        <v>0.679863</v>
      </c>
      <c r="BI42" s="363">
        <v>0.68500459999999996</v>
      </c>
      <c r="BJ42" s="363">
        <v>0.74125209999999997</v>
      </c>
      <c r="BK42" s="363">
        <v>0.75258630000000004</v>
      </c>
      <c r="BL42" s="363">
        <v>0.67673050000000001</v>
      </c>
      <c r="BM42" s="363">
        <v>0.77457520000000002</v>
      </c>
      <c r="BN42" s="363">
        <v>0.79257339999999998</v>
      </c>
      <c r="BO42" s="363">
        <v>0.83437760000000005</v>
      </c>
      <c r="BP42" s="363">
        <v>0.81710459999999996</v>
      </c>
      <c r="BQ42" s="363">
        <v>0.78299319999999994</v>
      </c>
      <c r="BR42" s="363">
        <v>0.73086629999999997</v>
      </c>
      <c r="BS42" s="363">
        <v>0.67923180000000005</v>
      </c>
      <c r="BT42" s="363">
        <v>0.71356149999999996</v>
      </c>
      <c r="BU42" s="363">
        <v>0.71232320000000005</v>
      </c>
      <c r="BV42" s="363">
        <v>0.77399390000000001</v>
      </c>
    </row>
    <row r="43" spans="1:74" ht="12" customHeight="1">
      <c r="A43" s="613"/>
      <c r="B43" s="615" t="s">
        <v>1129</v>
      </c>
      <c r="C43" s="616"/>
      <c r="D43" s="616"/>
      <c r="E43" s="616"/>
      <c r="F43" s="616"/>
      <c r="G43" s="616"/>
      <c r="H43" s="616"/>
      <c r="I43" s="61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616"/>
      <c r="BU43" s="616"/>
      <c r="BV43" s="616"/>
    </row>
    <row r="44" spans="1:74" s="620" customFormat="1" ht="12" customHeight="1">
      <c r="A44" s="617"/>
      <c r="B44" s="618" t="s">
        <v>0</v>
      </c>
      <c r="C44" s="619"/>
      <c r="D44" s="619"/>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row>
    <row r="45" spans="1:74" s="620" customFormat="1" ht="12" customHeight="1">
      <c r="A45" s="617"/>
      <c r="B45" s="618" t="s">
        <v>1146</v>
      </c>
      <c r="C45" s="619"/>
      <c r="D45" s="619"/>
      <c r="E45" s="619"/>
      <c r="F45" s="619"/>
      <c r="G45" s="619"/>
      <c r="H45" s="619"/>
      <c r="I45" s="61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row>
    <row r="46" spans="1:74" s="620" customFormat="1" ht="12.75">
      <c r="A46" s="617"/>
      <c r="B46" s="618" t="s">
        <v>1147</v>
      </c>
      <c r="C46" s="619"/>
      <c r="D46" s="619"/>
      <c r="E46" s="619"/>
      <c r="F46" s="619"/>
      <c r="G46" s="619"/>
      <c r="H46" s="619"/>
      <c r="I46" s="61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row>
    <row r="47" spans="1:74" s="620" customFormat="1">
      <c r="A47" s="617"/>
      <c r="B47" s="621" t="s">
        <v>356</v>
      </c>
      <c r="C47" s="622"/>
      <c r="D47" s="622"/>
      <c r="E47" s="622"/>
      <c r="F47" s="622"/>
      <c r="G47" s="622"/>
      <c r="H47" s="622"/>
      <c r="I47" s="62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row>
    <row r="48" spans="1:74" s="620" customFormat="1" ht="24.75" customHeight="1">
      <c r="A48" s="617"/>
      <c r="B48" s="618" t="s">
        <v>539</v>
      </c>
      <c r="C48" s="619"/>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row>
    <row r="49" spans="1:74" s="620" customFormat="1" ht="12" customHeight="1">
      <c r="A49" s="617"/>
      <c r="B49" s="623" t="s">
        <v>540</v>
      </c>
      <c r="C49" s="619"/>
      <c r="D49" s="619"/>
      <c r="E49" s="619"/>
      <c r="F49" s="619"/>
      <c r="G49" s="619"/>
      <c r="H49" s="619"/>
      <c r="I49" s="619"/>
      <c r="J49" s="619"/>
      <c r="K49" s="619"/>
      <c r="L49" s="619"/>
      <c r="M49" s="619"/>
      <c r="N49" s="619"/>
      <c r="O49" s="619"/>
      <c r="P49" s="619"/>
      <c r="Q49" s="619"/>
      <c r="R49" s="619"/>
      <c r="S49" s="619"/>
      <c r="T49" s="619"/>
      <c r="U49" s="619"/>
      <c r="V49" s="619"/>
      <c r="W49" s="619"/>
      <c r="X49" s="619"/>
      <c r="Y49" s="619"/>
      <c r="Z49" s="619"/>
      <c r="AA49" s="619"/>
      <c r="AB49" s="619"/>
      <c r="AC49" s="619"/>
      <c r="AD49" s="619"/>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19"/>
      <c r="BB49" s="619"/>
      <c r="BC49" s="619"/>
      <c r="BD49" s="619"/>
      <c r="BE49" s="619"/>
      <c r="BF49" s="619"/>
      <c r="BG49" s="619"/>
      <c r="BH49" s="619"/>
      <c r="BI49" s="619"/>
      <c r="BJ49" s="619"/>
      <c r="BK49" s="619"/>
      <c r="BL49" s="619"/>
      <c r="BM49" s="619"/>
      <c r="BN49" s="619"/>
      <c r="BO49" s="619"/>
      <c r="BP49" s="619"/>
      <c r="BQ49" s="619"/>
      <c r="BR49" s="619"/>
      <c r="BS49" s="619"/>
      <c r="BT49" s="619"/>
      <c r="BU49" s="619"/>
      <c r="BV49" s="619"/>
    </row>
    <row r="50" spans="1:74" s="620" customFormat="1" ht="22.15" customHeight="1">
      <c r="A50" s="617"/>
      <c r="B50" s="624" t="s">
        <v>541</v>
      </c>
      <c r="C50" s="619"/>
      <c r="D50" s="619"/>
      <c r="E50" s="619"/>
      <c r="F50" s="619"/>
      <c r="G50" s="619"/>
      <c r="H50" s="619"/>
      <c r="I50" s="619"/>
      <c r="J50" s="619"/>
      <c r="K50" s="619"/>
      <c r="L50" s="619"/>
      <c r="M50" s="619"/>
      <c r="N50" s="619"/>
      <c r="O50" s="619"/>
      <c r="P50" s="619"/>
      <c r="Q50" s="619"/>
      <c r="R50" s="619"/>
      <c r="S50" s="619"/>
      <c r="T50" s="619"/>
      <c r="U50" s="619"/>
      <c r="V50" s="619"/>
      <c r="W50" s="619"/>
      <c r="X50" s="619"/>
      <c r="Y50" s="619"/>
      <c r="Z50" s="619"/>
      <c r="AA50" s="619"/>
      <c r="AB50" s="619"/>
      <c r="AC50" s="619"/>
      <c r="AD50" s="619"/>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19"/>
      <c r="BB50" s="619"/>
      <c r="BC50" s="619"/>
      <c r="BD50" s="619"/>
      <c r="BE50" s="619"/>
      <c r="BF50" s="619"/>
      <c r="BG50" s="619"/>
      <c r="BH50" s="619"/>
      <c r="BI50" s="619"/>
      <c r="BJ50" s="619"/>
      <c r="BK50" s="619"/>
      <c r="BL50" s="619"/>
      <c r="BM50" s="619"/>
      <c r="BN50" s="619"/>
      <c r="BO50" s="619"/>
      <c r="BP50" s="619"/>
      <c r="BQ50" s="619"/>
      <c r="BR50" s="619"/>
      <c r="BS50" s="619"/>
      <c r="BT50" s="619"/>
      <c r="BU50" s="619"/>
      <c r="BV50" s="619"/>
    </row>
    <row r="51" spans="1:74" s="620" customFormat="1" ht="12" customHeight="1">
      <c r="A51" s="617"/>
      <c r="B51" s="625" t="s">
        <v>1164</v>
      </c>
      <c r="C51" s="626"/>
      <c r="D51" s="626"/>
      <c r="E51" s="626"/>
      <c r="F51" s="626"/>
      <c r="G51" s="626"/>
      <c r="H51" s="626"/>
      <c r="I51" s="626"/>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c r="AV51" s="626"/>
      <c r="AW51" s="626"/>
      <c r="AX51" s="626"/>
      <c r="AY51" s="626"/>
      <c r="AZ51" s="626"/>
      <c r="BA51" s="626"/>
      <c r="BB51" s="626"/>
      <c r="BC51" s="626"/>
      <c r="BD51" s="626"/>
      <c r="BE51" s="626"/>
      <c r="BF51" s="626"/>
      <c r="BG51" s="626"/>
      <c r="BH51" s="626"/>
      <c r="BI51" s="626"/>
      <c r="BJ51" s="626"/>
      <c r="BK51" s="626"/>
      <c r="BL51" s="626"/>
      <c r="BM51" s="626"/>
      <c r="BN51" s="626"/>
      <c r="BO51" s="626"/>
      <c r="BP51" s="626"/>
      <c r="BQ51" s="626"/>
      <c r="BR51" s="626"/>
      <c r="BS51" s="626"/>
      <c r="BT51" s="626"/>
      <c r="BU51" s="626"/>
      <c r="BV51" s="626"/>
    </row>
    <row r="52" spans="1:74" s="620" customFormat="1" ht="12" customHeight="1">
      <c r="A52" s="617"/>
      <c r="B52" s="627" t="s">
        <v>542</v>
      </c>
      <c r="C52" s="628"/>
      <c r="D52" s="628"/>
      <c r="E52" s="628"/>
      <c r="F52" s="628"/>
      <c r="G52" s="628"/>
      <c r="H52" s="628"/>
      <c r="I52" s="628"/>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Y5" transitionEvaluation="1" transitionEntry="1" codeName="Sheet6">
    <pageSetUpPr fitToPage="1"/>
  </sheetPr>
  <dimension ref="A1:BV155"/>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70" sqref="BB70"/>
    </sheetView>
  </sheetViews>
  <sheetFormatPr defaultColWidth="9.85546875" defaultRowHeight="11.25"/>
  <cols>
    <col min="1" max="1" width="8.28515625" style="135" customWidth="1"/>
    <col min="2" max="2" width="42.85546875" style="135" customWidth="1"/>
    <col min="3" max="50" width="7.28515625" style="135" customWidth="1"/>
    <col min="51" max="62" width="7.28515625" style="364" customWidth="1"/>
    <col min="63" max="74" width="7.28515625" style="135" customWidth="1"/>
    <col min="75" max="16384" width="9.85546875" style="135"/>
  </cols>
  <sheetData>
    <row r="1" spans="1:74" ht="13.15" customHeight="1">
      <c r="A1" s="654" t="s">
        <v>1102</v>
      </c>
      <c r="B1" s="705" t="s">
        <v>112</v>
      </c>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c r="AD1" s="706"/>
      <c r="AE1" s="706"/>
      <c r="AF1" s="706"/>
      <c r="AG1" s="706"/>
      <c r="AH1" s="706"/>
      <c r="AI1" s="706"/>
      <c r="AJ1" s="706"/>
      <c r="AK1" s="706"/>
      <c r="AL1" s="706"/>
      <c r="AM1" s="264"/>
    </row>
    <row r="2" spans="1:74" s="47"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c r="AY2" s="413"/>
      <c r="AZ2" s="413"/>
      <c r="BA2" s="413"/>
      <c r="BB2" s="413"/>
      <c r="BC2" s="413"/>
      <c r="BD2" s="413"/>
      <c r="BE2" s="413"/>
      <c r="BF2" s="413"/>
      <c r="BG2" s="413"/>
      <c r="BH2" s="413"/>
      <c r="BI2" s="413"/>
      <c r="BJ2" s="413"/>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0"/>
      <c r="B5" s="136" t="s">
        <v>1097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c r="A6" s="140"/>
      <c r="B6" s="36" t="s">
        <v>775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6"/>
      <c r="AZ6" s="426"/>
      <c r="BA6" s="426"/>
      <c r="BB6" s="426"/>
      <c r="BC6" s="426"/>
      <c r="BD6" s="426"/>
      <c r="BE6" s="554"/>
      <c r="BF6" s="426"/>
      <c r="BG6" s="426"/>
      <c r="BH6" s="426"/>
      <c r="BI6" s="426"/>
      <c r="BJ6" s="426"/>
      <c r="BK6" s="426"/>
      <c r="BL6" s="426"/>
      <c r="BM6" s="426"/>
      <c r="BN6" s="426"/>
      <c r="BO6" s="426"/>
      <c r="BP6" s="426"/>
      <c r="BQ6" s="426"/>
      <c r="BR6" s="426"/>
      <c r="BS6" s="426"/>
      <c r="BT6" s="426"/>
      <c r="BU6" s="426"/>
      <c r="BV6" s="426"/>
    </row>
    <row r="7" spans="1:74" ht="11.1" customHeight="1">
      <c r="A7" s="140" t="s">
        <v>776</v>
      </c>
      <c r="B7" s="39" t="s">
        <v>1256</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15641.322222000001</v>
      </c>
      <c r="AQ7" s="243">
        <v>15678.088889000001</v>
      </c>
      <c r="AR7" s="243">
        <v>15719.688888999999</v>
      </c>
      <c r="AS7" s="243">
        <v>15766.122222</v>
      </c>
      <c r="AT7" s="243">
        <v>15817.388889</v>
      </c>
      <c r="AU7" s="243">
        <v>15873.488889</v>
      </c>
      <c r="AV7" s="243">
        <v>15861.202222</v>
      </c>
      <c r="AW7" s="243">
        <v>15885.442222</v>
      </c>
      <c r="AX7" s="243">
        <v>15911.565556</v>
      </c>
      <c r="AY7" s="337">
        <v>15939.99</v>
      </c>
      <c r="AZ7" s="337">
        <v>15969.57</v>
      </c>
      <c r="BA7" s="337">
        <v>16000.71</v>
      </c>
      <c r="BB7" s="337">
        <v>16034.49</v>
      </c>
      <c r="BC7" s="337">
        <v>16067.97</v>
      </c>
      <c r="BD7" s="337">
        <v>16102.23</v>
      </c>
      <c r="BE7" s="337">
        <v>16135.81</v>
      </c>
      <c r="BF7" s="337">
        <v>16172.69</v>
      </c>
      <c r="BG7" s="337">
        <v>16211.43</v>
      </c>
      <c r="BH7" s="337">
        <v>16253.7</v>
      </c>
      <c r="BI7" s="337">
        <v>16294.88</v>
      </c>
      <c r="BJ7" s="337">
        <v>16336.66</v>
      </c>
      <c r="BK7" s="337">
        <v>16378.65</v>
      </c>
      <c r="BL7" s="337">
        <v>16421.919999999998</v>
      </c>
      <c r="BM7" s="337">
        <v>16466.060000000001</v>
      </c>
      <c r="BN7" s="337">
        <v>16511.02</v>
      </c>
      <c r="BO7" s="337">
        <v>16556.990000000002</v>
      </c>
      <c r="BP7" s="337">
        <v>16603.89</v>
      </c>
      <c r="BQ7" s="337">
        <v>16654.849999999999</v>
      </c>
      <c r="BR7" s="337">
        <v>16701.28</v>
      </c>
      <c r="BS7" s="337">
        <v>16746.3</v>
      </c>
      <c r="BT7" s="337">
        <v>16787.84</v>
      </c>
      <c r="BU7" s="337">
        <v>16831.580000000002</v>
      </c>
      <c r="BV7" s="337">
        <v>16875.47</v>
      </c>
    </row>
    <row r="8" spans="1:74" ht="11.1" customHeight="1">
      <c r="A8" s="140"/>
      <c r="B8" s="36" t="s">
        <v>779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357"/>
      <c r="AZ8" s="357"/>
      <c r="BA8" s="357"/>
      <c r="BB8" s="357"/>
      <c r="BC8" s="357"/>
      <c r="BD8" s="357"/>
      <c r="BE8" s="357"/>
      <c r="BF8" s="357"/>
      <c r="BG8" s="357"/>
      <c r="BH8" s="357"/>
      <c r="BI8" s="357"/>
      <c r="BJ8" s="357"/>
      <c r="BK8" s="357"/>
      <c r="BL8" s="357"/>
      <c r="BM8" s="357"/>
      <c r="BN8" s="357"/>
      <c r="BO8" s="357"/>
      <c r="BP8" s="357"/>
      <c r="BQ8" s="357"/>
      <c r="BR8" s="357"/>
      <c r="BS8" s="357"/>
      <c r="BT8" s="357"/>
      <c r="BU8" s="357"/>
      <c r="BV8" s="357"/>
    </row>
    <row r="9" spans="1:74" ht="11.1" customHeight="1">
      <c r="A9" s="140" t="s">
        <v>780</v>
      </c>
      <c r="B9" s="39" t="s">
        <v>1256</v>
      </c>
      <c r="C9" s="243">
        <v>10914.5</v>
      </c>
      <c r="D9" s="243">
        <v>10894.2</v>
      </c>
      <c r="E9" s="243">
        <v>10918.8</v>
      </c>
      <c r="F9" s="243">
        <v>11001.4</v>
      </c>
      <c r="G9" s="243">
        <v>11075.7</v>
      </c>
      <c r="H9" s="243">
        <v>11079.6</v>
      </c>
      <c r="I9" s="243">
        <v>11087.5</v>
      </c>
      <c r="J9" s="243">
        <v>11120.4</v>
      </c>
      <c r="K9" s="243">
        <v>11105.6</v>
      </c>
      <c r="L9" s="243">
        <v>11131.5</v>
      </c>
      <c r="M9" s="243">
        <v>11162.2</v>
      </c>
      <c r="N9" s="243">
        <v>11238</v>
      </c>
      <c r="O9" s="243">
        <v>11302.8</v>
      </c>
      <c r="P9" s="243">
        <v>11332.2</v>
      </c>
      <c r="Q9" s="243">
        <v>11311.3</v>
      </c>
      <c r="R9" s="243">
        <v>11295.8</v>
      </c>
      <c r="S9" s="243">
        <v>11290.7</v>
      </c>
      <c r="T9" s="243">
        <v>11325.1</v>
      </c>
      <c r="U9" s="243">
        <v>11367.7</v>
      </c>
      <c r="V9" s="243">
        <v>11354.8</v>
      </c>
      <c r="W9" s="243">
        <v>11323</v>
      </c>
      <c r="X9" s="243">
        <v>11325.6</v>
      </c>
      <c r="Y9" s="243">
        <v>11303.7</v>
      </c>
      <c r="Z9" s="243">
        <v>11367.4</v>
      </c>
      <c r="AA9" s="243">
        <v>11429.6</v>
      </c>
      <c r="AB9" s="243">
        <v>11469.2</v>
      </c>
      <c r="AC9" s="243">
        <v>11478.6</v>
      </c>
      <c r="AD9" s="243">
        <v>11503.2</v>
      </c>
      <c r="AE9" s="243">
        <v>11506.8</v>
      </c>
      <c r="AF9" s="243">
        <v>11520.7</v>
      </c>
      <c r="AG9" s="243">
        <v>11506.6</v>
      </c>
      <c r="AH9" s="243">
        <v>11475.1</v>
      </c>
      <c r="AI9" s="243">
        <v>11499</v>
      </c>
      <c r="AJ9" s="243">
        <v>11522</v>
      </c>
      <c r="AK9" s="243">
        <v>11670.7</v>
      </c>
      <c r="AL9" s="243">
        <v>12036.5</v>
      </c>
      <c r="AM9" s="243">
        <v>11418.1</v>
      </c>
      <c r="AN9" s="243">
        <v>11520.9</v>
      </c>
      <c r="AO9" s="243">
        <v>11568</v>
      </c>
      <c r="AP9" s="243">
        <v>11600.4</v>
      </c>
      <c r="AQ9" s="243">
        <v>11631.9</v>
      </c>
      <c r="AR9" s="243">
        <v>11623</v>
      </c>
      <c r="AS9" s="243">
        <v>11649.7</v>
      </c>
      <c r="AT9" s="243">
        <v>11706.6</v>
      </c>
      <c r="AU9" s="243">
        <v>11751.3</v>
      </c>
      <c r="AV9" s="243">
        <v>11732.8</v>
      </c>
      <c r="AW9" s="243">
        <v>11752.631111000001</v>
      </c>
      <c r="AX9" s="243">
        <v>11786.824444</v>
      </c>
      <c r="AY9" s="337">
        <v>11846.38</v>
      </c>
      <c r="AZ9" s="337">
        <v>11884.34</v>
      </c>
      <c r="BA9" s="337">
        <v>11917.77</v>
      </c>
      <c r="BB9" s="337">
        <v>11940.59</v>
      </c>
      <c r="BC9" s="337">
        <v>11969.55</v>
      </c>
      <c r="BD9" s="337">
        <v>11998.55</v>
      </c>
      <c r="BE9" s="337">
        <v>12026.56</v>
      </c>
      <c r="BF9" s="337">
        <v>12056.44</v>
      </c>
      <c r="BG9" s="337">
        <v>12087.14</v>
      </c>
      <c r="BH9" s="337">
        <v>12115.83</v>
      </c>
      <c r="BI9" s="337">
        <v>12150.33</v>
      </c>
      <c r="BJ9" s="337">
        <v>12187.8</v>
      </c>
      <c r="BK9" s="337">
        <v>12236.78</v>
      </c>
      <c r="BL9" s="337">
        <v>12273.77</v>
      </c>
      <c r="BM9" s="337">
        <v>12307.33</v>
      </c>
      <c r="BN9" s="337">
        <v>12333.17</v>
      </c>
      <c r="BO9" s="337">
        <v>12363.05</v>
      </c>
      <c r="BP9" s="337">
        <v>12392.69</v>
      </c>
      <c r="BQ9" s="337">
        <v>12423.81</v>
      </c>
      <c r="BR9" s="337">
        <v>12451.69</v>
      </c>
      <c r="BS9" s="337">
        <v>12478.05</v>
      </c>
      <c r="BT9" s="337">
        <v>12489.43</v>
      </c>
      <c r="BU9" s="337">
        <v>12522.82</v>
      </c>
      <c r="BV9" s="337">
        <v>12564.77</v>
      </c>
    </row>
    <row r="10" spans="1:74" ht="11.1" customHeight="1">
      <c r="A10" s="140"/>
      <c r="B10" s="36" t="s">
        <v>1134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337"/>
      <c r="AZ10" s="337"/>
      <c r="BA10" s="337"/>
      <c r="BB10" s="337"/>
      <c r="BC10" s="337"/>
      <c r="BD10" s="337"/>
      <c r="BE10" s="337"/>
      <c r="BF10" s="337"/>
      <c r="BG10" s="337"/>
      <c r="BH10" s="337"/>
      <c r="BI10" s="337"/>
      <c r="BJ10" s="337"/>
      <c r="BK10" s="337"/>
      <c r="BL10" s="337"/>
      <c r="BM10" s="337"/>
      <c r="BN10" s="337"/>
      <c r="BO10" s="337"/>
      <c r="BP10" s="337"/>
      <c r="BQ10" s="337"/>
      <c r="BR10" s="337"/>
      <c r="BS10" s="337"/>
      <c r="BT10" s="337"/>
      <c r="BU10" s="337"/>
      <c r="BV10" s="337"/>
    </row>
    <row r="11" spans="1:74" ht="11.1" customHeight="1">
      <c r="A11" s="140" t="s">
        <v>1135</v>
      </c>
      <c r="B11" s="39" t="s">
        <v>1256</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337"/>
      <c r="AZ11" s="337"/>
      <c r="BA11" s="337"/>
      <c r="BB11" s="337"/>
      <c r="BC11" s="337"/>
      <c r="BD11" s="337"/>
      <c r="BE11" s="337"/>
      <c r="BF11" s="337"/>
      <c r="BG11" s="337"/>
      <c r="BH11" s="337"/>
      <c r="BI11" s="337"/>
      <c r="BJ11" s="337"/>
      <c r="BK11" s="337"/>
      <c r="BL11" s="337"/>
      <c r="BM11" s="337"/>
      <c r="BN11" s="337"/>
      <c r="BO11" s="337"/>
      <c r="BP11" s="337"/>
      <c r="BQ11" s="337"/>
      <c r="BR11" s="337"/>
      <c r="BS11" s="337"/>
      <c r="BT11" s="337"/>
      <c r="BU11" s="337"/>
      <c r="BV11" s="337"/>
    </row>
    <row r="12" spans="1:74" ht="11.1" customHeight="1">
      <c r="A12" s="140"/>
      <c r="B12" s="139" t="s">
        <v>791</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358"/>
      <c r="AZ12" s="358"/>
      <c r="BA12" s="358"/>
      <c r="BB12" s="358"/>
      <c r="BC12" s="358"/>
      <c r="BD12" s="358"/>
      <c r="BE12" s="358"/>
      <c r="BF12" s="358"/>
      <c r="BG12" s="358"/>
      <c r="BH12" s="358"/>
      <c r="BI12" s="358"/>
      <c r="BJ12" s="358"/>
      <c r="BK12" s="358"/>
      <c r="BL12" s="358"/>
      <c r="BM12" s="358"/>
      <c r="BN12" s="358"/>
      <c r="BO12" s="358"/>
      <c r="BP12" s="358"/>
      <c r="BQ12" s="358"/>
      <c r="BR12" s="358"/>
      <c r="BS12" s="358"/>
      <c r="BT12" s="358"/>
      <c r="BU12" s="358"/>
      <c r="BV12" s="358"/>
    </row>
    <row r="13" spans="1:74" ht="11.1" customHeight="1">
      <c r="A13" s="140" t="s">
        <v>792</v>
      </c>
      <c r="B13" s="39" t="s">
        <v>1256</v>
      </c>
      <c r="C13" s="243">
        <v>1987.5814815000001</v>
      </c>
      <c r="D13" s="243">
        <v>1995.637037</v>
      </c>
      <c r="E13" s="243">
        <v>2010.4814815</v>
      </c>
      <c r="F13" s="243">
        <v>2051.0777778000001</v>
      </c>
      <c r="G13" s="243">
        <v>2065.2777778</v>
      </c>
      <c r="H13" s="243">
        <v>2072.0444444</v>
      </c>
      <c r="I13" s="243">
        <v>2054.9037036999998</v>
      </c>
      <c r="J13" s="243">
        <v>2059.1592593</v>
      </c>
      <c r="K13" s="243">
        <v>2068.3370369999998</v>
      </c>
      <c r="L13" s="243">
        <v>2095.6222222000001</v>
      </c>
      <c r="M13" s="243">
        <v>2104.7555556000002</v>
      </c>
      <c r="N13" s="243">
        <v>2108.9222221999999</v>
      </c>
      <c r="O13" s="243">
        <v>2094.6703704000001</v>
      </c>
      <c r="P13" s="243">
        <v>2098.9925926000001</v>
      </c>
      <c r="Q13" s="243">
        <v>2108.4370370000001</v>
      </c>
      <c r="R13" s="243">
        <v>2125.137037</v>
      </c>
      <c r="S13" s="243">
        <v>2143.2259259000002</v>
      </c>
      <c r="T13" s="243">
        <v>2164.8370369999998</v>
      </c>
      <c r="U13" s="243">
        <v>2197.8962962999999</v>
      </c>
      <c r="V13" s="243">
        <v>2220.6074073999998</v>
      </c>
      <c r="W13" s="243">
        <v>2240.8962962999999</v>
      </c>
      <c r="X13" s="243">
        <v>2256.4518518999998</v>
      </c>
      <c r="Y13" s="243">
        <v>2273.6296296</v>
      </c>
      <c r="Z13" s="243">
        <v>2290.1185184999999</v>
      </c>
      <c r="AA13" s="243">
        <v>2308.0074073999999</v>
      </c>
      <c r="AB13" s="243">
        <v>2321.5518519000002</v>
      </c>
      <c r="AC13" s="243">
        <v>2332.8407407</v>
      </c>
      <c r="AD13" s="243">
        <v>2340.5703703999998</v>
      </c>
      <c r="AE13" s="243">
        <v>2348.3259259000001</v>
      </c>
      <c r="AF13" s="243">
        <v>2354.8037036999999</v>
      </c>
      <c r="AG13" s="243">
        <v>2350.8925926000002</v>
      </c>
      <c r="AH13" s="243">
        <v>2361.6481481000001</v>
      </c>
      <c r="AI13" s="243">
        <v>2377.9592593000002</v>
      </c>
      <c r="AJ13" s="243">
        <v>2418.3000000000002</v>
      </c>
      <c r="AK13" s="243">
        <v>2431.8666667000002</v>
      </c>
      <c r="AL13" s="243">
        <v>2437.1333332999998</v>
      </c>
      <c r="AM13" s="243">
        <v>2415.9962962999998</v>
      </c>
      <c r="AN13" s="243">
        <v>2418.2407407000001</v>
      </c>
      <c r="AO13" s="243">
        <v>2425.7629630000001</v>
      </c>
      <c r="AP13" s="243">
        <v>2446.5037037000002</v>
      </c>
      <c r="AQ13" s="243">
        <v>2458.6259258999999</v>
      </c>
      <c r="AR13" s="243">
        <v>2470.0703703999998</v>
      </c>
      <c r="AS13" s="243">
        <v>2480.8370369999998</v>
      </c>
      <c r="AT13" s="243">
        <v>2490.9259259</v>
      </c>
      <c r="AU13" s="243">
        <v>2500.3370369999998</v>
      </c>
      <c r="AV13" s="243">
        <v>2498.3605185000001</v>
      </c>
      <c r="AW13" s="243">
        <v>2506.9326295999999</v>
      </c>
      <c r="AX13" s="243">
        <v>2518.3498519</v>
      </c>
      <c r="AY13" s="337">
        <v>2534.9110000000001</v>
      </c>
      <c r="AZ13" s="337">
        <v>2550.2939999999999</v>
      </c>
      <c r="BA13" s="337">
        <v>2566.799</v>
      </c>
      <c r="BB13" s="337">
        <v>2586.1619999999998</v>
      </c>
      <c r="BC13" s="337">
        <v>2603.6060000000002</v>
      </c>
      <c r="BD13" s="337">
        <v>2620.8679999999999</v>
      </c>
      <c r="BE13" s="337">
        <v>2638.5970000000002</v>
      </c>
      <c r="BF13" s="337">
        <v>2655.01</v>
      </c>
      <c r="BG13" s="337">
        <v>2670.7539999999999</v>
      </c>
      <c r="BH13" s="337">
        <v>2683.9749999999999</v>
      </c>
      <c r="BI13" s="337">
        <v>2699.7759999999998</v>
      </c>
      <c r="BJ13" s="337">
        <v>2716.3</v>
      </c>
      <c r="BK13" s="337">
        <v>2732.596</v>
      </c>
      <c r="BL13" s="337">
        <v>2751.2809999999999</v>
      </c>
      <c r="BM13" s="337">
        <v>2771.4029999999998</v>
      </c>
      <c r="BN13" s="337">
        <v>2794.2939999999999</v>
      </c>
      <c r="BO13" s="337">
        <v>2816.2930000000001</v>
      </c>
      <c r="BP13" s="337">
        <v>2838.7310000000002</v>
      </c>
      <c r="BQ13" s="337">
        <v>2863.6750000000002</v>
      </c>
      <c r="BR13" s="337">
        <v>2885.44</v>
      </c>
      <c r="BS13" s="337">
        <v>2906.0949999999998</v>
      </c>
      <c r="BT13" s="337">
        <v>2924.8530000000001</v>
      </c>
      <c r="BU13" s="337">
        <v>2943.8719999999998</v>
      </c>
      <c r="BV13" s="337">
        <v>2962.3679999999999</v>
      </c>
    </row>
    <row r="14" spans="1:74" ht="11.1" customHeight="1">
      <c r="A14" s="140"/>
      <c r="B14" s="141" t="s">
        <v>797</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336"/>
      <c r="AZ14" s="336"/>
      <c r="BA14" s="336"/>
      <c r="BB14" s="336"/>
      <c r="BC14" s="336"/>
      <c r="BD14" s="336"/>
      <c r="BE14" s="336"/>
      <c r="BF14" s="336"/>
      <c r="BG14" s="336"/>
      <c r="BH14" s="336"/>
      <c r="BI14" s="336"/>
      <c r="BJ14" s="336"/>
      <c r="BK14" s="336"/>
      <c r="BL14" s="336"/>
      <c r="BM14" s="336"/>
      <c r="BN14" s="336"/>
      <c r="BO14" s="336"/>
      <c r="BP14" s="336"/>
      <c r="BQ14" s="336"/>
      <c r="BR14" s="336"/>
      <c r="BS14" s="336"/>
      <c r="BT14" s="336"/>
      <c r="BU14" s="336"/>
      <c r="BV14" s="336"/>
    </row>
    <row r="15" spans="1:74" ht="11.1" customHeight="1">
      <c r="A15" s="140" t="s">
        <v>798</v>
      </c>
      <c r="B15" s="39" t="s">
        <v>1256</v>
      </c>
      <c r="C15" s="217">
        <v>-5.1777777778000003</v>
      </c>
      <c r="D15" s="217">
        <v>13.022222222</v>
      </c>
      <c r="E15" s="217">
        <v>28.455555556</v>
      </c>
      <c r="F15" s="217">
        <v>32.485185184999999</v>
      </c>
      <c r="G15" s="217">
        <v>48.862962963000001</v>
      </c>
      <c r="H15" s="217">
        <v>68.951851852000004</v>
      </c>
      <c r="I15" s="217">
        <v>117.03333333</v>
      </c>
      <c r="J15" s="217">
        <v>126.33333333</v>
      </c>
      <c r="K15" s="217">
        <v>121.13333333</v>
      </c>
      <c r="L15" s="217">
        <v>79.403703703999994</v>
      </c>
      <c r="M15" s="217">
        <v>61.725925926000002</v>
      </c>
      <c r="N15" s="217">
        <v>46.070370369999999</v>
      </c>
      <c r="O15" s="217">
        <v>25.474074074000001</v>
      </c>
      <c r="P15" s="217">
        <v>19.085185185</v>
      </c>
      <c r="Q15" s="217">
        <v>19.940740740999999</v>
      </c>
      <c r="R15" s="217">
        <v>50.085185185</v>
      </c>
      <c r="S15" s="217">
        <v>48.896296296000003</v>
      </c>
      <c r="T15" s="217">
        <v>38.418518519000003</v>
      </c>
      <c r="U15" s="217">
        <v>-18.133333332999999</v>
      </c>
      <c r="V15" s="217">
        <v>-19.600000000000001</v>
      </c>
      <c r="W15" s="217">
        <v>-2.7666666666999999</v>
      </c>
      <c r="X15" s="217">
        <v>70.751851852000001</v>
      </c>
      <c r="Y15" s="217">
        <v>95.396296296000003</v>
      </c>
      <c r="Z15" s="217">
        <v>109.55185185000001</v>
      </c>
      <c r="AA15" s="217">
        <v>106.21111111</v>
      </c>
      <c r="AB15" s="217">
        <v>104.64444444</v>
      </c>
      <c r="AC15" s="217">
        <v>97.844444444000004</v>
      </c>
      <c r="AD15" s="217">
        <v>71.292592592999995</v>
      </c>
      <c r="AE15" s="217">
        <v>64.914814815</v>
      </c>
      <c r="AF15" s="217">
        <v>64.192592593000001</v>
      </c>
      <c r="AG15" s="217">
        <v>89.022222221999996</v>
      </c>
      <c r="AH15" s="217">
        <v>84.688888888999998</v>
      </c>
      <c r="AI15" s="217">
        <v>71.088888889000003</v>
      </c>
      <c r="AJ15" s="217">
        <v>18.237037037</v>
      </c>
      <c r="AK15" s="217">
        <v>8.5925925926000009</v>
      </c>
      <c r="AL15" s="217">
        <v>12.170370370000001</v>
      </c>
      <c r="AM15" s="217">
        <v>52.022222222000003</v>
      </c>
      <c r="AN15" s="217">
        <v>64.755555556000004</v>
      </c>
      <c r="AO15" s="217">
        <v>73.422222222000002</v>
      </c>
      <c r="AP15" s="217">
        <v>64.451851852000004</v>
      </c>
      <c r="AQ15" s="217">
        <v>75.162962962999998</v>
      </c>
      <c r="AR15" s="217">
        <v>91.985185185000006</v>
      </c>
      <c r="AS15" s="217">
        <v>114.91851852000001</v>
      </c>
      <c r="AT15" s="217">
        <v>143.96296296</v>
      </c>
      <c r="AU15" s="217">
        <v>179.11851852000001</v>
      </c>
      <c r="AV15" s="217">
        <v>106.35714444</v>
      </c>
      <c r="AW15" s="217">
        <v>91.260244443999994</v>
      </c>
      <c r="AX15" s="217">
        <v>78.998061110999998</v>
      </c>
      <c r="AY15" s="359">
        <v>70.914394443999996</v>
      </c>
      <c r="AZ15" s="359">
        <v>63.313794444000003</v>
      </c>
      <c r="BA15" s="359">
        <v>57.540061111</v>
      </c>
      <c r="BB15" s="359">
        <v>55.668929259000002</v>
      </c>
      <c r="BC15" s="359">
        <v>51.992128147999999</v>
      </c>
      <c r="BD15" s="359">
        <v>48.585392593000002</v>
      </c>
      <c r="BE15" s="359">
        <v>42.781324073999997</v>
      </c>
      <c r="BF15" s="359">
        <v>41.915268519000001</v>
      </c>
      <c r="BG15" s="359">
        <v>43.319827406999998</v>
      </c>
      <c r="BH15" s="359">
        <v>49.823919259</v>
      </c>
      <c r="BI15" s="359">
        <v>53.648018147999998</v>
      </c>
      <c r="BJ15" s="359">
        <v>57.621042592999999</v>
      </c>
      <c r="BK15" s="359">
        <v>62.575773333000001</v>
      </c>
      <c r="BL15" s="359">
        <v>66.222063332999994</v>
      </c>
      <c r="BM15" s="359">
        <v>69.392693332999997</v>
      </c>
      <c r="BN15" s="359">
        <v>72.199140369999995</v>
      </c>
      <c r="BO15" s="359">
        <v>74.334842593000005</v>
      </c>
      <c r="BP15" s="359">
        <v>75.911277037000005</v>
      </c>
      <c r="BQ15" s="359">
        <v>77.161594815000001</v>
      </c>
      <c r="BR15" s="359">
        <v>77.444630369999999</v>
      </c>
      <c r="BS15" s="359">
        <v>76.993534815000004</v>
      </c>
      <c r="BT15" s="359">
        <v>76.147542221999998</v>
      </c>
      <c r="BU15" s="359">
        <v>73.973758888999996</v>
      </c>
      <c r="BV15" s="359">
        <v>70.811418888999995</v>
      </c>
    </row>
    <row r="16" spans="1:74" ht="11.1" customHeight="1">
      <c r="A16" s="140"/>
      <c r="B16" s="139" t="s">
        <v>1139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360"/>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c r="A17" s="140" t="s">
        <v>1140</v>
      </c>
      <c r="B17" s="211" t="s">
        <v>1141</v>
      </c>
      <c r="C17" s="494">
        <v>0.61104938271999998</v>
      </c>
      <c r="D17" s="494">
        <v>0.62045679011999999</v>
      </c>
      <c r="E17" s="494">
        <v>0.62249382716000001</v>
      </c>
      <c r="F17" s="494">
        <v>0.60827160493999999</v>
      </c>
      <c r="G17" s="494">
        <v>0.60223456789999996</v>
      </c>
      <c r="H17" s="494">
        <v>0.59549382715999999</v>
      </c>
      <c r="I17" s="494">
        <v>0.58933333333000004</v>
      </c>
      <c r="J17" s="494">
        <v>0.58022222221999997</v>
      </c>
      <c r="K17" s="494">
        <v>0.56944444443999997</v>
      </c>
      <c r="L17" s="494">
        <v>0.54332098765000003</v>
      </c>
      <c r="M17" s="494">
        <v>0.5394691358</v>
      </c>
      <c r="N17" s="494">
        <v>0.54420987653999997</v>
      </c>
      <c r="O17" s="494">
        <v>0.57611111111000002</v>
      </c>
      <c r="P17" s="494">
        <v>0.58411111111000003</v>
      </c>
      <c r="Q17" s="494">
        <v>0.58677777777999995</v>
      </c>
      <c r="R17" s="494">
        <v>0.56914814815000003</v>
      </c>
      <c r="S17" s="494">
        <v>0.57237037037000005</v>
      </c>
      <c r="T17" s="494">
        <v>0.58148148148000001</v>
      </c>
      <c r="U17" s="494">
        <v>0.60324691358000004</v>
      </c>
      <c r="V17" s="494">
        <v>0.61906172839999996</v>
      </c>
      <c r="W17" s="494">
        <v>0.63569135801999999</v>
      </c>
      <c r="X17" s="494">
        <v>0.65565432098999998</v>
      </c>
      <c r="Y17" s="494">
        <v>0.67202469135999998</v>
      </c>
      <c r="Z17" s="494">
        <v>0.68732098765000005</v>
      </c>
      <c r="AA17" s="494">
        <v>0.70253086419999999</v>
      </c>
      <c r="AB17" s="494">
        <v>0.71493827160000001</v>
      </c>
      <c r="AC17" s="494">
        <v>0.72553086420000001</v>
      </c>
      <c r="AD17" s="494">
        <v>0.7297654321</v>
      </c>
      <c r="AE17" s="494">
        <v>0.74013580246999999</v>
      </c>
      <c r="AF17" s="494">
        <v>0.75209876542999998</v>
      </c>
      <c r="AG17" s="494">
        <v>0.75676543210000002</v>
      </c>
      <c r="AH17" s="494">
        <v>0.77858024691000005</v>
      </c>
      <c r="AI17" s="494">
        <v>0.80865432099000001</v>
      </c>
      <c r="AJ17" s="494">
        <v>0.86599999999999999</v>
      </c>
      <c r="AK17" s="494">
        <v>0.89833333332999998</v>
      </c>
      <c r="AL17" s="494">
        <v>0.92466666666999997</v>
      </c>
      <c r="AM17" s="494">
        <v>0.95917283950999999</v>
      </c>
      <c r="AN17" s="494">
        <v>0.96287654321000005</v>
      </c>
      <c r="AO17" s="494">
        <v>0.94995061727999996</v>
      </c>
      <c r="AP17" s="494">
        <v>0.88133333332999997</v>
      </c>
      <c r="AQ17" s="494">
        <v>0.86444444444000001</v>
      </c>
      <c r="AR17" s="494">
        <v>0.86022222222</v>
      </c>
      <c r="AS17" s="494">
        <v>0.88340981235000005</v>
      </c>
      <c r="AT17" s="494">
        <v>0.89346356419999995</v>
      </c>
      <c r="AU17" s="494">
        <v>0.90512662345999995</v>
      </c>
      <c r="AV17" s="494">
        <v>0.91474861481000003</v>
      </c>
      <c r="AW17" s="494">
        <v>0.93236807037000002</v>
      </c>
      <c r="AX17" s="494">
        <v>0.95433461481000004</v>
      </c>
      <c r="AY17" s="495">
        <v>0.98672729999999997</v>
      </c>
      <c r="AZ17" s="495">
        <v>1.012829</v>
      </c>
      <c r="BA17" s="495">
        <v>1.038718</v>
      </c>
      <c r="BB17" s="495">
        <v>1.064759</v>
      </c>
      <c r="BC17" s="495">
        <v>1.0899509999999999</v>
      </c>
      <c r="BD17" s="495">
        <v>1.1146579999999999</v>
      </c>
      <c r="BE17" s="495">
        <v>1.137224</v>
      </c>
      <c r="BF17" s="495">
        <v>1.1622030000000001</v>
      </c>
      <c r="BG17" s="495">
        <v>1.1879379999999999</v>
      </c>
      <c r="BH17" s="495">
        <v>1.2152590000000001</v>
      </c>
      <c r="BI17" s="495">
        <v>1.2418849999999999</v>
      </c>
      <c r="BJ17" s="495">
        <v>1.2686459999999999</v>
      </c>
      <c r="BK17" s="495">
        <v>1.292205</v>
      </c>
      <c r="BL17" s="495">
        <v>1.321736</v>
      </c>
      <c r="BM17" s="495">
        <v>1.3539030000000001</v>
      </c>
      <c r="BN17" s="495">
        <v>1.3924030000000001</v>
      </c>
      <c r="BO17" s="495">
        <v>1.4270689999999999</v>
      </c>
      <c r="BP17" s="495">
        <v>1.461597</v>
      </c>
      <c r="BQ17" s="495">
        <v>1.504659</v>
      </c>
      <c r="BR17" s="495">
        <v>1.532411</v>
      </c>
      <c r="BS17" s="495">
        <v>1.553523</v>
      </c>
      <c r="BT17" s="495">
        <v>1.5625690000000001</v>
      </c>
      <c r="BU17" s="495">
        <v>1.5744720000000001</v>
      </c>
      <c r="BV17" s="495">
        <v>1.5838049999999999</v>
      </c>
    </row>
    <row r="18" spans="1:74" ht="11.1" customHeight="1">
      <c r="A18" s="140"/>
      <c r="B18" s="139" t="s">
        <v>802</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336"/>
      <c r="AZ18" s="336"/>
      <c r="BA18" s="336"/>
      <c r="BB18" s="336"/>
      <c r="BC18" s="336"/>
      <c r="BD18" s="336"/>
      <c r="BE18" s="336"/>
      <c r="BF18" s="336"/>
      <c r="BG18" s="336"/>
      <c r="BH18" s="336"/>
      <c r="BI18" s="336"/>
      <c r="BJ18" s="336"/>
      <c r="BK18" s="336"/>
      <c r="BL18" s="336"/>
      <c r="BM18" s="336"/>
      <c r="BN18" s="336"/>
      <c r="BO18" s="336"/>
      <c r="BP18" s="336"/>
      <c r="BQ18" s="336"/>
      <c r="BR18" s="336"/>
      <c r="BS18" s="336"/>
      <c r="BT18" s="336"/>
      <c r="BU18" s="336"/>
      <c r="BV18" s="336"/>
    </row>
    <row r="19" spans="1:74" ht="11.1" customHeight="1">
      <c r="A19" s="140" t="s">
        <v>803</v>
      </c>
      <c r="B19" s="211" t="s">
        <v>658</v>
      </c>
      <c r="C19" s="262">
        <v>129.36000000000001</v>
      </c>
      <c r="D19" s="262">
        <v>129.32</v>
      </c>
      <c r="E19" s="262">
        <v>129.47399999999999</v>
      </c>
      <c r="F19" s="262">
        <v>129.703</v>
      </c>
      <c r="G19" s="262">
        <v>130.22399999999999</v>
      </c>
      <c r="H19" s="262">
        <v>130.09399999999999</v>
      </c>
      <c r="I19" s="262">
        <v>130.00800000000001</v>
      </c>
      <c r="J19" s="262">
        <v>129.971</v>
      </c>
      <c r="K19" s="262">
        <v>129.928</v>
      </c>
      <c r="L19" s="262">
        <v>130.15600000000001</v>
      </c>
      <c r="M19" s="262">
        <v>130.30000000000001</v>
      </c>
      <c r="N19" s="262">
        <v>130.39500000000001</v>
      </c>
      <c r="O19" s="262">
        <v>130.464</v>
      </c>
      <c r="P19" s="262">
        <v>130.66</v>
      </c>
      <c r="Q19" s="262">
        <v>130.86500000000001</v>
      </c>
      <c r="R19" s="262">
        <v>131.16900000000001</v>
      </c>
      <c r="S19" s="262">
        <v>131.28399999999999</v>
      </c>
      <c r="T19" s="262">
        <v>131.49299999999999</v>
      </c>
      <c r="U19" s="262">
        <v>131.571</v>
      </c>
      <c r="V19" s="262">
        <v>131.703</v>
      </c>
      <c r="W19" s="262">
        <v>131.928</v>
      </c>
      <c r="X19" s="262">
        <v>132.09399999999999</v>
      </c>
      <c r="Y19" s="262">
        <v>132.268</v>
      </c>
      <c r="Z19" s="262">
        <v>132.49799999999999</v>
      </c>
      <c r="AA19" s="262">
        <v>132.809</v>
      </c>
      <c r="AB19" s="262">
        <v>133.08000000000001</v>
      </c>
      <c r="AC19" s="262">
        <v>133.285</v>
      </c>
      <c r="AD19" s="262">
        <v>133.39699999999999</v>
      </c>
      <c r="AE19" s="262">
        <v>133.52199999999999</v>
      </c>
      <c r="AF19" s="262">
        <v>133.60900000000001</v>
      </c>
      <c r="AG19" s="262">
        <v>133.762</v>
      </c>
      <c r="AH19" s="262">
        <v>133.92699999999999</v>
      </c>
      <c r="AI19" s="262">
        <v>134.065</v>
      </c>
      <c r="AJ19" s="262">
        <v>134.22499999999999</v>
      </c>
      <c r="AK19" s="262">
        <v>134.47200000000001</v>
      </c>
      <c r="AL19" s="262">
        <v>134.691</v>
      </c>
      <c r="AM19" s="262">
        <v>134.839</v>
      </c>
      <c r="AN19" s="262">
        <v>135.17099999999999</v>
      </c>
      <c r="AO19" s="262">
        <v>135.31299999999999</v>
      </c>
      <c r="AP19" s="262">
        <v>135.512</v>
      </c>
      <c r="AQ19" s="262">
        <v>135.68799999999999</v>
      </c>
      <c r="AR19" s="262">
        <v>135.86000000000001</v>
      </c>
      <c r="AS19" s="262">
        <v>135.94900000000001</v>
      </c>
      <c r="AT19" s="262">
        <v>136.18700000000001</v>
      </c>
      <c r="AU19" s="262">
        <v>136.36199999999999</v>
      </c>
      <c r="AV19" s="262">
        <v>136.56200000000001</v>
      </c>
      <c r="AW19" s="262">
        <v>136.76499999999999</v>
      </c>
      <c r="AX19" s="262">
        <v>136.94187037</v>
      </c>
      <c r="AY19" s="350">
        <v>137.08510000000001</v>
      </c>
      <c r="AZ19" s="350">
        <v>137.26589999999999</v>
      </c>
      <c r="BA19" s="350">
        <v>137.45750000000001</v>
      </c>
      <c r="BB19" s="350">
        <v>137.66839999999999</v>
      </c>
      <c r="BC19" s="350">
        <v>137.87540000000001</v>
      </c>
      <c r="BD19" s="350">
        <v>138.08690000000001</v>
      </c>
      <c r="BE19" s="350">
        <v>138.32210000000001</v>
      </c>
      <c r="BF19" s="350">
        <v>138.5283</v>
      </c>
      <c r="BG19" s="350">
        <v>138.72460000000001</v>
      </c>
      <c r="BH19" s="350">
        <v>138.88910000000001</v>
      </c>
      <c r="BI19" s="350">
        <v>139.08199999999999</v>
      </c>
      <c r="BJ19" s="350">
        <v>139.28139999999999</v>
      </c>
      <c r="BK19" s="350">
        <v>139.4991</v>
      </c>
      <c r="BL19" s="350">
        <v>139.70269999999999</v>
      </c>
      <c r="BM19" s="350">
        <v>139.90389999999999</v>
      </c>
      <c r="BN19" s="350">
        <v>140.0966</v>
      </c>
      <c r="BO19" s="350">
        <v>140.29769999999999</v>
      </c>
      <c r="BP19" s="350">
        <v>140.5009</v>
      </c>
      <c r="BQ19" s="350">
        <v>140.69999999999999</v>
      </c>
      <c r="BR19" s="350">
        <v>140.91249999999999</v>
      </c>
      <c r="BS19" s="350">
        <v>141.13220000000001</v>
      </c>
      <c r="BT19" s="350">
        <v>141.37540000000001</v>
      </c>
      <c r="BU19" s="350">
        <v>141.5967</v>
      </c>
      <c r="BV19" s="350">
        <v>141.8126</v>
      </c>
    </row>
    <row r="20" spans="1:74" ht="11.1" customHeight="1">
      <c r="A20" s="140"/>
      <c r="B20" s="139" t="s">
        <v>804</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361"/>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s="143" customFormat="1" ht="11.1" customHeight="1">
      <c r="A21" s="140" t="s">
        <v>805</v>
      </c>
      <c r="B21" s="211" t="s">
        <v>658</v>
      </c>
      <c r="C21" s="262">
        <v>87.363900000000001</v>
      </c>
      <c r="D21" s="262">
        <v>87.388400000000004</v>
      </c>
      <c r="E21" s="262">
        <v>87.464699999999993</v>
      </c>
      <c r="F21" s="262">
        <v>87.5809</v>
      </c>
      <c r="G21" s="262">
        <v>87.663700000000006</v>
      </c>
      <c r="H21" s="262">
        <v>87.755300000000005</v>
      </c>
      <c r="I21" s="262">
        <v>87.846199999999996</v>
      </c>
      <c r="J21" s="262">
        <v>87.948999999999998</v>
      </c>
      <c r="K21" s="262">
        <v>88.061899999999994</v>
      </c>
      <c r="L21" s="262">
        <v>88.236000000000004</v>
      </c>
      <c r="M21" s="262">
        <v>88.362700000000004</v>
      </c>
      <c r="N21" s="262">
        <v>88.489800000000002</v>
      </c>
      <c r="O21" s="262">
        <v>88.565100000000001</v>
      </c>
      <c r="P21" s="262">
        <v>88.721299999999999</v>
      </c>
      <c r="Q21" s="262">
        <v>88.897199999999998</v>
      </c>
      <c r="R21" s="262">
        <v>89.142200000000003</v>
      </c>
      <c r="S21" s="262">
        <v>89.266599999999997</v>
      </c>
      <c r="T21" s="262">
        <v>89.415099999999995</v>
      </c>
      <c r="U21" s="262">
        <v>89.563599999999994</v>
      </c>
      <c r="V21" s="262">
        <v>89.668300000000002</v>
      </c>
      <c r="W21" s="262">
        <v>89.867599999999996</v>
      </c>
      <c r="X21" s="262">
        <v>90.022999999999996</v>
      </c>
      <c r="Y21" s="262">
        <v>90.210400000000007</v>
      </c>
      <c r="Z21" s="262">
        <v>90.378200000000007</v>
      </c>
      <c r="AA21" s="262">
        <v>90.619900000000001</v>
      </c>
      <c r="AB21" s="262">
        <v>90.8292</v>
      </c>
      <c r="AC21" s="262">
        <v>90.992999999999995</v>
      </c>
      <c r="AD21" s="262">
        <v>91.1036</v>
      </c>
      <c r="AE21" s="262">
        <v>91.2667</v>
      </c>
      <c r="AF21" s="262">
        <v>91.326999999999998</v>
      </c>
      <c r="AG21" s="262">
        <v>91.473699999999994</v>
      </c>
      <c r="AH21" s="262">
        <v>91.616600000000005</v>
      </c>
      <c r="AI21" s="262">
        <v>91.749399999999994</v>
      </c>
      <c r="AJ21" s="262">
        <v>91.946700000000007</v>
      </c>
      <c r="AK21" s="262">
        <v>92.159400000000005</v>
      </c>
      <c r="AL21" s="262">
        <v>92.3249</v>
      </c>
      <c r="AM21" s="262">
        <v>92.440899999999999</v>
      </c>
      <c r="AN21" s="262">
        <v>92.681100000000001</v>
      </c>
      <c r="AO21" s="262">
        <v>92.822199999999995</v>
      </c>
      <c r="AP21" s="262">
        <v>93.022599999999997</v>
      </c>
      <c r="AQ21" s="262">
        <v>93.207599999999999</v>
      </c>
      <c r="AR21" s="262">
        <v>93.392200000000003</v>
      </c>
      <c r="AS21" s="262">
        <v>93.497100000000003</v>
      </c>
      <c r="AT21" s="262">
        <v>93.685000000000002</v>
      </c>
      <c r="AU21" s="262">
        <v>93.826800000000006</v>
      </c>
      <c r="AV21" s="262">
        <v>94.004199999999997</v>
      </c>
      <c r="AW21" s="262">
        <v>94.156599999999997</v>
      </c>
      <c r="AX21" s="262">
        <v>94.151472499999997</v>
      </c>
      <c r="AY21" s="350">
        <v>94.538759999999996</v>
      </c>
      <c r="AZ21" s="350">
        <v>94.538759999999996</v>
      </c>
      <c r="BA21" s="350">
        <v>94.538759999999996</v>
      </c>
      <c r="BB21" s="350">
        <v>94.910129999999995</v>
      </c>
      <c r="BC21" s="350">
        <v>94.910129999999995</v>
      </c>
      <c r="BD21" s="350">
        <v>94.910129999999995</v>
      </c>
      <c r="BE21" s="350">
        <v>95.327020000000005</v>
      </c>
      <c r="BF21" s="350">
        <v>95.327020000000005</v>
      </c>
      <c r="BG21" s="350">
        <v>95.327020000000005</v>
      </c>
      <c r="BH21" s="350">
        <v>95.75067</v>
      </c>
      <c r="BI21" s="350">
        <v>95.75067</v>
      </c>
      <c r="BJ21" s="350">
        <v>95.75067</v>
      </c>
      <c r="BK21" s="350">
        <v>96.164439999999999</v>
      </c>
      <c r="BL21" s="350">
        <v>96.164439999999999</v>
      </c>
      <c r="BM21" s="350">
        <v>96.164439999999999</v>
      </c>
      <c r="BN21" s="350">
        <v>96.562479999999994</v>
      </c>
      <c r="BO21" s="350">
        <v>96.562479999999994</v>
      </c>
      <c r="BP21" s="350">
        <v>96.562479999999994</v>
      </c>
      <c r="BQ21" s="350">
        <v>96.936859999999996</v>
      </c>
      <c r="BR21" s="350">
        <v>96.936859999999996</v>
      </c>
      <c r="BS21" s="350">
        <v>96.936859999999996</v>
      </c>
      <c r="BT21" s="350">
        <v>97.338179999999994</v>
      </c>
      <c r="BU21" s="350">
        <v>97.338179999999994</v>
      </c>
      <c r="BV21" s="350">
        <v>97.338179999999994</v>
      </c>
    </row>
    <row r="22" spans="1:74" s="143" customFormat="1" ht="11.1" customHeight="1">
      <c r="A22" s="140"/>
      <c r="B22" s="139" t="s">
        <v>1136</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350"/>
      <c r="AZ22" s="350"/>
      <c r="BA22" s="350"/>
      <c r="BB22" s="350"/>
      <c r="BC22" s="350"/>
      <c r="BD22" s="350"/>
      <c r="BE22" s="350"/>
      <c r="BF22" s="350"/>
      <c r="BG22" s="350"/>
      <c r="BH22" s="350"/>
      <c r="BI22" s="350"/>
      <c r="BJ22" s="350"/>
      <c r="BK22" s="350"/>
      <c r="BL22" s="350"/>
      <c r="BM22" s="350"/>
      <c r="BN22" s="350"/>
      <c r="BO22" s="350"/>
      <c r="BP22" s="350"/>
      <c r="BQ22" s="350"/>
      <c r="BR22" s="350"/>
      <c r="BS22" s="350"/>
      <c r="BT22" s="350"/>
      <c r="BU22" s="350"/>
      <c r="BV22" s="350"/>
    </row>
    <row r="23" spans="1:74" s="143" customFormat="1" ht="11.1" customHeight="1">
      <c r="A23" s="140" t="s">
        <v>1138</v>
      </c>
      <c r="B23" s="211" t="s">
        <v>1137</v>
      </c>
      <c r="C23" s="262">
        <v>9.8000000000000007</v>
      </c>
      <c r="D23" s="262">
        <v>9.8000000000000007</v>
      </c>
      <c r="E23" s="262">
        <v>9.9</v>
      </c>
      <c r="F23" s="262">
        <v>9.9</v>
      </c>
      <c r="G23" s="262">
        <v>9.6</v>
      </c>
      <c r="H23" s="262">
        <v>9.4</v>
      </c>
      <c r="I23" s="262">
        <v>9.5</v>
      </c>
      <c r="J23" s="262">
        <v>9.5</v>
      </c>
      <c r="K23" s="262">
        <v>9.5</v>
      </c>
      <c r="L23" s="262">
        <v>9.5</v>
      </c>
      <c r="M23" s="262">
        <v>9.8000000000000007</v>
      </c>
      <c r="N23" s="262">
        <v>9.3000000000000007</v>
      </c>
      <c r="O23" s="262">
        <v>9.1</v>
      </c>
      <c r="P23" s="262">
        <v>9</v>
      </c>
      <c r="Q23" s="262">
        <v>8.9</v>
      </c>
      <c r="R23" s="262">
        <v>9</v>
      </c>
      <c r="S23" s="262">
        <v>9</v>
      </c>
      <c r="T23" s="262">
        <v>9.1</v>
      </c>
      <c r="U23" s="262">
        <v>9</v>
      </c>
      <c r="V23" s="262">
        <v>9</v>
      </c>
      <c r="W23" s="262">
        <v>9</v>
      </c>
      <c r="X23" s="262">
        <v>8.9</v>
      </c>
      <c r="Y23" s="262">
        <v>8.6</v>
      </c>
      <c r="Z23" s="262">
        <v>8.5</v>
      </c>
      <c r="AA23" s="262">
        <v>8.3000000000000007</v>
      </c>
      <c r="AB23" s="262">
        <v>8.3000000000000007</v>
      </c>
      <c r="AC23" s="262">
        <v>8.1999999999999993</v>
      </c>
      <c r="AD23" s="262">
        <v>8.1</v>
      </c>
      <c r="AE23" s="262">
        <v>8.1999999999999993</v>
      </c>
      <c r="AF23" s="262">
        <v>8.1999999999999993</v>
      </c>
      <c r="AG23" s="262">
        <v>8.1999999999999993</v>
      </c>
      <c r="AH23" s="262">
        <v>8.1</v>
      </c>
      <c r="AI23" s="262">
        <v>7.8</v>
      </c>
      <c r="AJ23" s="262">
        <v>7.9</v>
      </c>
      <c r="AK23" s="262">
        <v>7.8</v>
      </c>
      <c r="AL23" s="262">
        <v>7.8</v>
      </c>
      <c r="AM23" s="262">
        <v>7.9</v>
      </c>
      <c r="AN23" s="262">
        <v>7.7</v>
      </c>
      <c r="AO23" s="262">
        <v>7.6</v>
      </c>
      <c r="AP23" s="262">
        <v>7.5</v>
      </c>
      <c r="AQ23" s="262">
        <v>7.6</v>
      </c>
      <c r="AR23" s="262">
        <v>7.6</v>
      </c>
      <c r="AS23" s="262">
        <v>7.4</v>
      </c>
      <c r="AT23" s="262">
        <v>7.3</v>
      </c>
      <c r="AU23" s="262">
        <v>7.2</v>
      </c>
      <c r="AV23" s="262">
        <v>7.3</v>
      </c>
      <c r="AW23" s="262">
        <v>7</v>
      </c>
      <c r="AX23" s="262">
        <v>7.0635837777999999</v>
      </c>
      <c r="AY23" s="350">
        <v>6.9747690000000002</v>
      </c>
      <c r="AZ23" s="350">
        <v>6.9049149999999999</v>
      </c>
      <c r="BA23" s="350">
        <v>6.8397680000000003</v>
      </c>
      <c r="BB23" s="350">
        <v>6.7887230000000001</v>
      </c>
      <c r="BC23" s="350">
        <v>6.7259450000000003</v>
      </c>
      <c r="BD23" s="350">
        <v>6.6608280000000004</v>
      </c>
      <c r="BE23" s="350">
        <v>6.5860539999999999</v>
      </c>
      <c r="BF23" s="350">
        <v>6.5217479999999997</v>
      </c>
      <c r="BG23" s="350">
        <v>6.4605920000000001</v>
      </c>
      <c r="BH23" s="350">
        <v>6.3988630000000004</v>
      </c>
      <c r="BI23" s="350">
        <v>6.3467989999999999</v>
      </c>
      <c r="BJ23" s="350">
        <v>6.3006779999999996</v>
      </c>
      <c r="BK23" s="350">
        <v>6.2659250000000002</v>
      </c>
      <c r="BL23" s="350">
        <v>6.2276170000000004</v>
      </c>
      <c r="BM23" s="350">
        <v>6.1911810000000003</v>
      </c>
      <c r="BN23" s="350">
        <v>6.1616499999999998</v>
      </c>
      <c r="BO23" s="350">
        <v>6.125184</v>
      </c>
      <c r="BP23" s="350">
        <v>6.0868159999999998</v>
      </c>
      <c r="BQ23" s="350">
        <v>6.04054</v>
      </c>
      <c r="BR23" s="350">
        <v>6.0028730000000001</v>
      </c>
      <c r="BS23" s="350">
        <v>5.9678100000000001</v>
      </c>
      <c r="BT23" s="350">
        <v>5.9395179999999996</v>
      </c>
      <c r="BU23" s="350">
        <v>5.9065339999999997</v>
      </c>
      <c r="BV23" s="350">
        <v>5.8730250000000002</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350"/>
      <c r="AZ24" s="350"/>
      <c r="BA24" s="350"/>
      <c r="BB24" s="350"/>
      <c r="BC24" s="350"/>
      <c r="BD24" s="350"/>
      <c r="BE24" s="350"/>
      <c r="BF24" s="350"/>
      <c r="BG24" s="350"/>
      <c r="BH24" s="350"/>
      <c r="BI24" s="350"/>
      <c r="BJ24" s="350"/>
      <c r="BK24" s="350"/>
      <c r="BL24" s="350"/>
      <c r="BM24" s="350"/>
      <c r="BN24" s="350"/>
      <c r="BO24" s="350"/>
      <c r="BP24" s="350"/>
      <c r="BQ24" s="350"/>
      <c r="BR24" s="350"/>
      <c r="BS24" s="350"/>
      <c r="BT24" s="350"/>
      <c r="BU24" s="350"/>
      <c r="BV24" s="350"/>
    </row>
    <row r="25" spans="1:74" ht="11.1" customHeight="1">
      <c r="A25" s="134"/>
      <c r="B25" s="328" t="s">
        <v>1040</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338"/>
      <c r="AZ25" s="338"/>
      <c r="BA25" s="338"/>
      <c r="BB25" s="338"/>
      <c r="BC25" s="338"/>
      <c r="BD25" s="338"/>
      <c r="BE25" s="338"/>
      <c r="BF25" s="338"/>
      <c r="BG25" s="338"/>
      <c r="BH25" s="338"/>
      <c r="BI25" s="338"/>
      <c r="BJ25" s="338"/>
      <c r="BK25" s="338"/>
      <c r="BL25" s="338"/>
      <c r="BM25" s="338"/>
      <c r="BN25" s="338"/>
      <c r="BO25" s="338"/>
      <c r="BP25" s="338"/>
      <c r="BQ25" s="338"/>
      <c r="BR25" s="338"/>
      <c r="BS25" s="338"/>
      <c r="BT25" s="338"/>
      <c r="BU25" s="338"/>
      <c r="BV25" s="338"/>
    </row>
    <row r="26" spans="1:74" ht="11.1" customHeight="1">
      <c r="A26" s="639" t="s">
        <v>807</v>
      </c>
      <c r="B26" s="640" t="s">
        <v>806</v>
      </c>
      <c r="C26" s="262">
        <v>87.963999999999999</v>
      </c>
      <c r="D26" s="262">
        <v>88.302099999999996</v>
      </c>
      <c r="E26" s="262">
        <v>88.970500000000001</v>
      </c>
      <c r="F26" s="262">
        <v>89.267399999999995</v>
      </c>
      <c r="G26" s="262">
        <v>90.675399999999996</v>
      </c>
      <c r="H26" s="262">
        <v>90.874399999999994</v>
      </c>
      <c r="I26" s="262">
        <v>91.405900000000003</v>
      </c>
      <c r="J26" s="262">
        <v>91.649100000000004</v>
      </c>
      <c r="K26" s="262">
        <v>91.882900000000006</v>
      </c>
      <c r="L26" s="262">
        <v>91.5685</v>
      </c>
      <c r="M26" s="262">
        <v>91.8155</v>
      </c>
      <c r="N26" s="262">
        <v>92.722499999999997</v>
      </c>
      <c r="O26" s="262">
        <v>92.608800000000002</v>
      </c>
      <c r="P26" s="262">
        <v>92.174800000000005</v>
      </c>
      <c r="Q26" s="262">
        <v>93.113699999999994</v>
      </c>
      <c r="R26" s="262">
        <v>92.576499999999996</v>
      </c>
      <c r="S26" s="262">
        <v>92.912599999999998</v>
      </c>
      <c r="T26" s="262">
        <v>93.077399999999997</v>
      </c>
      <c r="U26" s="262">
        <v>93.608800000000002</v>
      </c>
      <c r="V26" s="262">
        <v>94.121200000000002</v>
      </c>
      <c r="W26" s="262">
        <v>94.221599999999995</v>
      </c>
      <c r="X26" s="262">
        <v>94.747399999999999</v>
      </c>
      <c r="Y26" s="262">
        <v>94.959800000000001</v>
      </c>
      <c r="Z26" s="262">
        <v>95.523899999999998</v>
      </c>
      <c r="AA26" s="262">
        <v>96.195899999999995</v>
      </c>
      <c r="AB26" s="262">
        <v>96.667199999999994</v>
      </c>
      <c r="AC26" s="262">
        <v>96.139300000000006</v>
      </c>
      <c r="AD26" s="262">
        <v>96.857200000000006</v>
      </c>
      <c r="AE26" s="262">
        <v>97.104200000000006</v>
      </c>
      <c r="AF26" s="262">
        <v>97.132199999999997</v>
      </c>
      <c r="AG26" s="262">
        <v>97.557100000000005</v>
      </c>
      <c r="AH26" s="262">
        <v>96.784999999999997</v>
      </c>
      <c r="AI26" s="262">
        <v>96.954899999999995</v>
      </c>
      <c r="AJ26" s="262">
        <v>96.840900000000005</v>
      </c>
      <c r="AK26" s="262">
        <v>98.111800000000002</v>
      </c>
      <c r="AL26" s="262">
        <v>98.150199999999998</v>
      </c>
      <c r="AM26" s="262">
        <v>98.169300000000007</v>
      </c>
      <c r="AN26" s="262">
        <v>98.825999999999993</v>
      </c>
      <c r="AO26" s="262">
        <v>99.083399999999997</v>
      </c>
      <c r="AP26" s="262">
        <v>98.803600000000003</v>
      </c>
      <c r="AQ26" s="262">
        <v>98.961399999999998</v>
      </c>
      <c r="AR26" s="262">
        <v>99.171899999999994</v>
      </c>
      <c r="AS26" s="262">
        <v>99.010900000000007</v>
      </c>
      <c r="AT26" s="262">
        <v>99.535799999999995</v>
      </c>
      <c r="AU26" s="262">
        <v>100.05240000000001</v>
      </c>
      <c r="AV26" s="262">
        <v>100.1529</v>
      </c>
      <c r="AW26" s="262">
        <v>101.2825</v>
      </c>
      <c r="AX26" s="262">
        <v>100.73182962999999</v>
      </c>
      <c r="AY26" s="350">
        <v>100.7358</v>
      </c>
      <c r="AZ26" s="350">
        <v>100.84699999999999</v>
      </c>
      <c r="BA26" s="350">
        <v>100.9616</v>
      </c>
      <c r="BB26" s="350">
        <v>101.04089999999999</v>
      </c>
      <c r="BC26" s="350">
        <v>101.19159999999999</v>
      </c>
      <c r="BD26" s="350">
        <v>101.37479999999999</v>
      </c>
      <c r="BE26" s="350">
        <v>101.59099999999999</v>
      </c>
      <c r="BF26" s="350">
        <v>101.8389</v>
      </c>
      <c r="BG26" s="350">
        <v>102.119</v>
      </c>
      <c r="BH26" s="350">
        <v>102.4623</v>
      </c>
      <c r="BI26" s="350">
        <v>102.7834</v>
      </c>
      <c r="BJ26" s="350">
        <v>103.1133</v>
      </c>
      <c r="BK26" s="350">
        <v>103.47329999999999</v>
      </c>
      <c r="BL26" s="350">
        <v>103.8051</v>
      </c>
      <c r="BM26" s="350">
        <v>104.1298</v>
      </c>
      <c r="BN26" s="350">
        <v>104.43640000000001</v>
      </c>
      <c r="BO26" s="350">
        <v>104.7556</v>
      </c>
      <c r="BP26" s="350">
        <v>105.0762</v>
      </c>
      <c r="BQ26" s="350">
        <v>105.42319999999999</v>
      </c>
      <c r="BR26" s="350">
        <v>105.7278</v>
      </c>
      <c r="BS26" s="350">
        <v>106.0151</v>
      </c>
      <c r="BT26" s="350">
        <v>106.2411</v>
      </c>
      <c r="BU26" s="350">
        <v>106.5265</v>
      </c>
      <c r="BV26" s="350">
        <v>106.8276</v>
      </c>
    </row>
    <row r="27" spans="1:74" ht="11.1" customHeight="1">
      <c r="A27" s="329" t="s">
        <v>781</v>
      </c>
      <c r="B27" s="41" t="s">
        <v>257</v>
      </c>
      <c r="C27" s="262">
        <v>84.924300000000002</v>
      </c>
      <c r="D27" s="262">
        <v>84.981499999999997</v>
      </c>
      <c r="E27" s="262">
        <v>86.120800000000003</v>
      </c>
      <c r="F27" s="262">
        <v>86.966399999999993</v>
      </c>
      <c r="G27" s="262">
        <v>88.258899999999997</v>
      </c>
      <c r="H27" s="262">
        <v>88.270099999999999</v>
      </c>
      <c r="I27" s="262">
        <v>88.920500000000004</v>
      </c>
      <c r="J27" s="262">
        <v>89.036900000000003</v>
      </c>
      <c r="K27" s="262">
        <v>89.1357</v>
      </c>
      <c r="L27" s="262">
        <v>89.204499999999996</v>
      </c>
      <c r="M27" s="262">
        <v>89.359099999999998</v>
      </c>
      <c r="N27" s="262">
        <v>89.889099999999999</v>
      </c>
      <c r="O27" s="262">
        <v>90.068600000000004</v>
      </c>
      <c r="P27" s="262">
        <v>90.090199999999996</v>
      </c>
      <c r="Q27" s="262">
        <v>90.728200000000001</v>
      </c>
      <c r="R27" s="262">
        <v>90.028899999999993</v>
      </c>
      <c r="S27" s="262">
        <v>90.293599999999998</v>
      </c>
      <c r="T27" s="262">
        <v>90.386399999999995</v>
      </c>
      <c r="U27" s="262">
        <v>91.035499999999999</v>
      </c>
      <c r="V27" s="262">
        <v>91.351699999999994</v>
      </c>
      <c r="W27" s="262">
        <v>91.685199999999995</v>
      </c>
      <c r="X27" s="262">
        <v>92.243899999999996</v>
      </c>
      <c r="Y27" s="262">
        <v>92.234899999999996</v>
      </c>
      <c r="Z27" s="262">
        <v>93.190100000000001</v>
      </c>
      <c r="AA27" s="262">
        <v>94.190100000000001</v>
      </c>
      <c r="AB27" s="262">
        <v>94.792199999999994</v>
      </c>
      <c r="AC27" s="262">
        <v>94.3292</v>
      </c>
      <c r="AD27" s="262">
        <v>94.944400000000002</v>
      </c>
      <c r="AE27" s="262">
        <v>94.731999999999999</v>
      </c>
      <c r="AF27" s="262">
        <v>95.119900000000001</v>
      </c>
      <c r="AG27" s="262">
        <v>95.360200000000006</v>
      </c>
      <c r="AH27" s="262">
        <v>94.700100000000006</v>
      </c>
      <c r="AI27" s="262">
        <v>94.799400000000006</v>
      </c>
      <c r="AJ27" s="262">
        <v>94.392600000000002</v>
      </c>
      <c r="AK27" s="262">
        <v>95.750399999999999</v>
      </c>
      <c r="AL27" s="262">
        <v>96.619600000000005</v>
      </c>
      <c r="AM27" s="262">
        <v>96.513800000000003</v>
      </c>
      <c r="AN27" s="262">
        <v>97.127799999999993</v>
      </c>
      <c r="AO27" s="262">
        <v>96.919499999999999</v>
      </c>
      <c r="AP27" s="262">
        <v>96.591399999999993</v>
      </c>
      <c r="AQ27" s="262">
        <v>96.889700000000005</v>
      </c>
      <c r="AR27" s="262">
        <v>97.255099999999999</v>
      </c>
      <c r="AS27" s="262">
        <v>96.714299999999994</v>
      </c>
      <c r="AT27" s="262">
        <v>97.448599999999999</v>
      </c>
      <c r="AU27" s="262">
        <v>97.519000000000005</v>
      </c>
      <c r="AV27" s="262">
        <v>98.033199999999994</v>
      </c>
      <c r="AW27" s="262">
        <v>98.671300000000002</v>
      </c>
      <c r="AX27" s="262">
        <v>98.286004567999996</v>
      </c>
      <c r="AY27" s="350">
        <v>98.338999999999999</v>
      </c>
      <c r="AZ27" s="350">
        <v>98.487080000000006</v>
      </c>
      <c r="BA27" s="350">
        <v>98.647409999999994</v>
      </c>
      <c r="BB27" s="350">
        <v>98.801400000000001</v>
      </c>
      <c r="BC27" s="350">
        <v>99.000190000000003</v>
      </c>
      <c r="BD27" s="350">
        <v>99.225179999999995</v>
      </c>
      <c r="BE27" s="350">
        <v>99.471109999999996</v>
      </c>
      <c r="BF27" s="350">
        <v>99.752449999999996</v>
      </c>
      <c r="BG27" s="350">
        <v>100.0639</v>
      </c>
      <c r="BH27" s="350">
        <v>100.4509</v>
      </c>
      <c r="BI27" s="350">
        <v>100.78870000000001</v>
      </c>
      <c r="BJ27" s="350">
        <v>101.12269999999999</v>
      </c>
      <c r="BK27" s="350">
        <v>101.4324</v>
      </c>
      <c r="BL27" s="350">
        <v>101.7739</v>
      </c>
      <c r="BM27" s="350">
        <v>102.12690000000001</v>
      </c>
      <c r="BN27" s="350">
        <v>102.50879999999999</v>
      </c>
      <c r="BO27" s="350">
        <v>102.8715</v>
      </c>
      <c r="BP27" s="350">
        <v>103.2325</v>
      </c>
      <c r="BQ27" s="350">
        <v>103.6151</v>
      </c>
      <c r="BR27" s="350">
        <v>103.95529999999999</v>
      </c>
      <c r="BS27" s="350">
        <v>104.2764</v>
      </c>
      <c r="BT27" s="350">
        <v>104.53619999999999</v>
      </c>
      <c r="BU27" s="350">
        <v>104.8505</v>
      </c>
      <c r="BV27" s="350">
        <v>105.1772</v>
      </c>
    </row>
    <row r="28" spans="1:74" ht="10.9" customHeight="1">
      <c r="A28" s="641" t="s">
        <v>1246</v>
      </c>
      <c r="B28" s="642" t="s">
        <v>258</v>
      </c>
      <c r="C28" s="262">
        <v>98.222999999999999</v>
      </c>
      <c r="D28" s="262">
        <v>98.551900000000003</v>
      </c>
      <c r="E28" s="262">
        <v>98.438299999999998</v>
      </c>
      <c r="F28" s="262">
        <v>97.982100000000003</v>
      </c>
      <c r="G28" s="262">
        <v>98.284800000000004</v>
      </c>
      <c r="H28" s="262">
        <v>98.164900000000003</v>
      </c>
      <c r="I28" s="262">
        <v>97.928799999999995</v>
      </c>
      <c r="J28" s="262">
        <v>99.312299999999993</v>
      </c>
      <c r="K28" s="262">
        <v>99.612300000000005</v>
      </c>
      <c r="L28" s="262">
        <v>99.117599999999996</v>
      </c>
      <c r="M28" s="262">
        <v>98.764799999999994</v>
      </c>
      <c r="N28" s="262">
        <v>98.734899999999996</v>
      </c>
      <c r="O28" s="262">
        <v>98.393100000000004</v>
      </c>
      <c r="P28" s="262">
        <v>98.062700000000007</v>
      </c>
      <c r="Q28" s="262">
        <v>98.215000000000003</v>
      </c>
      <c r="R28" s="262">
        <v>98.791799999999995</v>
      </c>
      <c r="S28" s="262">
        <v>98.168199999999999</v>
      </c>
      <c r="T28" s="262">
        <v>98.228499999999997</v>
      </c>
      <c r="U28" s="262">
        <v>98.303399999999996</v>
      </c>
      <c r="V28" s="262">
        <v>98.090400000000002</v>
      </c>
      <c r="W28" s="262">
        <v>97.927000000000007</v>
      </c>
      <c r="X28" s="262">
        <v>99.297700000000006</v>
      </c>
      <c r="Y28" s="262">
        <v>98.709299999999999</v>
      </c>
      <c r="Z28" s="262">
        <v>99.297700000000006</v>
      </c>
      <c r="AA28" s="262">
        <v>100.1819</v>
      </c>
      <c r="AB28" s="262">
        <v>101.0772</v>
      </c>
      <c r="AC28" s="262">
        <v>100.9846</v>
      </c>
      <c r="AD28" s="262">
        <v>101.52549999999999</v>
      </c>
      <c r="AE28" s="262">
        <v>101.63</v>
      </c>
      <c r="AF28" s="262">
        <v>101.66670000000001</v>
      </c>
      <c r="AG28" s="262">
        <v>103.61490000000001</v>
      </c>
      <c r="AH28" s="262">
        <v>103.76349999999999</v>
      </c>
      <c r="AI28" s="262">
        <v>103.6019</v>
      </c>
      <c r="AJ28" s="262">
        <v>101.83</v>
      </c>
      <c r="AK28" s="262">
        <v>102.1583</v>
      </c>
      <c r="AL28" s="262">
        <v>102.8695</v>
      </c>
      <c r="AM28" s="262">
        <v>103.2457</v>
      </c>
      <c r="AN28" s="262">
        <v>103.22199999999999</v>
      </c>
      <c r="AO28" s="262">
        <v>102.79049999999999</v>
      </c>
      <c r="AP28" s="262">
        <v>103.3707</v>
      </c>
      <c r="AQ28" s="262">
        <v>102.7702</v>
      </c>
      <c r="AR28" s="262">
        <v>103.21429999999999</v>
      </c>
      <c r="AS28" s="262">
        <v>103.6399</v>
      </c>
      <c r="AT28" s="262">
        <v>103.3154</v>
      </c>
      <c r="AU28" s="262">
        <v>101.9452</v>
      </c>
      <c r="AV28" s="262">
        <v>102.93810000000001</v>
      </c>
      <c r="AW28" s="262">
        <v>103.1009</v>
      </c>
      <c r="AX28" s="262">
        <v>103.31772839999999</v>
      </c>
      <c r="AY28" s="350">
        <v>103.53060000000001</v>
      </c>
      <c r="AZ28" s="350">
        <v>103.70780000000001</v>
      </c>
      <c r="BA28" s="350">
        <v>103.8887</v>
      </c>
      <c r="BB28" s="350">
        <v>104.0706</v>
      </c>
      <c r="BC28" s="350">
        <v>104.261</v>
      </c>
      <c r="BD28" s="350">
        <v>104.4571</v>
      </c>
      <c r="BE28" s="350">
        <v>104.6641</v>
      </c>
      <c r="BF28" s="350">
        <v>104.86799999999999</v>
      </c>
      <c r="BG28" s="350">
        <v>105.07389999999999</v>
      </c>
      <c r="BH28" s="350">
        <v>105.2846</v>
      </c>
      <c r="BI28" s="350">
        <v>105.4923</v>
      </c>
      <c r="BJ28" s="350">
        <v>105.69970000000001</v>
      </c>
      <c r="BK28" s="350">
        <v>105.9092</v>
      </c>
      <c r="BL28" s="350">
        <v>106.1146</v>
      </c>
      <c r="BM28" s="350">
        <v>106.3182</v>
      </c>
      <c r="BN28" s="350">
        <v>106.511</v>
      </c>
      <c r="BO28" s="350">
        <v>106.7176</v>
      </c>
      <c r="BP28" s="350">
        <v>106.929</v>
      </c>
      <c r="BQ28" s="350">
        <v>107.1508</v>
      </c>
      <c r="BR28" s="350">
        <v>107.36790000000001</v>
      </c>
      <c r="BS28" s="350">
        <v>107.5856</v>
      </c>
      <c r="BT28" s="350">
        <v>107.80840000000001</v>
      </c>
      <c r="BU28" s="350">
        <v>108.0244</v>
      </c>
      <c r="BV28" s="350">
        <v>108.238</v>
      </c>
    </row>
    <row r="29" spans="1:74" ht="10.9" customHeight="1">
      <c r="A29" s="641" t="s">
        <v>1247</v>
      </c>
      <c r="B29" s="642" t="s">
        <v>259</v>
      </c>
      <c r="C29" s="262">
        <v>86.128200000000007</v>
      </c>
      <c r="D29" s="262">
        <v>87.123500000000007</v>
      </c>
      <c r="E29" s="262">
        <v>87.617400000000004</v>
      </c>
      <c r="F29" s="262">
        <v>87.473100000000002</v>
      </c>
      <c r="G29" s="262">
        <v>87.225300000000004</v>
      </c>
      <c r="H29" s="262">
        <v>87.731899999999996</v>
      </c>
      <c r="I29" s="262">
        <v>87.165099999999995</v>
      </c>
      <c r="J29" s="262">
        <v>86.864099999999993</v>
      </c>
      <c r="K29" s="262">
        <v>87.161000000000001</v>
      </c>
      <c r="L29" s="262">
        <v>87.112499999999997</v>
      </c>
      <c r="M29" s="262">
        <v>86.978499999999997</v>
      </c>
      <c r="N29" s="262">
        <v>87.770499999999998</v>
      </c>
      <c r="O29" s="262">
        <v>88.775499999999994</v>
      </c>
      <c r="P29" s="262">
        <v>87.533900000000003</v>
      </c>
      <c r="Q29" s="262">
        <v>88.006</v>
      </c>
      <c r="R29" s="262">
        <v>87.500399999999999</v>
      </c>
      <c r="S29" s="262">
        <v>86.956299999999999</v>
      </c>
      <c r="T29" s="262">
        <v>87.356499999999997</v>
      </c>
      <c r="U29" s="262">
        <v>87.345299999999995</v>
      </c>
      <c r="V29" s="262">
        <v>86.488799999999998</v>
      </c>
      <c r="W29" s="262">
        <v>87.105400000000003</v>
      </c>
      <c r="X29" s="262">
        <v>86.533900000000003</v>
      </c>
      <c r="Y29" s="262">
        <v>86.8369</v>
      </c>
      <c r="Z29" s="262">
        <v>87.206100000000006</v>
      </c>
      <c r="AA29" s="262">
        <v>87.024900000000002</v>
      </c>
      <c r="AB29" s="262">
        <v>87.072900000000004</v>
      </c>
      <c r="AC29" s="262">
        <v>85.615499999999997</v>
      </c>
      <c r="AD29" s="262">
        <v>86.022400000000005</v>
      </c>
      <c r="AE29" s="262">
        <v>85.710499999999996</v>
      </c>
      <c r="AF29" s="262">
        <v>84.257000000000005</v>
      </c>
      <c r="AG29" s="262">
        <v>83.959900000000005</v>
      </c>
      <c r="AH29" s="262">
        <v>84.327399999999997</v>
      </c>
      <c r="AI29" s="262">
        <v>83.961399999999998</v>
      </c>
      <c r="AJ29" s="262">
        <v>84.4709</v>
      </c>
      <c r="AK29" s="262">
        <v>84.664400000000001</v>
      </c>
      <c r="AL29" s="262">
        <v>85.446399999999997</v>
      </c>
      <c r="AM29" s="262">
        <v>85.6511</v>
      </c>
      <c r="AN29" s="262">
        <v>86.000799999999998</v>
      </c>
      <c r="AO29" s="262">
        <v>84.879400000000004</v>
      </c>
      <c r="AP29" s="262">
        <v>84.836500000000001</v>
      </c>
      <c r="AQ29" s="262">
        <v>86.400300000000001</v>
      </c>
      <c r="AR29" s="262">
        <v>85.156499999999994</v>
      </c>
      <c r="AS29" s="262">
        <v>85.315200000000004</v>
      </c>
      <c r="AT29" s="262">
        <v>85.265500000000003</v>
      </c>
      <c r="AU29" s="262">
        <v>83.738799999999998</v>
      </c>
      <c r="AV29" s="262">
        <v>84.440799999999996</v>
      </c>
      <c r="AW29" s="262">
        <v>84.589399999999998</v>
      </c>
      <c r="AX29" s="262">
        <v>85.040349011999993</v>
      </c>
      <c r="AY29" s="350">
        <v>85.134169999999997</v>
      </c>
      <c r="AZ29" s="350">
        <v>85.223820000000003</v>
      </c>
      <c r="BA29" s="350">
        <v>85.316140000000004</v>
      </c>
      <c r="BB29" s="350">
        <v>85.384919999999994</v>
      </c>
      <c r="BC29" s="350">
        <v>85.50224</v>
      </c>
      <c r="BD29" s="350">
        <v>85.64188</v>
      </c>
      <c r="BE29" s="350">
        <v>85.853089999999995</v>
      </c>
      <c r="BF29" s="350">
        <v>86.000470000000007</v>
      </c>
      <c r="BG29" s="350">
        <v>86.133240000000001</v>
      </c>
      <c r="BH29" s="350">
        <v>86.218760000000003</v>
      </c>
      <c r="BI29" s="350">
        <v>86.34684</v>
      </c>
      <c r="BJ29" s="350">
        <v>86.484819999999999</v>
      </c>
      <c r="BK29" s="350">
        <v>86.642110000000002</v>
      </c>
      <c r="BL29" s="350">
        <v>86.792839999999998</v>
      </c>
      <c r="BM29" s="350">
        <v>86.946420000000003</v>
      </c>
      <c r="BN29" s="350">
        <v>87.08135</v>
      </c>
      <c r="BO29" s="350">
        <v>87.25676</v>
      </c>
      <c r="BP29" s="350">
        <v>87.451130000000006</v>
      </c>
      <c r="BQ29" s="350">
        <v>87.702219999999997</v>
      </c>
      <c r="BR29" s="350">
        <v>87.906239999999997</v>
      </c>
      <c r="BS29" s="350">
        <v>88.100930000000005</v>
      </c>
      <c r="BT29" s="350">
        <v>88.274680000000004</v>
      </c>
      <c r="BU29" s="350">
        <v>88.459429999999998</v>
      </c>
      <c r="BV29" s="350">
        <v>88.64358</v>
      </c>
    </row>
    <row r="30" spans="1:74" ht="10.9" customHeight="1">
      <c r="A30" s="641" t="s">
        <v>1248</v>
      </c>
      <c r="B30" s="642" t="s">
        <v>1249</v>
      </c>
      <c r="C30" s="262">
        <v>88.907700000000006</v>
      </c>
      <c r="D30" s="262">
        <v>91.641199999999998</v>
      </c>
      <c r="E30" s="262">
        <v>93.890799999999999</v>
      </c>
      <c r="F30" s="262">
        <v>95.224000000000004</v>
      </c>
      <c r="G30" s="262">
        <v>94.503200000000007</v>
      </c>
      <c r="H30" s="262">
        <v>93.6751</v>
      </c>
      <c r="I30" s="262">
        <v>95.136600000000001</v>
      </c>
      <c r="J30" s="262">
        <v>93.966399999999993</v>
      </c>
      <c r="K30" s="262">
        <v>93.821299999999994</v>
      </c>
      <c r="L30" s="262">
        <v>93.296499999999995</v>
      </c>
      <c r="M30" s="262">
        <v>93.7333</v>
      </c>
      <c r="N30" s="262">
        <v>94.024799999999999</v>
      </c>
      <c r="O30" s="262">
        <v>92.553200000000004</v>
      </c>
      <c r="P30" s="262">
        <v>91.438599999999994</v>
      </c>
      <c r="Q30" s="262">
        <v>93.731899999999996</v>
      </c>
      <c r="R30" s="262">
        <v>92.000699999999995</v>
      </c>
      <c r="S30" s="262">
        <v>93.491100000000003</v>
      </c>
      <c r="T30" s="262">
        <v>94.034700000000001</v>
      </c>
      <c r="U30" s="262">
        <v>95.904200000000003</v>
      </c>
      <c r="V30" s="262">
        <v>96.465199999999996</v>
      </c>
      <c r="W30" s="262">
        <v>96.975399999999993</v>
      </c>
      <c r="X30" s="262">
        <v>96.548900000000003</v>
      </c>
      <c r="Y30" s="262">
        <v>96.686000000000007</v>
      </c>
      <c r="Z30" s="262">
        <v>96.956500000000005</v>
      </c>
      <c r="AA30" s="262">
        <v>96.382900000000006</v>
      </c>
      <c r="AB30" s="262">
        <v>98.328100000000006</v>
      </c>
      <c r="AC30" s="262">
        <v>96.950999999999993</v>
      </c>
      <c r="AD30" s="262">
        <v>95.445899999999995</v>
      </c>
      <c r="AE30" s="262">
        <v>95.991699999999994</v>
      </c>
      <c r="AF30" s="262">
        <v>95.675700000000006</v>
      </c>
      <c r="AG30" s="262">
        <v>94.265600000000006</v>
      </c>
      <c r="AH30" s="262">
        <v>94.359200000000001</v>
      </c>
      <c r="AI30" s="262">
        <v>93.860399999999998</v>
      </c>
      <c r="AJ30" s="262">
        <v>95.985200000000006</v>
      </c>
      <c r="AK30" s="262">
        <v>94.777699999999996</v>
      </c>
      <c r="AL30" s="262">
        <v>95.766199999999998</v>
      </c>
      <c r="AM30" s="262">
        <v>97.833799999999997</v>
      </c>
      <c r="AN30" s="262">
        <v>98.2714</v>
      </c>
      <c r="AO30" s="262">
        <v>97.844999999999999</v>
      </c>
      <c r="AP30" s="262">
        <v>96.161100000000005</v>
      </c>
      <c r="AQ30" s="262">
        <v>96.595299999999995</v>
      </c>
      <c r="AR30" s="262">
        <v>95.818100000000001</v>
      </c>
      <c r="AS30" s="262">
        <v>96.8934</v>
      </c>
      <c r="AT30" s="262">
        <v>96.851200000000006</v>
      </c>
      <c r="AU30" s="262">
        <v>97.886399999999995</v>
      </c>
      <c r="AV30" s="262">
        <v>97.192400000000006</v>
      </c>
      <c r="AW30" s="262">
        <v>98.027900000000002</v>
      </c>
      <c r="AX30" s="262">
        <v>98.444808641999998</v>
      </c>
      <c r="AY30" s="350">
        <v>98.407600000000002</v>
      </c>
      <c r="AZ30" s="350">
        <v>98.490960000000001</v>
      </c>
      <c r="BA30" s="350">
        <v>98.575839999999999</v>
      </c>
      <c r="BB30" s="350">
        <v>98.66498</v>
      </c>
      <c r="BC30" s="350">
        <v>98.750810000000001</v>
      </c>
      <c r="BD30" s="350">
        <v>98.836089999999999</v>
      </c>
      <c r="BE30" s="350">
        <v>98.923479999999998</v>
      </c>
      <c r="BF30" s="350">
        <v>99.005660000000006</v>
      </c>
      <c r="BG30" s="350">
        <v>99.085310000000007</v>
      </c>
      <c r="BH30" s="350">
        <v>99.150170000000003</v>
      </c>
      <c r="BI30" s="350">
        <v>99.233909999999995</v>
      </c>
      <c r="BJ30" s="350">
        <v>99.324299999999994</v>
      </c>
      <c r="BK30" s="350">
        <v>99.425250000000005</v>
      </c>
      <c r="BL30" s="350">
        <v>99.525970000000001</v>
      </c>
      <c r="BM30" s="350">
        <v>99.630390000000006</v>
      </c>
      <c r="BN30" s="350">
        <v>99.740979999999993</v>
      </c>
      <c r="BO30" s="350">
        <v>99.850930000000005</v>
      </c>
      <c r="BP30" s="350">
        <v>99.962729999999993</v>
      </c>
      <c r="BQ30" s="350">
        <v>100.0973</v>
      </c>
      <c r="BR30" s="350">
        <v>100.19710000000001</v>
      </c>
      <c r="BS30" s="350">
        <v>100.283</v>
      </c>
      <c r="BT30" s="350">
        <v>100.331</v>
      </c>
      <c r="BU30" s="350">
        <v>100.4074</v>
      </c>
      <c r="BV30" s="350">
        <v>100.4879</v>
      </c>
    </row>
    <row r="31" spans="1:74" ht="10.9" customHeight="1">
      <c r="A31" s="641" t="s">
        <v>1250</v>
      </c>
      <c r="B31" s="642" t="s">
        <v>260</v>
      </c>
      <c r="C31" s="262">
        <v>86.528099999999995</v>
      </c>
      <c r="D31" s="262">
        <v>85.617999999999995</v>
      </c>
      <c r="E31" s="262">
        <v>85.783299999999997</v>
      </c>
      <c r="F31" s="262">
        <v>86.398700000000005</v>
      </c>
      <c r="G31" s="262">
        <v>86.8506</v>
      </c>
      <c r="H31" s="262">
        <v>86.728800000000007</v>
      </c>
      <c r="I31" s="262">
        <v>86.549400000000006</v>
      </c>
      <c r="J31" s="262">
        <v>86.373900000000006</v>
      </c>
      <c r="K31" s="262">
        <v>86.409000000000006</v>
      </c>
      <c r="L31" s="262">
        <v>85.376400000000004</v>
      </c>
      <c r="M31" s="262">
        <v>85.986000000000004</v>
      </c>
      <c r="N31" s="262">
        <v>86.934299999999993</v>
      </c>
      <c r="O31" s="262">
        <v>86.539400000000001</v>
      </c>
      <c r="P31" s="262">
        <v>86.076700000000002</v>
      </c>
      <c r="Q31" s="262">
        <v>87.044499999999999</v>
      </c>
      <c r="R31" s="262">
        <v>86.2226</v>
      </c>
      <c r="S31" s="262">
        <v>85.697500000000005</v>
      </c>
      <c r="T31" s="262">
        <v>85.792199999999994</v>
      </c>
      <c r="U31" s="262">
        <v>86.270600000000002</v>
      </c>
      <c r="V31" s="262">
        <v>86.323800000000006</v>
      </c>
      <c r="W31" s="262">
        <v>86.5929</v>
      </c>
      <c r="X31" s="262">
        <v>86.550700000000006</v>
      </c>
      <c r="Y31" s="262">
        <v>85.698599999999999</v>
      </c>
      <c r="Z31" s="262">
        <v>86.8125</v>
      </c>
      <c r="AA31" s="262">
        <v>87.411199999999994</v>
      </c>
      <c r="AB31" s="262">
        <v>86.704400000000007</v>
      </c>
      <c r="AC31" s="262">
        <v>86.405500000000004</v>
      </c>
      <c r="AD31" s="262">
        <v>86.647800000000004</v>
      </c>
      <c r="AE31" s="262">
        <v>85.942599999999999</v>
      </c>
      <c r="AF31" s="262">
        <v>85.990799999999993</v>
      </c>
      <c r="AG31" s="262">
        <v>85.793400000000005</v>
      </c>
      <c r="AH31" s="262">
        <v>85.492099999999994</v>
      </c>
      <c r="AI31" s="262">
        <v>86.016099999999994</v>
      </c>
      <c r="AJ31" s="262">
        <v>85.814400000000006</v>
      </c>
      <c r="AK31" s="262">
        <v>86.748500000000007</v>
      </c>
      <c r="AL31" s="262">
        <v>88.283000000000001</v>
      </c>
      <c r="AM31" s="262">
        <v>87.492400000000004</v>
      </c>
      <c r="AN31" s="262">
        <v>86.587999999999994</v>
      </c>
      <c r="AO31" s="262">
        <v>86.69</v>
      </c>
      <c r="AP31" s="262">
        <v>87.328000000000003</v>
      </c>
      <c r="AQ31" s="262">
        <v>87.805300000000003</v>
      </c>
      <c r="AR31" s="262">
        <v>87.720299999999995</v>
      </c>
      <c r="AS31" s="262">
        <v>87.586600000000004</v>
      </c>
      <c r="AT31" s="262">
        <v>87.438199999999995</v>
      </c>
      <c r="AU31" s="262">
        <v>86.969899999999996</v>
      </c>
      <c r="AV31" s="262">
        <v>87.290199999999999</v>
      </c>
      <c r="AW31" s="262">
        <v>88.114999999999995</v>
      </c>
      <c r="AX31" s="262">
        <v>87.293804815000001</v>
      </c>
      <c r="AY31" s="350">
        <v>87.447569999999999</v>
      </c>
      <c r="AZ31" s="350">
        <v>87.566580000000002</v>
      </c>
      <c r="BA31" s="350">
        <v>87.696680000000001</v>
      </c>
      <c r="BB31" s="350">
        <v>87.821070000000006</v>
      </c>
      <c r="BC31" s="350">
        <v>87.985900000000001</v>
      </c>
      <c r="BD31" s="350">
        <v>88.174390000000002</v>
      </c>
      <c r="BE31" s="350">
        <v>88.43871</v>
      </c>
      <c r="BF31" s="350">
        <v>88.635400000000004</v>
      </c>
      <c r="BG31" s="350">
        <v>88.816640000000007</v>
      </c>
      <c r="BH31" s="350">
        <v>88.943100000000001</v>
      </c>
      <c r="BI31" s="350">
        <v>89.122900000000001</v>
      </c>
      <c r="BJ31" s="350">
        <v>89.316720000000004</v>
      </c>
      <c r="BK31" s="350">
        <v>89.521929999999998</v>
      </c>
      <c r="BL31" s="350">
        <v>89.745769999999993</v>
      </c>
      <c r="BM31" s="350">
        <v>89.985609999999994</v>
      </c>
      <c r="BN31" s="350">
        <v>90.245559999999998</v>
      </c>
      <c r="BO31" s="350">
        <v>90.514300000000006</v>
      </c>
      <c r="BP31" s="350">
        <v>90.795950000000005</v>
      </c>
      <c r="BQ31" s="350">
        <v>91.120890000000003</v>
      </c>
      <c r="BR31" s="350">
        <v>91.405559999999994</v>
      </c>
      <c r="BS31" s="350">
        <v>91.680350000000004</v>
      </c>
      <c r="BT31" s="350">
        <v>91.915909999999997</v>
      </c>
      <c r="BU31" s="350">
        <v>92.192949999999996</v>
      </c>
      <c r="BV31" s="350">
        <v>92.482129999999998</v>
      </c>
    </row>
    <row r="32" spans="1:74" ht="10.9" customHeight="1">
      <c r="A32" s="641" t="s">
        <v>1251</v>
      </c>
      <c r="B32" s="642" t="s">
        <v>1252</v>
      </c>
      <c r="C32" s="262">
        <v>65.241500000000002</v>
      </c>
      <c r="D32" s="262">
        <v>64.928899999999999</v>
      </c>
      <c r="E32" s="262">
        <v>65.867900000000006</v>
      </c>
      <c r="F32" s="262">
        <v>68.8733</v>
      </c>
      <c r="G32" s="262">
        <v>68.614500000000007</v>
      </c>
      <c r="H32" s="262">
        <v>68.8857</v>
      </c>
      <c r="I32" s="262">
        <v>69.697299999999998</v>
      </c>
      <c r="J32" s="262">
        <v>70.047300000000007</v>
      </c>
      <c r="K32" s="262">
        <v>70.213899999999995</v>
      </c>
      <c r="L32" s="262">
        <v>70.978499999999997</v>
      </c>
      <c r="M32" s="262">
        <v>71.325699999999998</v>
      </c>
      <c r="N32" s="262">
        <v>68.784499999999994</v>
      </c>
      <c r="O32" s="262">
        <v>67.261799999999994</v>
      </c>
      <c r="P32" s="262">
        <v>69.105999999999995</v>
      </c>
      <c r="Q32" s="262">
        <v>69.495099999999994</v>
      </c>
      <c r="R32" s="262">
        <v>70.065100000000001</v>
      </c>
      <c r="S32" s="262">
        <v>70.880300000000005</v>
      </c>
      <c r="T32" s="262">
        <v>70.666399999999996</v>
      </c>
      <c r="U32" s="262">
        <v>71.2346</v>
      </c>
      <c r="V32" s="262">
        <v>71.510999999999996</v>
      </c>
      <c r="W32" s="262">
        <v>71.418599999999998</v>
      </c>
      <c r="X32" s="262">
        <v>70.522000000000006</v>
      </c>
      <c r="Y32" s="262">
        <v>69.990600000000001</v>
      </c>
      <c r="Z32" s="262">
        <v>70.126499999999993</v>
      </c>
      <c r="AA32" s="262">
        <v>70.7821</v>
      </c>
      <c r="AB32" s="262">
        <v>72.263099999999994</v>
      </c>
      <c r="AC32" s="262">
        <v>71.427400000000006</v>
      </c>
      <c r="AD32" s="262">
        <v>71.499099999999999</v>
      </c>
      <c r="AE32" s="262">
        <v>70.792900000000003</v>
      </c>
      <c r="AF32" s="262">
        <v>71.036900000000003</v>
      </c>
      <c r="AG32" s="262">
        <v>70.135599999999997</v>
      </c>
      <c r="AH32" s="262">
        <v>70.027500000000003</v>
      </c>
      <c r="AI32" s="262">
        <v>70.162800000000004</v>
      </c>
      <c r="AJ32" s="262">
        <v>70.0441</v>
      </c>
      <c r="AK32" s="262">
        <v>71.220699999999994</v>
      </c>
      <c r="AL32" s="262">
        <v>72.258399999999995</v>
      </c>
      <c r="AM32" s="262">
        <v>72.069699999999997</v>
      </c>
      <c r="AN32" s="262">
        <v>73.459299999999999</v>
      </c>
      <c r="AO32" s="262">
        <v>73.206999999999994</v>
      </c>
      <c r="AP32" s="262">
        <v>71.382800000000003</v>
      </c>
      <c r="AQ32" s="262">
        <v>73.220500000000001</v>
      </c>
      <c r="AR32" s="262">
        <v>73.384200000000007</v>
      </c>
      <c r="AS32" s="262">
        <v>73.193100000000001</v>
      </c>
      <c r="AT32" s="262">
        <v>73.469499999999996</v>
      </c>
      <c r="AU32" s="262">
        <v>73.724000000000004</v>
      </c>
      <c r="AV32" s="262">
        <v>73.647999999999996</v>
      </c>
      <c r="AW32" s="262">
        <v>74.617099999999994</v>
      </c>
      <c r="AX32" s="262">
        <v>74.718162469000006</v>
      </c>
      <c r="AY32" s="350">
        <v>75.166730000000001</v>
      </c>
      <c r="AZ32" s="350">
        <v>75.670779999999993</v>
      </c>
      <c r="BA32" s="350">
        <v>76.228729999999999</v>
      </c>
      <c r="BB32" s="350">
        <v>76.87603</v>
      </c>
      <c r="BC32" s="350">
        <v>77.515199999999993</v>
      </c>
      <c r="BD32" s="350">
        <v>78.181690000000003</v>
      </c>
      <c r="BE32" s="350">
        <v>78.903620000000004</v>
      </c>
      <c r="BF32" s="350">
        <v>79.603639999999999</v>
      </c>
      <c r="BG32" s="350">
        <v>80.30986</v>
      </c>
      <c r="BH32" s="350">
        <v>80.996690000000001</v>
      </c>
      <c r="BI32" s="350">
        <v>81.734549999999999</v>
      </c>
      <c r="BJ32" s="350">
        <v>82.497829999999993</v>
      </c>
      <c r="BK32" s="350">
        <v>83.277720000000002</v>
      </c>
      <c r="BL32" s="350">
        <v>84.098439999999997</v>
      </c>
      <c r="BM32" s="350">
        <v>84.951189999999997</v>
      </c>
      <c r="BN32" s="350">
        <v>85.876239999999996</v>
      </c>
      <c r="BO32" s="350">
        <v>86.76285</v>
      </c>
      <c r="BP32" s="350">
        <v>87.65128</v>
      </c>
      <c r="BQ32" s="350">
        <v>88.610870000000006</v>
      </c>
      <c r="BR32" s="350">
        <v>89.450959999999995</v>
      </c>
      <c r="BS32" s="350">
        <v>90.240880000000004</v>
      </c>
      <c r="BT32" s="350">
        <v>90.95017</v>
      </c>
      <c r="BU32" s="350">
        <v>91.662589999999994</v>
      </c>
      <c r="BV32" s="350">
        <v>92.347700000000003</v>
      </c>
    </row>
    <row r="33" spans="1:74" ht="10.9" customHeight="1">
      <c r="A33" s="641" t="s">
        <v>1253</v>
      </c>
      <c r="B33" s="642" t="s">
        <v>261</v>
      </c>
      <c r="C33" s="262">
        <v>86.436300000000003</v>
      </c>
      <c r="D33" s="262">
        <v>88.156800000000004</v>
      </c>
      <c r="E33" s="262">
        <v>91.698899999999995</v>
      </c>
      <c r="F33" s="262">
        <v>90.961799999999997</v>
      </c>
      <c r="G33" s="262">
        <v>92.026799999999994</v>
      </c>
      <c r="H33" s="262">
        <v>93.829099999999997</v>
      </c>
      <c r="I33" s="262">
        <v>90.081699999999998</v>
      </c>
      <c r="J33" s="262">
        <v>90.729299999999995</v>
      </c>
      <c r="K33" s="262">
        <v>91.401600000000002</v>
      </c>
      <c r="L33" s="262">
        <v>90.849599999999995</v>
      </c>
      <c r="M33" s="262">
        <v>92.594700000000003</v>
      </c>
      <c r="N33" s="262">
        <v>94.444800000000001</v>
      </c>
      <c r="O33" s="262">
        <v>95.3887</v>
      </c>
      <c r="P33" s="262">
        <v>94.788899999999998</v>
      </c>
      <c r="Q33" s="262">
        <v>96.782200000000003</v>
      </c>
      <c r="R33" s="262">
        <v>96.024600000000007</v>
      </c>
      <c r="S33" s="262">
        <v>95.777299999999997</v>
      </c>
      <c r="T33" s="262">
        <v>95.886600000000001</v>
      </c>
      <c r="U33" s="262">
        <v>96.415499999999994</v>
      </c>
      <c r="V33" s="262">
        <v>96.881600000000006</v>
      </c>
      <c r="W33" s="262">
        <v>98.270200000000003</v>
      </c>
      <c r="X33" s="262">
        <v>99.628</v>
      </c>
      <c r="Y33" s="262">
        <v>100.7812</v>
      </c>
      <c r="Z33" s="262">
        <v>101.8402</v>
      </c>
      <c r="AA33" s="262">
        <v>102.21469999999999</v>
      </c>
      <c r="AB33" s="262">
        <v>102.9093</v>
      </c>
      <c r="AC33" s="262">
        <v>99.552000000000007</v>
      </c>
      <c r="AD33" s="262">
        <v>101.5558</v>
      </c>
      <c r="AE33" s="262">
        <v>99.578599999999994</v>
      </c>
      <c r="AF33" s="262">
        <v>97.716200000000001</v>
      </c>
      <c r="AG33" s="262">
        <v>100.1622</v>
      </c>
      <c r="AH33" s="262">
        <v>99.669499999999999</v>
      </c>
      <c r="AI33" s="262">
        <v>95.055800000000005</v>
      </c>
      <c r="AJ33" s="262">
        <v>96.149000000000001</v>
      </c>
      <c r="AK33" s="262">
        <v>98.948999999999998</v>
      </c>
      <c r="AL33" s="262">
        <v>99.145200000000003</v>
      </c>
      <c r="AM33" s="262">
        <v>100.17919999999999</v>
      </c>
      <c r="AN33" s="262">
        <v>99.433700000000002</v>
      </c>
      <c r="AO33" s="262">
        <v>97.251599999999996</v>
      </c>
      <c r="AP33" s="262">
        <v>97.633799999999994</v>
      </c>
      <c r="AQ33" s="262">
        <v>98.055300000000003</v>
      </c>
      <c r="AR33" s="262">
        <v>95.578100000000006</v>
      </c>
      <c r="AS33" s="262">
        <v>99.122</v>
      </c>
      <c r="AT33" s="262">
        <v>98.631699999999995</v>
      </c>
      <c r="AU33" s="262">
        <v>98.704400000000007</v>
      </c>
      <c r="AV33" s="262">
        <v>101.5583</v>
      </c>
      <c r="AW33" s="262">
        <v>101.38630000000001</v>
      </c>
      <c r="AX33" s="262">
        <v>99.785464691000001</v>
      </c>
      <c r="AY33" s="350">
        <v>99.734549999999999</v>
      </c>
      <c r="AZ33" s="350">
        <v>99.848590000000002</v>
      </c>
      <c r="BA33" s="350">
        <v>99.997439999999997</v>
      </c>
      <c r="BB33" s="350">
        <v>100.12739999999999</v>
      </c>
      <c r="BC33" s="350">
        <v>100.3861</v>
      </c>
      <c r="BD33" s="350">
        <v>100.7199</v>
      </c>
      <c r="BE33" s="350">
        <v>101.32040000000001</v>
      </c>
      <c r="BF33" s="350">
        <v>101.66070000000001</v>
      </c>
      <c r="BG33" s="350">
        <v>101.9324</v>
      </c>
      <c r="BH33" s="350">
        <v>101.96420000000001</v>
      </c>
      <c r="BI33" s="350">
        <v>102.2273</v>
      </c>
      <c r="BJ33" s="350">
        <v>102.5502</v>
      </c>
      <c r="BK33" s="350">
        <v>102.9639</v>
      </c>
      <c r="BL33" s="350">
        <v>103.3837</v>
      </c>
      <c r="BM33" s="350">
        <v>103.8402</v>
      </c>
      <c r="BN33" s="350">
        <v>104.29089999999999</v>
      </c>
      <c r="BO33" s="350">
        <v>104.8531</v>
      </c>
      <c r="BP33" s="350">
        <v>105.4841</v>
      </c>
      <c r="BQ33" s="350">
        <v>106.3587</v>
      </c>
      <c r="BR33" s="350">
        <v>106.99630000000001</v>
      </c>
      <c r="BS33" s="350">
        <v>107.5716</v>
      </c>
      <c r="BT33" s="350">
        <v>107.9868</v>
      </c>
      <c r="BU33" s="350">
        <v>108.5112</v>
      </c>
      <c r="BV33" s="350">
        <v>109.0468</v>
      </c>
    </row>
    <row r="34" spans="1:74" ht="10.9" customHeight="1">
      <c r="A34" s="329" t="s">
        <v>1237</v>
      </c>
      <c r="B34" s="41" t="s">
        <v>1238</v>
      </c>
      <c r="C34" s="262">
        <v>83.739651469999998</v>
      </c>
      <c r="D34" s="262">
        <v>84.79794459</v>
      </c>
      <c r="E34" s="262">
        <v>86.413104809999993</v>
      </c>
      <c r="F34" s="262">
        <v>87.098898860000006</v>
      </c>
      <c r="G34" s="262">
        <v>87.55401105</v>
      </c>
      <c r="H34" s="262">
        <v>88.236643880000003</v>
      </c>
      <c r="I34" s="262">
        <v>87.486427070000005</v>
      </c>
      <c r="J34" s="262">
        <v>87.713235470000001</v>
      </c>
      <c r="K34" s="262">
        <v>87.947875379999999</v>
      </c>
      <c r="L34" s="262">
        <v>87.443846140000005</v>
      </c>
      <c r="M34" s="262">
        <v>87.881096830000004</v>
      </c>
      <c r="N34" s="262">
        <v>88.475469029999999</v>
      </c>
      <c r="O34" s="262">
        <v>88.249606650000004</v>
      </c>
      <c r="P34" s="262">
        <v>87.977165880000001</v>
      </c>
      <c r="Q34" s="262">
        <v>89.092429769999995</v>
      </c>
      <c r="R34" s="262">
        <v>88.27110879</v>
      </c>
      <c r="S34" s="262">
        <v>88.157089040000002</v>
      </c>
      <c r="T34" s="262">
        <v>88.327948879999994</v>
      </c>
      <c r="U34" s="262">
        <v>88.901673389999999</v>
      </c>
      <c r="V34" s="262">
        <v>88.860717780000002</v>
      </c>
      <c r="W34" s="262">
        <v>89.566950649999995</v>
      </c>
      <c r="X34" s="262">
        <v>89.823724189999993</v>
      </c>
      <c r="Y34" s="262">
        <v>89.861326890000001</v>
      </c>
      <c r="Z34" s="262">
        <v>90.506430140000006</v>
      </c>
      <c r="AA34" s="262">
        <v>90.965860559999996</v>
      </c>
      <c r="AB34" s="262">
        <v>91.51088326</v>
      </c>
      <c r="AC34" s="262">
        <v>90.066918189999996</v>
      </c>
      <c r="AD34" s="262">
        <v>90.722642840000006</v>
      </c>
      <c r="AE34" s="262">
        <v>89.897098400000004</v>
      </c>
      <c r="AF34" s="262">
        <v>89.330722080000001</v>
      </c>
      <c r="AG34" s="262">
        <v>89.888695100000007</v>
      </c>
      <c r="AH34" s="262">
        <v>89.916556240000006</v>
      </c>
      <c r="AI34" s="262">
        <v>88.670360619999997</v>
      </c>
      <c r="AJ34" s="262">
        <v>88.901998789999993</v>
      </c>
      <c r="AK34" s="262">
        <v>90.146488509999998</v>
      </c>
      <c r="AL34" s="262">
        <v>90.910998390000003</v>
      </c>
      <c r="AM34" s="262">
        <v>91.121643500000005</v>
      </c>
      <c r="AN34" s="262">
        <v>91.134833349999994</v>
      </c>
      <c r="AO34" s="262">
        <v>90.177947759999995</v>
      </c>
      <c r="AP34" s="262">
        <v>89.831943390000006</v>
      </c>
      <c r="AQ34" s="262">
        <v>90.764570250000006</v>
      </c>
      <c r="AR34" s="262">
        <v>89.702102139999994</v>
      </c>
      <c r="AS34" s="262">
        <v>90.699403070000002</v>
      </c>
      <c r="AT34" s="262">
        <v>90.731662560000004</v>
      </c>
      <c r="AU34" s="262">
        <v>90.448430389999999</v>
      </c>
      <c r="AV34" s="262">
        <v>91.558225089999993</v>
      </c>
      <c r="AW34" s="262">
        <v>91.883038080000006</v>
      </c>
      <c r="AX34" s="262">
        <v>91.491333832999999</v>
      </c>
      <c r="AY34" s="350">
        <v>91.595579999999998</v>
      </c>
      <c r="AZ34" s="350">
        <v>91.781120000000001</v>
      </c>
      <c r="BA34" s="350">
        <v>91.989620000000002</v>
      </c>
      <c r="BB34" s="350">
        <v>92.200220000000002</v>
      </c>
      <c r="BC34" s="350">
        <v>92.470330000000004</v>
      </c>
      <c r="BD34" s="350">
        <v>92.779079999999993</v>
      </c>
      <c r="BE34" s="350">
        <v>93.219459999999998</v>
      </c>
      <c r="BF34" s="350">
        <v>93.535719999999998</v>
      </c>
      <c r="BG34" s="350">
        <v>93.820849999999993</v>
      </c>
      <c r="BH34" s="350">
        <v>94.000380000000007</v>
      </c>
      <c r="BI34" s="350">
        <v>94.279110000000003</v>
      </c>
      <c r="BJ34" s="350">
        <v>94.582570000000004</v>
      </c>
      <c r="BK34" s="350">
        <v>94.914609999999996</v>
      </c>
      <c r="BL34" s="350">
        <v>95.264619999999994</v>
      </c>
      <c r="BM34" s="350">
        <v>95.636470000000003</v>
      </c>
      <c r="BN34" s="350">
        <v>96.024850000000001</v>
      </c>
      <c r="BO34" s="350">
        <v>96.44435</v>
      </c>
      <c r="BP34" s="350">
        <v>96.889660000000006</v>
      </c>
      <c r="BQ34" s="350">
        <v>97.446560000000005</v>
      </c>
      <c r="BR34" s="350">
        <v>97.879180000000005</v>
      </c>
      <c r="BS34" s="350">
        <v>98.273290000000003</v>
      </c>
      <c r="BT34" s="350">
        <v>98.577640000000002</v>
      </c>
      <c r="BU34" s="350">
        <v>98.933160000000001</v>
      </c>
      <c r="BV34" s="350">
        <v>99.288610000000006</v>
      </c>
    </row>
    <row r="35" spans="1:74" ht="10.9" customHeight="1">
      <c r="A35" s="329" t="s">
        <v>1239</v>
      </c>
      <c r="B35" s="41" t="s">
        <v>1240</v>
      </c>
      <c r="C35" s="262">
        <v>81.171263980000006</v>
      </c>
      <c r="D35" s="262">
        <v>81.669864419999996</v>
      </c>
      <c r="E35" s="262">
        <v>82.878430289999997</v>
      </c>
      <c r="F35" s="262">
        <v>84.234552750000006</v>
      </c>
      <c r="G35" s="262">
        <v>84.569851850000006</v>
      </c>
      <c r="H35" s="262">
        <v>84.362615439999999</v>
      </c>
      <c r="I35" s="262">
        <v>84.402919209999993</v>
      </c>
      <c r="J35" s="262">
        <v>84.534082280000007</v>
      </c>
      <c r="K35" s="262">
        <v>84.582306500000001</v>
      </c>
      <c r="L35" s="262">
        <v>84.784689580000006</v>
      </c>
      <c r="M35" s="262">
        <v>85.119713099999998</v>
      </c>
      <c r="N35" s="262">
        <v>85.162250709999995</v>
      </c>
      <c r="O35" s="262">
        <v>84.810014019999997</v>
      </c>
      <c r="P35" s="262">
        <v>84.743844929999995</v>
      </c>
      <c r="Q35" s="262">
        <v>85.760512689999999</v>
      </c>
      <c r="R35" s="262">
        <v>85.164455559999993</v>
      </c>
      <c r="S35" s="262">
        <v>85.604646639999999</v>
      </c>
      <c r="T35" s="262">
        <v>85.545794849999993</v>
      </c>
      <c r="U35" s="262">
        <v>86.128855279999996</v>
      </c>
      <c r="V35" s="262">
        <v>86.163988410000002</v>
      </c>
      <c r="W35" s="262">
        <v>86.729909739999997</v>
      </c>
      <c r="X35" s="262">
        <v>86.944039399999994</v>
      </c>
      <c r="Y35" s="262">
        <v>86.900934169999999</v>
      </c>
      <c r="Z35" s="262">
        <v>87.545296829999998</v>
      </c>
      <c r="AA35" s="262">
        <v>88.211017190000007</v>
      </c>
      <c r="AB35" s="262">
        <v>89.078604139999996</v>
      </c>
      <c r="AC35" s="262">
        <v>88.261040719999997</v>
      </c>
      <c r="AD35" s="262">
        <v>88.418672950000001</v>
      </c>
      <c r="AE35" s="262">
        <v>88.180900690000001</v>
      </c>
      <c r="AF35" s="262">
        <v>88.001442339999997</v>
      </c>
      <c r="AG35" s="262">
        <v>88.106976500000002</v>
      </c>
      <c r="AH35" s="262">
        <v>87.935861250000002</v>
      </c>
      <c r="AI35" s="262">
        <v>87.513400259999997</v>
      </c>
      <c r="AJ35" s="262">
        <v>87.84780087</v>
      </c>
      <c r="AK35" s="262">
        <v>88.641222810000002</v>
      </c>
      <c r="AL35" s="262">
        <v>89.590601199999995</v>
      </c>
      <c r="AM35" s="262">
        <v>90.101249519999996</v>
      </c>
      <c r="AN35" s="262">
        <v>90.884023130000003</v>
      </c>
      <c r="AO35" s="262">
        <v>90.252010740000003</v>
      </c>
      <c r="AP35" s="262">
        <v>89.329133100000007</v>
      </c>
      <c r="AQ35" s="262">
        <v>89.820759600000002</v>
      </c>
      <c r="AR35" s="262">
        <v>89.798374969999998</v>
      </c>
      <c r="AS35" s="262">
        <v>90.1016707</v>
      </c>
      <c r="AT35" s="262">
        <v>90.527216580000001</v>
      </c>
      <c r="AU35" s="262">
        <v>90.631992510000003</v>
      </c>
      <c r="AV35" s="262">
        <v>91.142393029999994</v>
      </c>
      <c r="AW35" s="262">
        <v>91.981991669999999</v>
      </c>
      <c r="AX35" s="262">
        <v>91.612955530999997</v>
      </c>
      <c r="AY35" s="350">
        <v>91.898009999999999</v>
      </c>
      <c r="AZ35" s="350">
        <v>92.239530000000002</v>
      </c>
      <c r="BA35" s="350">
        <v>92.608720000000005</v>
      </c>
      <c r="BB35" s="350">
        <v>93.006410000000002</v>
      </c>
      <c r="BC35" s="350">
        <v>93.430319999999995</v>
      </c>
      <c r="BD35" s="350">
        <v>93.881280000000004</v>
      </c>
      <c r="BE35" s="350">
        <v>94.39282</v>
      </c>
      <c r="BF35" s="350">
        <v>94.872720000000001</v>
      </c>
      <c r="BG35" s="350">
        <v>95.354519999999994</v>
      </c>
      <c r="BH35" s="350">
        <v>95.822159999999997</v>
      </c>
      <c r="BI35" s="350">
        <v>96.319800000000001</v>
      </c>
      <c r="BJ35" s="350">
        <v>96.831389999999999</v>
      </c>
      <c r="BK35" s="350">
        <v>97.358750000000001</v>
      </c>
      <c r="BL35" s="350">
        <v>97.896860000000004</v>
      </c>
      <c r="BM35" s="350">
        <v>98.44753</v>
      </c>
      <c r="BN35" s="350">
        <v>99.020399999999995</v>
      </c>
      <c r="BO35" s="350">
        <v>99.588999999999999</v>
      </c>
      <c r="BP35" s="350">
        <v>100.16289999999999</v>
      </c>
      <c r="BQ35" s="350">
        <v>100.8023</v>
      </c>
      <c r="BR35" s="350">
        <v>101.3419</v>
      </c>
      <c r="BS35" s="350">
        <v>101.8419</v>
      </c>
      <c r="BT35" s="350">
        <v>102.27419999999999</v>
      </c>
      <c r="BU35" s="350">
        <v>102.7159</v>
      </c>
      <c r="BV35" s="350">
        <v>103.139</v>
      </c>
    </row>
    <row r="36" spans="1:74" ht="10.9" customHeight="1">
      <c r="A36" s="329" t="s">
        <v>1241</v>
      </c>
      <c r="B36" s="41" t="s">
        <v>1242</v>
      </c>
      <c r="C36" s="262">
        <v>84.504641800000002</v>
      </c>
      <c r="D36" s="262">
        <v>85.364879990000006</v>
      </c>
      <c r="E36" s="262">
        <v>86.856193809999994</v>
      </c>
      <c r="F36" s="262">
        <v>87.603118789999996</v>
      </c>
      <c r="G36" s="262">
        <v>88.618761109999994</v>
      </c>
      <c r="H36" s="262">
        <v>89.047875070000003</v>
      </c>
      <c r="I36" s="262">
        <v>89.010062619999999</v>
      </c>
      <c r="J36" s="262">
        <v>89.160719209999996</v>
      </c>
      <c r="K36" s="262">
        <v>89.392702110000002</v>
      </c>
      <c r="L36" s="262">
        <v>89.002390410000004</v>
      </c>
      <c r="M36" s="262">
        <v>89.327440490000001</v>
      </c>
      <c r="N36" s="262">
        <v>90.163114280000002</v>
      </c>
      <c r="O36" s="262">
        <v>90.178208069999997</v>
      </c>
      <c r="P36" s="262">
        <v>89.83658045</v>
      </c>
      <c r="Q36" s="262">
        <v>90.837479979999998</v>
      </c>
      <c r="R36" s="262">
        <v>89.845583550000001</v>
      </c>
      <c r="S36" s="262">
        <v>89.852369539999998</v>
      </c>
      <c r="T36" s="262">
        <v>89.975519840000004</v>
      </c>
      <c r="U36" s="262">
        <v>90.658501860000001</v>
      </c>
      <c r="V36" s="262">
        <v>90.665557199999995</v>
      </c>
      <c r="W36" s="262">
        <v>91.335282910000004</v>
      </c>
      <c r="X36" s="262">
        <v>91.808149119999996</v>
      </c>
      <c r="Y36" s="262">
        <v>91.935346150000001</v>
      </c>
      <c r="Z36" s="262">
        <v>92.850146969999997</v>
      </c>
      <c r="AA36" s="262">
        <v>93.613945090000001</v>
      </c>
      <c r="AB36" s="262">
        <v>94.083620319999994</v>
      </c>
      <c r="AC36" s="262">
        <v>93.171182310000006</v>
      </c>
      <c r="AD36" s="262">
        <v>93.849767049999997</v>
      </c>
      <c r="AE36" s="262">
        <v>93.250097960000005</v>
      </c>
      <c r="AF36" s="262">
        <v>93.24583088</v>
      </c>
      <c r="AG36" s="262">
        <v>93.851515789999993</v>
      </c>
      <c r="AH36" s="262">
        <v>93.561105870000006</v>
      </c>
      <c r="AI36" s="262">
        <v>92.868127099999995</v>
      </c>
      <c r="AJ36" s="262">
        <v>92.970506920000005</v>
      </c>
      <c r="AK36" s="262">
        <v>94.297595580000007</v>
      </c>
      <c r="AL36" s="262">
        <v>95.086188219999997</v>
      </c>
      <c r="AM36" s="262">
        <v>95.106615340000005</v>
      </c>
      <c r="AN36" s="262">
        <v>95.250183000000007</v>
      </c>
      <c r="AO36" s="262">
        <v>94.69002356</v>
      </c>
      <c r="AP36" s="262">
        <v>94.556270729999994</v>
      </c>
      <c r="AQ36" s="262">
        <v>95.208238179999995</v>
      </c>
      <c r="AR36" s="262">
        <v>94.682514569999995</v>
      </c>
      <c r="AS36" s="262">
        <v>95.060425600000002</v>
      </c>
      <c r="AT36" s="262">
        <v>95.473522169999995</v>
      </c>
      <c r="AU36" s="262">
        <v>95.427028859999993</v>
      </c>
      <c r="AV36" s="262">
        <v>96.381415809999993</v>
      </c>
      <c r="AW36" s="262">
        <v>96.808973269999996</v>
      </c>
      <c r="AX36" s="262">
        <v>96.500486221000003</v>
      </c>
      <c r="AY36" s="350">
        <v>96.605779999999996</v>
      </c>
      <c r="AZ36" s="350">
        <v>96.806560000000005</v>
      </c>
      <c r="BA36" s="350">
        <v>97.023780000000002</v>
      </c>
      <c r="BB36" s="350">
        <v>97.230699999999999</v>
      </c>
      <c r="BC36" s="350">
        <v>97.500839999999997</v>
      </c>
      <c r="BD36" s="350">
        <v>97.807460000000006</v>
      </c>
      <c r="BE36" s="350">
        <v>98.219629999999995</v>
      </c>
      <c r="BF36" s="350">
        <v>98.547430000000006</v>
      </c>
      <c r="BG36" s="350">
        <v>98.859920000000002</v>
      </c>
      <c r="BH36" s="350">
        <v>99.111879999999999</v>
      </c>
      <c r="BI36" s="350">
        <v>99.427670000000006</v>
      </c>
      <c r="BJ36" s="350">
        <v>99.762069999999994</v>
      </c>
      <c r="BK36" s="350">
        <v>100.11239999999999</v>
      </c>
      <c r="BL36" s="350">
        <v>100.486</v>
      </c>
      <c r="BM36" s="350">
        <v>100.8802</v>
      </c>
      <c r="BN36" s="350">
        <v>101.2979</v>
      </c>
      <c r="BO36" s="350">
        <v>101.73099999999999</v>
      </c>
      <c r="BP36" s="350">
        <v>102.1824</v>
      </c>
      <c r="BQ36" s="350">
        <v>102.71510000000001</v>
      </c>
      <c r="BR36" s="350">
        <v>103.1561</v>
      </c>
      <c r="BS36" s="350">
        <v>103.5684</v>
      </c>
      <c r="BT36" s="350">
        <v>103.91549999999999</v>
      </c>
      <c r="BU36" s="350">
        <v>104.2975</v>
      </c>
      <c r="BV36" s="350">
        <v>104.6782</v>
      </c>
    </row>
    <row r="37" spans="1:74" ht="10.9" customHeight="1">
      <c r="A37" s="329" t="s">
        <v>1243</v>
      </c>
      <c r="B37" s="41" t="s">
        <v>1244</v>
      </c>
      <c r="C37" s="262">
        <v>85.729491839999994</v>
      </c>
      <c r="D37" s="262">
        <v>86.708435719999997</v>
      </c>
      <c r="E37" s="262">
        <v>87.763058180000002</v>
      </c>
      <c r="F37" s="262">
        <v>88.450574500000002</v>
      </c>
      <c r="G37" s="262">
        <v>89.201432019999999</v>
      </c>
      <c r="H37" s="262">
        <v>89.562716269999996</v>
      </c>
      <c r="I37" s="262">
        <v>89.577367949999996</v>
      </c>
      <c r="J37" s="262">
        <v>89.444970560000002</v>
      </c>
      <c r="K37" s="262">
        <v>89.614220630000005</v>
      </c>
      <c r="L37" s="262">
        <v>88.69818995</v>
      </c>
      <c r="M37" s="262">
        <v>89.053474870000002</v>
      </c>
      <c r="N37" s="262">
        <v>90.024508260000005</v>
      </c>
      <c r="O37" s="262">
        <v>89.504224739999998</v>
      </c>
      <c r="P37" s="262">
        <v>88.768750769999997</v>
      </c>
      <c r="Q37" s="262">
        <v>89.992015519999995</v>
      </c>
      <c r="R37" s="262">
        <v>88.463184080000005</v>
      </c>
      <c r="S37" s="262">
        <v>88.358023279999998</v>
      </c>
      <c r="T37" s="262">
        <v>88.440789390000006</v>
      </c>
      <c r="U37" s="262">
        <v>89.414693549999996</v>
      </c>
      <c r="V37" s="262">
        <v>89.080920950000007</v>
      </c>
      <c r="W37" s="262">
        <v>89.998312389999995</v>
      </c>
      <c r="X37" s="262">
        <v>90.088251279999994</v>
      </c>
      <c r="Y37" s="262">
        <v>89.960699649999995</v>
      </c>
      <c r="Z37" s="262">
        <v>90.941809070000005</v>
      </c>
      <c r="AA37" s="262">
        <v>91.521174560000006</v>
      </c>
      <c r="AB37" s="262">
        <v>91.607366589999998</v>
      </c>
      <c r="AC37" s="262">
        <v>90.733368940000005</v>
      </c>
      <c r="AD37" s="262">
        <v>90.931660890000003</v>
      </c>
      <c r="AE37" s="262">
        <v>90.448802720000003</v>
      </c>
      <c r="AF37" s="262">
        <v>90.426539610000006</v>
      </c>
      <c r="AG37" s="262">
        <v>90.704489219999999</v>
      </c>
      <c r="AH37" s="262">
        <v>90.615125250000006</v>
      </c>
      <c r="AI37" s="262">
        <v>90.345064160000007</v>
      </c>
      <c r="AJ37" s="262">
        <v>90.502222880000005</v>
      </c>
      <c r="AK37" s="262">
        <v>91.37798377</v>
      </c>
      <c r="AL37" s="262">
        <v>92.336056630000002</v>
      </c>
      <c r="AM37" s="262">
        <v>92.453966840000007</v>
      </c>
      <c r="AN37" s="262">
        <v>92.31969264</v>
      </c>
      <c r="AO37" s="262">
        <v>91.779205739999995</v>
      </c>
      <c r="AP37" s="262">
        <v>91.580915349999998</v>
      </c>
      <c r="AQ37" s="262">
        <v>92.393149109999996</v>
      </c>
      <c r="AR37" s="262">
        <v>91.869861409999999</v>
      </c>
      <c r="AS37" s="262">
        <v>92.338519199999993</v>
      </c>
      <c r="AT37" s="262">
        <v>92.787510639999994</v>
      </c>
      <c r="AU37" s="262">
        <v>92.710559540000006</v>
      </c>
      <c r="AV37" s="262">
        <v>93.41879582</v>
      </c>
      <c r="AW37" s="262">
        <v>93.875450810000004</v>
      </c>
      <c r="AX37" s="262">
        <v>93.581683333000001</v>
      </c>
      <c r="AY37" s="350">
        <v>93.625420000000005</v>
      </c>
      <c r="AZ37" s="350">
        <v>93.770740000000004</v>
      </c>
      <c r="BA37" s="350">
        <v>93.934129999999996</v>
      </c>
      <c r="BB37" s="350">
        <v>94.093580000000003</v>
      </c>
      <c r="BC37" s="350">
        <v>94.309619999999995</v>
      </c>
      <c r="BD37" s="350">
        <v>94.560220000000001</v>
      </c>
      <c r="BE37" s="350">
        <v>94.928399999999996</v>
      </c>
      <c r="BF37" s="350">
        <v>95.185900000000004</v>
      </c>
      <c r="BG37" s="350">
        <v>95.415729999999996</v>
      </c>
      <c r="BH37" s="350">
        <v>95.56026</v>
      </c>
      <c r="BI37" s="350">
        <v>95.777929999999998</v>
      </c>
      <c r="BJ37" s="350">
        <v>96.011139999999997</v>
      </c>
      <c r="BK37" s="350">
        <v>96.254630000000006</v>
      </c>
      <c r="BL37" s="350">
        <v>96.522829999999999</v>
      </c>
      <c r="BM37" s="350">
        <v>96.810509999999994</v>
      </c>
      <c r="BN37" s="350">
        <v>97.118819999999999</v>
      </c>
      <c r="BO37" s="350">
        <v>97.444540000000003</v>
      </c>
      <c r="BP37" s="350">
        <v>97.78886</v>
      </c>
      <c r="BQ37" s="350">
        <v>98.212990000000005</v>
      </c>
      <c r="BR37" s="350">
        <v>98.548559999999995</v>
      </c>
      <c r="BS37" s="350">
        <v>98.856809999999996</v>
      </c>
      <c r="BT37" s="350">
        <v>99.094880000000003</v>
      </c>
      <c r="BU37" s="350">
        <v>99.380589999999998</v>
      </c>
      <c r="BV37" s="350">
        <v>99.671109999999999</v>
      </c>
    </row>
    <row r="38" spans="1:74" ht="10.9" customHeight="1">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350"/>
      <c r="AZ38" s="350"/>
      <c r="BA38" s="350"/>
      <c r="BB38" s="350"/>
      <c r="BC38" s="350"/>
      <c r="BD38" s="350"/>
      <c r="BE38" s="350"/>
      <c r="BF38" s="350"/>
      <c r="BG38" s="350"/>
      <c r="BH38" s="350"/>
      <c r="BI38" s="350"/>
      <c r="BJ38" s="350"/>
      <c r="BK38" s="350"/>
      <c r="BL38" s="350"/>
      <c r="BM38" s="350"/>
      <c r="BN38" s="350"/>
      <c r="BO38" s="350"/>
      <c r="BP38" s="350"/>
      <c r="BQ38" s="350"/>
      <c r="BR38" s="350"/>
      <c r="BS38" s="350"/>
      <c r="BT38" s="350"/>
      <c r="BU38" s="350"/>
      <c r="BV38" s="350"/>
    </row>
    <row r="39" spans="1:74" ht="11.1" customHeight="1">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333"/>
      <c r="AZ39" s="333"/>
      <c r="BA39" s="333"/>
      <c r="BB39" s="333"/>
      <c r="BC39" s="333"/>
      <c r="BD39" s="333"/>
      <c r="BE39" s="333"/>
      <c r="BF39" s="333"/>
      <c r="BG39" s="333"/>
      <c r="BH39" s="333"/>
      <c r="BI39" s="333"/>
      <c r="BJ39" s="333"/>
      <c r="BK39" s="333"/>
      <c r="BL39" s="333"/>
      <c r="BM39" s="333"/>
      <c r="BN39" s="333"/>
      <c r="BO39" s="333"/>
      <c r="BP39" s="333"/>
      <c r="BQ39" s="333"/>
      <c r="BR39" s="333"/>
      <c r="BS39" s="333"/>
      <c r="BT39" s="333"/>
      <c r="BU39" s="333"/>
      <c r="BV39" s="333"/>
    </row>
    <row r="40" spans="1:74" ht="11.1" customHeight="1">
      <c r="A40" s="134"/>
      <c r="B40" s="139" t="s">
        <v>1234</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362"/>
      <c r="AZ40" s="362"/>
      <c r="BA40" s="362"/>
      <c r="BB40" s="362"/>
      <c r="BC40" s="362"/>
      <c r="BD40" s="362"/>
      <c r="BE40" s="362"/>
      <c r="BF40" s="362"/>
      <c r="BG40" s="362"/>
      <c r="BH40" s="362"/>
      <c r="BI40" s="362"/>
      <c r="BJ40" s="362"/>
      <c r="BK40" s="362"/>
      <c r="BL40" s="362"/>
      <c r="BM40" s="362"/>
      <c r="BN40" s="362"/>
      <c r="BO40" s="362"/>
      <c r="BP40" s="362"/>
      <c r="BQ40" s="362"/>
      <c r="BR40" s="362"/>
      <c r="BS40" s="362"/>
      <c r="BT40" s="362"/>
      <c r="BU40" s="362"/>
      <c r="BV40" s="362"/>
    </row>
    <row r="41" spans="1:74" ht="11.1" customHeight="1">
      <c r="A41" s="140" t="s">
        <v>800</v>
      </c>
      <c r="B41" s="211" t="s">
        <v>659</v>
      </c>
      <c r="C41" s="217">
        <v>2.1747800000000002</v>
      </c>
      <c r="D41" s="217">
        <v>2.1735600000000002</v>
      </c>
      <c r="E41" s="217">
        <v>2.1738</v>
      </c>
      <c r="F41" s="217">
        <v>2.1728100000000001</v>
      </c>
      <c r="G41" s="217">
        <v>2.1722999999999999</v>
      </c>
      <c r="H41" s="217">
        <v>2.1732900000000002</v>
      </c>
      <c r="I41" s="217">
        <v>2.1768999999999998</v>
      </c>
      <c r="J41" s="217">
        <v>2.1802000000000001</v>
      </c>
      <c r="K41" s="217">
        <v>2.1831900000000002</v>
      </c>
      <c r="L41" s="217">
        <v>2.1899600000000001</v>
      </c>
      <c r="M41" s="217">
        <v>2.1947100000000002</v>
      </c>
      <c r="N41" s="217">
        <v>2.2046800000000002</v>
      </c>
      <c r="O41" s="217">
        <v>2.2106699999999999</v>
      </c>
      <c r="P41" s="217">
        <v>2.2190799999999999</v>
      </c>
      <c r="Q41" s="217">
        <v>2.2310599999999998</v>
      </c>
      <c r="R41" s="217">
        <v>2.2387899999999998</v>
      </c>
      <c r="S41" s="217">
        <v>2.2474699999999999</v>
      </c>
      <c r="T41" s="217">
        <v>2.2507000000000001</v>
      </c>
      <c r="U41" s="217">
        <v>2.2559399999999998</v>
      </c>
      <c r="V41" s="217">
        <v>2.26187</v>
      </c>
      <c r="W41" s="217">
        <v>2.2675299999999998</v>
      </c>
      <c r="X41" s="217">
        <v>2.26728</v>
      </c>
      <c r="Y41" s="217">
        <v>2.2704900000000001</v>
      </c>
      <c r="Z41" s="217">
        <v>2.2713700000000001</v>
      </c>
      <c r="AA41" s="217">
        <v>2.2760500000000001</v>
      </c>
      <c r="AB41" s="217">
        <v>2.2825299999999999</v>
      </c>
      <c r="AC41" s="217">
        <v>2.2894999999999999</v>
      </c>
      <c r="AD41" s="217">
        <v>2.2895099999999999</v>
      </c>
      <c r="AE41" s="217">
        <v>2.2864800000000001</v>
      </c>
      <c r="AF41" s="217">
        <v>2.2892399999999999</v>
      </c>
      <c r="AG41" s="217">
        <v>2.2883599999999999</v>
      </c>
      <c r="AH41" s="217">
        <v>2.3002600000000002</v>
      </c>
      <c r="AI41" s="217">
        <v>2.3122699999999998</v>
      </c>
      <c r="AJ41" s="217">
        <v>2.31623</v>
      </c>
      <c r="AK41" s="217">
        <v>2.3107099999999998</v>
      </c>
      <c r="AL41" s="217">
        <v>2.3113700000000001</v>
      </c>
      <c r="AM41" s="217">
        <v>2.3119800000000001</v>
      </c>
      <c r="AN41" s="217">
        <v>2.3277000000000001</v>
      </c>
      <c r="AO41" s="217">
        <v>2.3233999999999999</v>
      </c>
      <c r="AP41" s="217">
        <v>2.3148499999999999</v>
      </c>
      <c r="AQ41" s="217">
        <v>2.3183099999999999</v>
      </c>
      <c r="AR41" s="217">
        <v>2.32944</v>
      </c>
      <c r="AS41" s="217">
        <v>2.33318</v>
      </c>
      <c r="AT41" s="217">
        <v>2.3352599999999999</v>
      </c>
      <c r="AU41" s="217">
        <v>2.3394699999999999</v>
      </c>
      <c r="AV41" s="217">
        <v>2.3380800000000002</v>
      </c>
      <c r="AW41" s="217">
        <v>2.33887</v>
      </c>
      <c r="AX41" s="217">
        <v>2.3428907778000001</v>
      </c>
      <c r="AY41" s="359">
        <v>2.3463409999999998</v>
      </c>
      <c r="AZ41" s="359">
        <v>2.3499370000000002</v>
      </c>
      <c r="BA41" s="359">
        <v>2.353923</v>
      </c>
      <c r="BB41" s="359">
        <v>2.3591000000000002</v>
      </c>
      <c r="BC41" s="359">
        <v>2.3632629999999999</v>
      </c>
      <c r="BD41" s="359">
        <v>2.367213</v>
      </c>
      <c r="BE41" s="359">
        <v>2.370736</v>
      </c>
      <c r="BF41" s="359">
        <v>2.3744239999999999</v>
      </c>
      <c r="BG41" s="359">
        <v>2.3780610000000002</v>
      </c>
      <c r="BH41" s="359">
        <v>2.3819349999999999</v>
      </c>
      <c r="BI41" s="359">
        <v>2.3852549999999999</v>
      </c>
      <c r="BJ41" s="359">
        <v>2.3883079999999999</v>
      </c>
      <c r="BK41" s="359">
        <v>2.390695</v>
      </c>
      <c r="BL41" s="359">
        <v>2.393516</v>
      </c>
      <c r="BM41" s="359">
        <v>2.3963700000000001</v>
      </c>
      <c r="BN41" s="359">
        <v>2.3989600000000002</v>
      </c>
      <c r="BO41" s="359">
        <v>2.402104</v>
      </c>
      <c r="BP41" s="359">
        <v>2.4055040000000001</v>
      </c>
      <c r="BQ41" s="359">
        <v>2.409017</v>
      </c>
      <c r="BR41" s="359">
        <v>2.4130379999999998</v>
      </c>
      <c r="BS41" s="359">
        <v>2.4174220000000002</v>
      </c>
      <c r="BT41" s="359">
        <v>2.4238900000000001</v>
      </c>
      <c r="BU41" s="359">
        <v>2.427711</v>
      </c>
      <c r="BV41" s="359">
        <v>2.430606</v>
      </c>
    </row>
    <row r="42" spans="1:74" ht="11.1" customHeight="1">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336"/>
      <c r="AZ42" s="336"/>
      <c r="BA42" s="336"/>
      <c r="BB42" s="336"/>
      <c r="BC42" s="336"/>
      <c r="BD42" s="336"/>
      <c r="BE42" s="336"/>
      <c r="BF42" s="336"/>
      <c r="BG42" s="336"/>
      <c r="BH42" s="336"/>
      <c r="BI42" s="336"/>
      <c r="BJ42" s="336"/>
      <c r="BK42" s="336"/>
      <c r="BL42" s="336"/>
      <c r="BM42" s="336"/>
      <c r="BN42" s="336"/>
      <c r="BO42" s="336"/>
      <c r="BP42" s="336"/>
      <c r="BQ42" s="336"/>
      <c r="BR42" s="336"/>
      <c r="BS42" s="336"/>
      <c r="BT42" s="336"/>
      <c r="BU42" s="336"/>
      <c r="BV42" s="336"/>
    </row>
    <row r="43" spans="1:74" ht="11.1" customHeight="1">
      <c r="A43" s="140" t="s">
        <v>799</v>
      </c>
      <c r="B43" s="211" t="s">
        <v>660</v>
      </c>
      <c r="C43" s="217">
        <v>1.819</v>
      </c>
      <c r="D43" s="217">
        <v>1.81</v>
      </c>
      <c r="E43" s="217">
        <v>1.833</v>
      </c>
      <c r="F43" s="217">
        <v>1.8440000000000001</v>
      </c>
      <c r="G43" s="217">
        <v>1.8480000000000001</v>
      </c>
      <c r="H43" s="217">
        <v>1.835</v>
      </c>
      <c r="I43" s="217">
        <v>1.841</v>
      </c>
      <c r="J43" s="217">
        <v>1.849</v>
      </c>
      <c r="K43" s="217">
        <v>1.849</v>
      </c>
      <c r="L43" s="217">
        <v>1.8660000000000001</v>
      </c>
      <c r="M43" s="217">
        <v>1.877</v>
      </c>
      <c r="N43" s="217">
        <v>1.897</v>
      </c>
      <c r="O43" s="217">
        <v>1.927</v>
      </c>
      <c r="P43" s="217">
        <v>1.958</v>
      </c>
      <c r="Q43" s="217">
        <v>1.992</v>
      </c>
      <c r="R43" s="217">
        <v>2.0310000000000001</v>
      </c>
      <c r="S43" s="217">
        <v>2.0409999999999999</v>
      </c>
      <c r="T43" s="217">
        <v>2.0390000000000001</v>
      </c>
      <c r="U43" s="217">
        <v>2.0459999999999998</v>
      </c>
      <c r="V43" s="217">
        <v>2.032</v>
      </c>
      <c r="W43" s="217">
        <v>2.0369999999999999</v>
      </c>
      <c r="X43" s="217">
        <v>2.0110000000000001</v>
      </c>
      <c r="Y43" s="217">
        <v>2.0139999999999998</v>
      </c>
      <c r="Z43" s="217">
        <v>1.998</v>
      </c>
      <c r="AA43" s="217">
        <v>2.0070000000000001</v>
      </c>
      <c r="AB43" s="217">
        <v>2.016</v>
      </c>
      <c r="AC43" s="217">
        <v>2.0419999999999998</v>
      </c>
      <c r="AD43" s="217">
        <v>2.0369999999999999</v>
      </c>
      <c r="AE43" s="217">
        <v>2.0190000000000001</v>
      </c>
      <c r="AF43" s="217">
        <v>1.998</v>
      </c>
      <c r="AG43" s="217">
        <v>2.0009999999999999</v>
      </c>
      <c r="AH43" s="217">
        <v>2.0270000000000001</v>
      </c>
      <c r="AI43" s="217">
        <v>2.044</v>
      </c>
      <c r="AJ43" s="217">
        <v>2.0350000000000001</v>
      </c>
      <c r="AK43" s="217">
        <v>2.0179999999999998</v>
      </c>
      <c r="AL43" s="217">
        <v>2.0150000000000001</v>
      </c>
      <c r="AM43" s="217">
        <v>2.0249999999999999</v>
      </c>
      <c r="AN43" s="217">
        <v>2.0430000000000001</v>
      </c>
      <c r="AO43" s="217">
        <v>2.04</v>
      </c>
      <c r="AP43" s="217">
        <v>2.0350000000000001</v>
      </c>
      <c r="AQ43" s="217">
        <v>2.0409999999999999</v>
      </c>
      <c r="AR43" s="217">
        <v>2.0430000000000001</v>
      </c>
      <c r="AS43" s="217">
        <v>2.044</v>
      </c>
      <c r="AT43" s="217">
        <v>2.0430000000000001</v>
      </c>
      <c r="AU43" s="217">
        <v>2.04</v>
      </c>
      <c r="AV43" s="217">
        <v>2.0249999999999999</v>
      </c>
      <c r="AW43" s="217">
        <v>2.0099999999999998</v>
      </c>
      <c r="AX43" s="217">
        <v>2.0084308994</v>
      </c>
      <c r="AY43" s="359">
        <v>2.0220940000000001</v>
      </c>
      <c r="AZ43" s="359">
        <v>2.043425</v>
      </c>
      <c r="BA43" s="359">
        <v>2.0454720000000002</v>
      </c>
      <c r="BB43" s="359">
        <v>2.053979</v>
      </c>
      <c r="BC43" s="359">
        <v>2.0634960000000002</v>
      </c>
      <c r="BD43" s="359">
        <v>2.0655809999999999</v>
      </c>
      <c r="BE43" s="359">
        <v>2.0564650000000002</v>
      </c>
      <c r="BF43" s="359">
        <v>2.053877</v>
      </c>
      <c r="BG43" s="359">
        <v>2.0509870000000001</v>
      </c>
      <c r="BH43" s="359">
        <v>2.040683</v>
      </c>
      <c r="BI43" s="359">
        <v>2.02684</v>
      </c>
      <c r="BJ43" s="359">
        <v>2.0260020000000001</v>
      </c>
      <c r="BK43" s="359">
        <v>2.0389750000000002</v>
      </c>
      <c r="BL43" s="359">
        <v>2.0609470000000001</v>
      </c>
      <c r="BM43" s="359">
        <v>2.063717</v>
      </c>
      <c r="BN43" s="359">
        <v>2.073709</v>
      </c>
      <c r="BO43" s="359">
        <v>2.0841759999999998</v>
      </c>
      <c r="BP43" s="359">
        <v>2.0870410000000001</v>
      </c>
      <c r="BQ43" s="359">
        <v>2.0774300000000001</v>
      </c>
      <c r="BR43" s="359">
        <v>2.0761599999999998</v>
      </c>
      <c r="BS43" s="359">
        <v>2.0752660000000001</v>
      </c>
      <c r="BT43" s="359">
        <v>2.0708570000000002</v>
      </c>
      <c r="BU43" s="359">
        <v>2.057687</v>
      </c>
      <c r="BV43" s="359">
        <v>2.0559229999999999</v>
      </c>
    </row>
    <row r="44" spans="1:74" ht="11.1" customHeight="1">
      <c r="A44" s="134"/>
      <c r="B44" s="139" t="s">
        <v>967</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362"/>
      <c r="AZ44" s="362"/>
      <c r="BA44" s="362"/>
      <c r="BB44" s="362"/>
      <c r="BC44" s="362"/>
      <c r="BD44" s="362"/>
      <c r="BE44" s="362"/>
      <c r="BF44" s="362"/>
      <c r="BG44" s="362"/>
      <c r="BH44" s="362"/>
      <c r="BI44" s="362"/>
      <c r="BJ44" s="362"/>
      <c r="BK44" s="362"/>
      <c r="BL44" s="362"/>
      <c r="BM44" s="362"/>
      <c r="BN44" s="362"/>
      <c r="BO44" s="362"/>
      <c r="BP44" s="362"/>
      <c r="BQ44" s="362"/>
      <c r="BR44" s="362"/>
      <c r="BS44" s="362"/>
      <c r="BT44" s="362"/>
      <c r="BU44" s="362"/>
      <c r="BV44" s="362"/>
    </row>
    <row r="45" spans="1:74" ht="11.1" customHeight="1">
      <c r="A45" s="140" t="s">
        <v>801</v>
      </c>
      <c r="B45" s="211" t="s">
        <v>660</v>
      </c>
      <c r="C45" s="217">
        <v>2.2269999999999999</v>
      </c>
      <c r="D45" s="217">
        <v>2.0579999999999998</v>
      </c>
      <c r="E45" s="217">
        <v>2.2250000000000001</v>
      </c>
      <c r="F45" s="217">
        <v>2.3159999999999998</v>
      </c>
      <c r="G45" s="217">
        <v>2.29</v>
      </c>
      <c r="H45" s="217">
        <v>2.169</v>
      </c>
      <c r="I45" s="217">
        <v>2.17</v>
      </c>
      <c r="J45" s="217">
        <v>2.2290000000000001</v>
      </c>
      <c r="K45" s="217">
        <v>2.198</v>
      </c>
      <c r="L45" s="217">
        <v>2.3170000000000002</v>
      </c>
      <c r="M45" s="217">
        <v>2.3740000000000001</v>
      </c>
      <c r="N45" s="217">
        <v>2.456</v>
      </c>
      <c r="O45" s="217">
        <v>2.5590000000000002</v>
      </c>
      <c r="P45" s="217">
        <v>2.6629999999999998</v>
      </c>
      <c r="Q45" s="217">
        <v>2.988</v>
      </c>
      <c r="R45" s="217">
        <v>3.1960000000000002</v>
      </c>
      <c r="S45" s="217">
        <v>3.3180000000000001</v>
      </c>
      <c r="T45" s="217">
        <v>3.1379999999999999</v>
      </c>
      <c r="U45" s="217">
        <v>3.141</v>
      </c>
      <c r="V45" s="217">
        <v>2.996</v>
      </c>
      <c r="W45" s="217">
        <v>3.06</v>
      </c>
      <c r="X45" s="217">
        <v>2.9460000000000002</v>
      </c>
      <c r="Y45" s="217">
        <v>2.9940000000000002</v>
      </c>
      <c r="Z45" s="217">
        <v>2.871</v>
      </c>
      <c r="AA45" s="217">
        <v>2.95</v>
      </c>
      <c r="AB45" s="217">
        <v>3.0670000000000002</v>
      </c>
      <c r="AC45" s="217">
        <v>3.2429999999999999</v>
      </c>
      <c r="AD45" s="217">
        <v>3.27</v>
      </c>
      <c r="AE45" s="217">
        <v>3.1309999999999998</v>
      </c>
      <c r="AF45" s="217">
        <v>2.9169999999999998</v>
      </c>
      <c r="AG45" s="217">
        <v>2.863</v>
      </c>
      <c r="AH45" s="217">
        <v>3.097</v>
      </c>
      <c r="AI45" s="217">
        <v>3.278</v>
      </c>
      <c r="AJ45" s="217">
        <v>3.2080000000000002</v>
      </c>
      <c r="AK45" s="217">
        <v>2.9239999999999999</v>
      </c>
      <c r="AL45" s="217">
        <v>2.8330000000000002</v>
      </c>
      <c r="AM45" s="217">
        <v>2.8759999999999999</v>
      </c>
      <c r="AN45" s="217">
        <v>3.105</v>
      </c>
      <c r="AO45" s="217">
        <v>3.0379999999999998</v>
      </c>
      <c r="AP45" s="217">
        <v>2.9769999999999999</v>
      </c>
      <c r="AQ45" s="217">
        <v>2.932493</v>
      </c>
      <c r="AR45" s="217">
        <v>2.9343530000000002</v>
      </c>
      <c r="AS45" s="217">
        <v>3.0107560000000002</v>
      </c>
      <c r="AT45" s="217">
        <v>3.1133320000000002</v>
      </c>
      <c r="AU45" s="217">
        <v>3.0738780000000001</v>
      </c>
      <c r="AV45" s="217">
        <v>2.979663</v>
      </c>
      <c r="AW45" s="217">
        <v>2.8365740000000002</v>
      </c>
      <c r="AX45" s="217">
        <v>2.909373</v>
      </c>
      <c r="AY45" s="359">
        <v>2.896471</v>
      </c>
      <c r="AZ45" s="359">
        <v>2.938599</v>
      </c>
      <c r="BA45" s="359">
        <v>2.98556</v>
      </c>
      <c r="BB45" s="359">
        <v>2.9826350000000001</v>
      </c>
      <c r="BC45" s="359">
        <v>3.0018660000000001</v>
      </c>
      <c r="BD45" s="359">
        <v>3.0001950000000002</v>
      </c>
      <c r="BE45" s="359">
        <v>2.9706700000000001</v>
      </c>
      <c r="BF45" s="359">
        <v>2.970621</v>
      </c>
      <c r="BG45" s="359">
        <v>2.9356450000000001</v>
      </c>
      <c r="BH45" s="359">
        <v>2.8561450000000002</v>
      </c>
      <c r="BI45" s="359">
        <v>2.822562</v>
      </c>
      <c r="BJ45" s="359">
        <v>2.7797420000000002</v>
      </c>
      <c r="BK45" s="359">
        <v>2.7938450000000001</v>
      </c>
      <c r="BL45" s="359">
        <v>2.8192740000000001</v>
      </c>
      <c r="BM45" s="359">
        <v>2.837386</v>
      </c>
      <c r="BN45" s="359">
        <v>2.856608</v>
      </c>
      <c r="BO45" s="359">
        <v>2.9013770000000001</v>
      </c>
      <c r="BP45" s="359">
        <v>2.9147319999999999</v>
      </c>
      <c r="BQ45" s="359">
        <v>2.9019849999999998</v>
      </c>
      <c r="BR45" s="359">
        <v>2.8807429999999998</v>
      </c>
      <c r="BS45" s="359">
        <v>2.8457479999999999</v>
      </c>
      <c r="BT45" s="359">
        <v>2.7904119999999999</v>
      </c>
      <c r="BU45" s="359">
        <v>2.7486739999999998</v>
      </c>
      <c r="BV45" s="359">
        <v>2.7087639999999999</v>
      </c>
    </row>
    <row r="46" spans="1:74" ht="11.1" customHeight="1">
      <c r="A46" s="140"/>
      <c r="B46" s="139" t="s">
        <v>777</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333"/>
      <c r="AZ46" s="333"/>
      <c r="BA46" s="333"/>
      <c r="BB46" s="333"/>
      <c r="BC46" s="333"/>
      <c r="BD46" s="333"/>
      <c r="BE46" s="333"/>
      <c r="BF46" s="333"/>
      <c r="BG46" s="333"/>
      <c r="BH46" s="333"/>
      <c r="BI46" s="333"/>
      <c r="BJ46" s="333"/>
      <c r="BK46" s="333"/>
      <c r="BL46" s="333"/>
      <c r="BM46" s="333"/>
      <c r="BN46" s="333"/>
      <c r="BO46" s="333"/>
      <c r="BP46" s="333"/>
      <c r="BQ46" s="333"/>
      <c r="BR46" s="333"/>
      <c r="BS46" s="333"/>
      <c r="BT46" s="333"/>
      <c r="BU46" s="333"/>
      <c r="BV46" s="333"/>
    </row>
    <row r="47" spans="1:74" ht="11.1" customHeight="1">
      <c r="A47" s="37" t="s">
        <v>778</v>
      </c>
      <c r="B47" s="211" t="s">
        <v>1257</v>
      </c>
      <c r="C47" s="262">
        <v>100.37929629999999</v>
      </c>
      <c r="D47" s="262">
        <v>100.50407407</v>
      </c>
      <c r="E47" s="262">
        <v>100.64362963000001</v>
      </c>
      <c r="F47" s="262">
        <v>100.81811111</v>
      </c>
      <c r="G47" s="262">
        <v>100.97211111</v>
      </c>
      <c r="H47" s="262">
        <v>101.12577778000001</v>
      </c>
      <c r="I47" s="262">
        <v>101.27037036999999</v>
      </c>
      <c r="J47" s="262">
        <v>101.42992593</v>
      </c>
      <c r="K47" s="262">
        <v>101.5957037</v>
      </c>
      <c r="L47" s="262">
        <v>101.7922963</v>
      </c>
      <c r="M47" s="262">
        <v>101.95207406999999</v>
      </c>
      <c r="N47" s="262">
        <v>102.09962963</v>
      </c>
      <c r="O47" s="262">
        <v>102.17955556</v>
      </c>
      <c r="P47" s="262">
        <v>102.34422222000001</v>
      </c>
      <c r="Q47" s="262">
        <v>102.53822221999999</v>
      </c>
      <c r="R47" s="262">
        <v>102.80703704</v>
      </c>
      <c r="S47" s="262">
        <v>103.02559259</v>
      </c>
      <c r="T47" s="262">
        <v>103.23937037</v>
      </c>
      <c r="U47" s="262">
        <v>103.51548148000001</v>
      </c>
      <c r="V47" s="262">
        <v>103.66937037</v>
      </c>
      <c r="W47" s="262">
        <v>103.76814815</v>
      </c>
      <c r="X47" s="262">
        <v>103.68159258999999</v>
      </c>
      <c r="Y47" s="262">
        <v>103.76781481</v>
      </c>
      <c r="Z47" s="262">
        <v>103.89659259</v>
      </c>
      <c r="AA47" s="262">
        <v>104.13340741</v>
      </c>
      <c r="AB47" s="262">
        <v>104.29818519</v>
      </c>
      <c r="AC47" s="262">
        <v>104.45640741</v>
      </c>
      <c r="AD47" s="262">
        <v>104.57874074</v>
      </c>
      <c r="AE47" s="262">
        <v>104.74585184999999</v>
      </c>
      <c r="AF47" s="262">
        <v>104.92840741000001</v>
      </c>
      <c r="AG47" s="262">
        <v>105.1912963</v>
      </c>
      <c r="AH47" s="262">
        <v>105.35607407000001</v>
      </c>
      <c r="AI47" s="262">
        <v>105.48762963</v>
      </c>
      <c r="AJ47" s="262">
        <v>105.53292593</v>
      </c>
      <c r="AK47" s="262">
        <v>105.63781480999999</v>
      </c>
      <c r="AL47" s="262">
        <v>105.74925926</v>
      </c>
      <c r="AM47" s="262">
        <v>105.90311111</v>
      </c>
      <c r="AN47" s="262">
        <v>106.00077778000001</v>
      </c>
      <c r="AO47" s="262">
        <v>106.07811110999999</v>
      </c>
      <c r="AP47" s="262">
        <v>106.05688889</v>
      </c>
      <c r="AQ47" s="262">
        <v>106.15222222</v>
      </c>
      <c r="AR47" s="262">
        <v>106.28588889</v>
      </c>
      <c r="AS47" s="262">
        <v>106.45788889000001</v>
      </c>
      <c r="AT47" s="262">
        <v>106.66822222</v>
      </c>
      <c r="AU47" s="262">
        <v>106.91688889</v>
      </c>
      <c r="AV47" s="262">
        <v>106.89979259</v>
      </c>
      <c r="AW47" s="262">
        <v>107.02711481</v>
      </c>
      <c r="AX47" s="262">
        <v>107.16519259</v>
      </c>
      <c r="AY47" s="350">
        <v>107.3192</v>
      </c>
      <c r="AZ47" s="350">
        <v>107.47490000000001</v>
      </c>
      <c r="BA47" s="350">
        <v>107.6375</v>
      </c>
      <c r="BB47" s="350">
        <v>107.8257</v>
      </c>
      <c r="BC47" s="350">
        <v>107.9879</v>
      </c>
      <c r="BD47" s="350">
        <v>108.1429</v>
      </c>
      <c r="BE47" s="350">
        <v>108.27979999999999</v>
      </c>
      <c r="BF47" s="350">
        <v>108.4285</v>
      </c>
      <c r="BG47" s="350">
        <v>108.57810000000001</v>
      </c>
      <c r="BH47" s="350">
        <v>108.7315</v>
      </c>
      <c r="BI47" s="350">
        <v>108.8809</v>
      </c>
      <c r="BJ47" s="350">
        <v>109.0291</v>
      </c>
      <c r="BK47" s="350">
        <v>109.1825</v>
      </c>
      <c r="BL47" s="350">
        <v>109.3237</v>
      </c>
      <c r="BM47" s="350">
        <v>109.4589</v>
      </c>
      <c r="BN47" s="350">
        <v>109.5722</v>
      </c>
      <c r="BO47" s="350">
        <v>109.7076</v>
      </c>
      <c r="BP47" s="350">
        <v>109.849</v>
      </c>
      <c r="BQ47" s="350">
        <v>109.9971</v>
      </c>
      <c r="BR47" s="350">
        <v>110.1504</v>
      </c>
      <c r="BS47" s="350">
        <v>110.3094</v>
      </c>
      <c r="BT47" s="350">
        <v>110.4973</v>
      </c>
      <c r="BU47" s="350">
        <v>110.6503</v>
      </c>
      <c r="BV47" s="350">
        <v>110.79170000000001</v>
      </c>
    </row>
    <row r="48" spans="1:74" ht="11.1" customHeight="1">
      <c r="A48" s="134"/>
      <c r="B48" s="139" t="s">
        <v>702</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336"/>
      <c r="AZ48" s="336"/>
      <c r="BA48" s="336"/>
      <c r="BB48" s="336"/>
      <c r="BC48" s="336"/>
      <c r="BD48" s="336"/>
      <c r="BE48" s="336"/>
      <c r="BF48" s="336"/>
      <c r="BG48" s="336"/>
      <c r="BH48" s="336"/>
      <c r="BI48" s="336"/>
      <c r="BJ48" s="336"/>
      <c r="BK48" s="336"/>
      <c r="BL48" s="336"/>
      <c r="BM48" s="336"/>
      <c r="BN48" s="336"/>
      <c r="BO48" s="336"/>
      <c r="BP48" s="336"/>
      <c r="BQ48" s="336"/>
      <c r="BR48" s="336"/>
      <c r="BS48" s="336"/>
      <c r="BT48" s="336"/>
      <c r="BU48" s="336"/>
      <c r="BV48" s="336"/>
    </row>
    <row r="49" spans="1:74" ht="11.1" customHeight="1">
      <c r="A49" s="134"/>
      <c r="B49" s="144" t="s">
        <v>808</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336"/>
      <c r="AZ49" s="336"/>
      <c r="BA49" s="336"/>
      <c r="BB49" s="336"/>
      <c r="BC49" s="336"/>
      <c r="BD49" s="336"/>
      <c r="BE49" s="336"/>
      <c r="BF49" s="336"/>
      <c r="BG49" s="336"/>
      <c r="BH49" s="336"/>
      <c r="BI49" s="336"/>
      <c r="BJ49" s="336"/>
      <c r="BK49" s="336"/>
      <c r="BL49" s="336"/>
      <c r="BM49" s="336"/>
      <c r="BN49" s="336"/>
      <c r="BO49" s="336"/>
      <c r="BP49" s="336"/>
      <c r="BQ49" s="336"/>
      <c r="BR49" s="336"/>
      <c r="BS49" s="336"/>
      <c r="BT49" s="336"/>
      <c r="BU49" s="336"/>
      <c r="BV49" s="336"/>
    </row>
    <row r="50" spans="1:74" ht="11.1" customHeight="1">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336"/>
      <c r="AZ50" s="336"/>
      <c r="BA50" s="336"/>
      <c r="BB50" s="336"/>
      <c r="BC50" s="336"/>
      <c r="BD50" s="336"/>
      <c r="BE50" s="336"/>
      <c r="BF50" s="336"/>
      <c r="BG50" s="336"/>
      <c r="BH50" s="336"/>
      <c r="BI50" s="336"/>
      <c r="BJ50" s="336"/>
      <c r="BK50" s="336"/>
      <c r="BL50" s="336"/>
      <c r="BM50" s="336"/>
      <c r="BN50" s="336"/>
      <c r="BO50" s="336"/>
      <c r="BP50" s="336"/>
      <c r="BQ50" s="336"/>
      <c r="BR50" s="336"/>
      <c r="BS50" s="336"/>
      <c r="BT50" s="336"/>
      <c r="BU50" s="336"/>
      <c r="BV50" s="336"/>
    </row>
    <row r="51" spans="1:74" ht="11.1" customHeight="1">
      <c r="A51" s="146" t="s">
        <v>809</v>
      </c>
      <c r="B51" s="211" t="s">
        <v>661</v>
      </c>
      <c r="C51" s="243">
        <v>7103.1575171000004</v>
      </c>
      <c r="D51" s="243">
        <v>7535.2307729000004</v>
      </c>
      <c r="E51" s="243">
        <v>8125.2326397999996</v>
      </c>
      <c r="F51" s="243">
        <v>8467.9259488000007</v>
      </c>
      <c r="G51" s="243">
        <v>8303.8602405000001</v>
      </c>
      <c r="H51" s="243">
        <v>8672.9798510000001</v>
      </c>
      <c r="I51" s="243">
        <v>8577.0933550999998</v>
      </c>
      <c r="J51" s="243">
        <v>8528.6612690000002</v>
      </c>
      <c r="K51" s="243">
        <v>8158.1778592000001</v>
      </c>
      <c r="L51" s="243">
        <v>8286.9525701999992</v>
      </c>
      <c r="M51" s="243">
        <v>7989.4001595999998</v>
      </c>
      <c r="N51" s="243">
        <v>7772.6238211</v>
      </c>
      <c r="O51" s="243">
        <v>7183.5979592000003</v>
      </c>
      <c r="P51" s="243">
        <v>7628.2178623999998</v>
      </c>
      <c r="Q51" s="243">
        <v>8080.5379653</v>
      </c>
      <c r="R51" s="243">
        <v>8313.3493933000009</v>
      </c>
      <c r="S51" s="243">
        <v>8201.6741770000008</v>
      </c>
      <c r="T51" s="243">
        <v>8602.5839968</v>
      </c>
      <c r="U51" s="243">
        <v>8396.4523814999993</v>
      </c>
      <c r="V51" s="243">
        <v>8407.6122252999994</v>
      </c>
      <c r="W51" s="243">
        <v>8059.4478068999997</v>
      </c>
      <c r="X51" s="243">
        <v>8130.6599383000002</v>
      </c>
      <c r="Y51" s="243">
        <v>7941.1794154999998</v>
      </c>
      <c r="Z51" s="243">
        <v>7891.2099171</v>
      </c>
      <c r="AA51" s="243">
        <v>7281.0967742000003</v>
      </c>
      <c r="AB51" s="243">
        <v>7505.3793102999998</v>
      </c>
      <c r="AC51" s="243">
        <v>8146.2903225999999</v>
      </c>
      <c r="AD51" s="243">
        <v>8275.3666666999998</v>
      </c>
      <c r="AE51" s="243">
        <v>8383.4838710000004</v>
      </c>
      <c r="AF51" s="243">
        <v>8634.7333333000006</v>
      </c>
      <c r="AG51" s="243">
        <v>8369.1290322999994</v>
      </c>
      <c r="AH51" s="243">
        <v>8503.2580644999998</v>
      </c>
      <c r="AI51" s="243">
        <v>7932.3333333</v>
      </c>
      <c r="AJ51" s="243">
        <v>8158.0322581</v>
      </c>
      <c r="AK51" s="243">
        <v>7993.0333332999999</v>
      </c>
      <c r="AL51" s="243">
        <v>7664.3548387000001</v>
      </c>
      <c r="AM51" s="243">
        <v>7322.0322581</v>
      </c>
      <c r="AN51" s="243">
        <v>7660.8928570999997</v>
      </c>
      <c r="AO51" s="243">
        <v>8025.6451612999999</v>
      </c>
      <c r="AP51" s="243">
        <v>8370.8666666999998</v>
      </c>
      <c r="AQ51" s="243">
        <v>8456.1935484000005</v>
      </c>
      <c r="AR51" s="243">
        <v>8604.3666666999998</v>
      </c>
      <c r="AS51" s="243">
        <v>8503.4516129000003</v>
      </c>
      <c r="AT51" s="243">
        <v>8612.8709677000006</v>
      </c>
      <c r="AU51" s="243">
        <v>8055.2</v>
      </c>
      <c r="AV51" s="243">
        <v>8345.7419355000002</v>
      </c>
      <c r="AW51" s="243">
        <v>8038.0889999999999</v>
      </c>
      <c r="AX51" s="243">
        <v>7774.973</v>
      </c>
      <c r="AY51" s="337">
        <v>7391.424</v>
      </c>
      <c r="AZ51" s="337">
        <v>7717.3410000000003</v>
      </c>
      <c r="BA51" s="337">
        <v>8156.125</v>
      </c>
      <c r="BB51" s="337">
        <v>8442.0470000000005</v>
      </c>
      <c r="BC51" s="337">
        <v>8463.9169999999995</v>
      </c>
      <c r="BD51" s="337">
        <v>8721.4830000000002</v>
      </c>
      <c r="BE51" s="337">
        <v>8573.0139999999992</v>
      </c>
      <c r="BF51" s="337">
        <v>8619.0689999999995</v>
      </c>
      <c r="BG51" s="337">
        <v>8148.7839999999997</v>
      </c>
      <c r="BH51" s="337">
        <v>8307.3629999999994</v>
      </c>
      <c r="BI51" s="337">
        <v>8080.53</v>
      </c>
      <c r="BJ51" s="337">
        <v>7866.3119999999999</v>
      </c>
      <c r="BK51" s="337">
        <v>7450.8909999999996</v>
      </c>
      <c r="BL51" s="337">
        <v>7788.018</v>
      </c>
      <c r="BM51" s="337">
        <v>8230.3289999999997</v>
      </c>
      <c r="BN51" s="337">
        <v>8517.9290000000001</v>
      </c>
      <c r="BO51" s="337">
        <v>8539.0669999999991</v>
      </c>
      <c r="BP51" s="337">
        <v>8796.9529999999995</v>
      </c>
      <c r="BQ51" s="337">
        <v>8644.9529999999995</v>
      </c>
      <c r="BR51" s="337">
        <v>8693.7849999999999</v>
      </c>
      <c r="BS51" s="337">
        <v>8210.8449999999993</v>
      </c>
      <c r="BT51" s="337">
        <v>8359.6129999999994</v>
      </c>
      <c r="BU51" s="337">
        <v>8148.5910000000003</v>
      </c>
      <c r="BV51" s="337">
        <v>7903.3959999999997</v>
      </c>
    </row>
    <row r="52" spans="1:74" ht="11.1" customHeight="1">
      <c r="A52" s="134"/>
      <c r="B52" s="139" t="s">
        <v>810</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336"/>
      <c r="AZ52" s="336"/>
      <c r="BA52" s="336"/>
      <c r="BB52" s="336"/>
      <c r="BC52" s="336"/>
      <c r="BD52" s="336"/>
      <c r="BE52" s="336"/>
      <c r="BF52" s="336"/>
      <c r="BG52" s="336"/>
      <c r="BH52" s="336"/>
      <c r="BI52" s="336"/>
      <c r="BJ52" s="336"/>
      <c r="BK52" s="336"/>
      <c r="BL52" s="336"/>
      <c r="BM52" s="336"/>
      <c r="BN52" s="336"/>
      <c r="BO52" s="336"/>
      <c r="BP52" s="336"/>
      <c r="BQ52" s="336"/>
      <c r="BR52" s="336"/>
      <c r="BS52" s="336"/>
      <c r="BT52" s="336"/>
      <c r="BU52" s="336"/>
      <c r="BV52" s="336"/>
    </row>
    <row r="53" spans="1:74" ht="11.1" customHeight="1">
      <c r="A53" s="140" t="s">
        <v>811</v>
      </c>
      <c r="B53" s="211" t="s">
        <v>1110</v>
      </c>
      <c r="C53" s="243">
        <v>480.91103041999997</v>
      </c>
      <c r="D53" s="243">
        <v>480.18973470999998</v>
      </c>
      <c r="E53" s="243">
        <v>511.06383176999998</v>
      </c>
      <c r="F53" s="243">
        <v>514.91432412999995</v>
      </c>
      <c r="G53" s="243">
        <v>521.47399673999996</v>
      </c>
      <c r="H53" s="243">
        <v>552.68309647000001</v>
      </c>
      <c r="I53" s="243">
        <v>558.76351265000005</v>
      </c>
      <c r="J53" s="243">
        <v>551.77896435000002</v>
      </c>
      <c r="K53" s="243">
        <v>525.48930493</v>
      </c>
      <c r="L53" s="243">
        <v>527.82219994000002</v>
      </c>
      <c r="M53" s="243">
        <v>523.53775253000003</v>
      </c>
      <c r="N53" s="243">
        <v>526.05989973999999</v>
      </c>
      <c r="O53" s="243">
        <v>502.02495248000002</v>
      </c>
      <c r="P53" s="243">
        <v>505.35600106999999</v>
      </c>
      <c r="Q53" s="243">
        <v>548.16227184000002</v>
      </c>
      <c r="R53" s="243">
        <v>544.51301986999999</v>
      </c>
      <c r="S53" s="243">
        <v>534.35968018999995</v>
      </c>
      <c r="T53" s="243">
        <v>568.90726637</v>
      </c>
      <c r="U53" s="243">
        <v>571.29091745000005</v>
      </c>
      <c r="V53" s="243">
        <v>560.44789825999999</v>
      </c>
      <c r="W53" s="243">
        <v>530.26248907000002</v>
      </c>
      <c r="X53" s="243">
        <v>524.66674354999998</v>
      </c>
      <c r="Y53" s="243">
        <v>518.83598327000004</v>
      </c>
      <c r="Z53" s="243">
        <v>537.37413409999999</v>
      </c>
      <c r="AA53" s="243">
        <v>494.55527439000002</v>
      </c>
      <c r="AB53" s="243">
        <v>510.2416589</v>
      </c>
      <c r="AC53" s="243">
        <v>541.48216803000003</v>
      </c>
      <c r="AD53" s="243">
        <v>535.43366430000003</v>
      </c>
      <c r="AE53" s="243">
        <v>538.51351222999995</v>
      </c>
      <c r="AF53" s="243">
        <v>566.56663647000005</v>
      </c>
      <c r="AG53" s="243">
        <v>563.51294639000002</v>
      </c>
      <c r="AH53" s="243">
        <v>555.97258319000002</v>
      </c>
      <c r="AI53" s="243">
        <v>523.78839617000006</v>
      </c>
      <c r="AJ53" s="243">
        <v>510.81807426</v>
      </c>
      <c r="AK53" s="243">
        <v>511.57231999999999</v>
      </c>
      <c r="AL53" s="243">
        <v>513.06289851999998</v>
      </c>
      <c r="AM53" s="243">
        <v>495.99415448000002</v>
      </c>
      <c r="AN53" s="243">
        <v>500.55681439</v>
      </c>
      <c r="AO53" s="243">
        <v>523.57515396999997</v>
      </c>
      <c r="AP53" s="243">
        <v>529.99489283000003</v>
      </c>
      <c r="AQ53" s="243">
        <v>525.02375626000003</v>
      </c>
      <c r="AR53" s="243">
        <v>554.83137626999996</v>
      </c>
      <c r="AS53" s="243">
        <v>558.73417500000005</v>
      </c>
      <c r="AT53" s="243">
        <v>553.14638255</v>
      </c>
      <c r="AU53" s="243">
        <v>511.54492103000001</v>
      </c>
      <c r="AV53" s="243">
        <v>515.37059999999997</v>
      </c>
      <c r="AW53" s="243">
        <v>509.92270000000002</v>
      </c>
      <c r="AX53" s="243">
        <v>512.58000000000004</v>
      </c>
      <c r="AY53" s="337">
        <v>494.96359999999999</v>
      </c>
      <c r="AZ53" s="337">
        <v>499.3963</v>
      </c>
      <c r="BA53" s="337">
        <v>521.33540000000005</v>
      </c>
      <c r="BB53" s="337">
        <v>528.15020000000004</v>
      </c>
      <c r="BC53" s="337">
        <v>524.31640000000004</v>
      </c>
      <c r="BD53" s="337">
        <v>560.91110000000003</v>
      </c>
      <c r="BE53" s="337">
        <v>567.83489999999995</v>
      </c>
      <c r="BF53" s="337">
        <v>555.52629999999999</v>
      </c>
      <c r="BG53" s="337">
        <v>525.81809999999996</v>
      </c>
      <c r="BH53" s="337">
        <v>517.779</v>
      </c>
      <c r="BI53" s="337">
        <v>512.26580000000001</v>
      </c>
      <c r="BJ53" s="337">
        <v>514.70699999999999</v>
      </c>
      <c r="BK53" s="337">
        <v>496.79079999999999</v>
      </c>
      <c r="BL53" s="337">
        <v>502.07709999999997</v>
      </c>
      <c r="BM53" s="337">
        <v>525.20050000000003</v>
      </c>
      <c r="BN53" s="337">
        <v>532.80200000000002</v>
      </c>
      <c r="BO53" s="337">
        <v>530.30219999999997</v>
      </c>
      <c r="BP53" s="337">
        <v>565.96950000000004</v>
      </c>
      <c r="BQ53" s="337">
        <v>573.41610000000003</v>
      </c>
      <c r="BR53" s="337">
        <v>560.83569999999997</v>
      </c>
      <c r="BS53" s="337">
        <v>530.82069999999999</v>
      </c>
      <c r="BT53" s="337">
        <v>522.74180000000001</v>
      </c>
      <c r="BU53" s="337">
        <v>516.09109999999998</v>
      </c>
      <c r="BV53" s="337">
        <v>519.84280000000001</v>
      </c>
    </row>
    <row r="54" spans="1:74" ht="11.1" customHeight="1">
      <c r="A54" s="134"/>
      <c r="B54" s="139" t="s">
        <v>812</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358"/>
      <c r="AZ54" s="358"/>
      <c r="BA54" s="358"/>
      <c r="BB54" s="358"/>
      <c r="BC54" s="358"/>
      <c r="BD54" s="358"/>
      <c r="BE54" s="358"/>
      <c r="BF54" s="358"/>
      <c r="BG54" s="358"/>
      <c r="BH54" s="358"/>
      <c r="BI54" s="358"/>
      <c r="BJ54" s="358"/>
      <c r="BK54" s="358"/>
      <c r="BL54" s="358"/>
      <c r="BM54" s="358"/>
      <c r="BN54" s="358"/>
      <c r="BO54" s="358"/>
      <c r="BP54" s="358"/>
      <c r="BQ54" s="358"/>
      <c r="BR54" s="358"/>
      <c r="BS54" s="358"/>
      <c r="BT54" s="358"/>
      <c r="BU54" s="358"/>
      <c r="BV54" s="358"/>
    </row>
    <row r="55" spans="1:74" ht="11.1" customHeight="1">
      <c r="A55" s="140" t="s">
        <v>813</v>
      </c>
      <c r="B55" s="211" t="s">
        <v>1111</v>
      </c>
      <c r="C55" s="243">
        <v>277.21658035000002</v>
      </c>
      <c r="D55" s="243">
        <v>281.74516399999999</v>
      </c>
      <c r="E55" s="243">
        <v>318.95688699999999</v>
      </c>
      <c r="F55" s="243">
        <v>316.1871046</v>
      </c>
      <c r="G55" s="243">
        <v>322.87062529000002</v>
      </c>
      <c r="H55" s="243">
        <v>351.03721252999998</v>
      </c>
      <c r="I55" s="243">
        <v>354.85027444999997</v>
      </c>
      <c r="J55" s="243">
        <v>346.13840203000001</v>
      </c>
      <c r="K55" s="243">
        <v>320.6999902</v>
      </c>
      <c r="L55" s="243">
        <v>329.75902425999999</v>
      </c>
      <c r="M55" s="243">
        <v>319.04878632999998</v>
      </c>
      <c r="N55" s="243">
        <v>318.73809834999997</v>
      </c>
      <c r="O55" s="243">
        <v>291.45719273999998</v>
      </c>
      <c r="P55" s="243">
        <v>292.91043221000001</v>
      </c>
      <c r="Q55" s="243">
        <v>336.32659790000002</v>
      </c>
      <c r="R55" s="243">
        <v>331.58009677000001</v>
      </c>
      <c r="S55" s="243">
        <v>330.75645623000003</v>
      </c>
      <c r="T55" s="243">
        <v>356.19378282999998</v>
      </c>
      <c r="U55" s="243">
        <v>361.34288497</v>
      </c>
      <c r="V55" s="243">
        <v>348.00201664999997</v>
      </c>
      <c r="W55" s="243">
        <v>321.60946226999999</v>
      </c>
      <c r="X55" s="243">
        <v>322.33046252000003</v>
      </c>
      <c r="Y55" s="243">
        <v>316.34410546999999</v>
      </c>
      <c r="Z55" s="243">
        <v>320.02830734999998</v>
      </c>
      <c r="AA55" s="243">
        <v>285.90944812999999</v>
      </c>
      <c r="AB55" s="243">
        <v>297.72040165999999</v>
      </c>
      <c r="AC55" s="243">
        <v>337.97011942</v>
      </c>
      <c r="AD55" s="243">
        <v>328.57339059999998</v>
      </c>
      <c r="AE55" s="243">
        <v>332.73860939000002</v>
      </c>
      <c r="AF55" s="243">
        <v>358.90593282999998</v>
      </c>
      <c r="AG55" s="243">
        <v>356.41318371</v>
      </c>
      <c r="AH55" s="243">
        <v>350.94173755000003</v>
      </c>
      <c r="AI55" s="243">
        <v>319.01393562999999</v>
      </c>
      <c r="AJ55" s="243">
        <v>315.38191605999998</v>
      </c>
      <c r="AK55" s="243">
        <v>316.77865507000001</v>
      </c>
      <c r="AL55" s="243">
        <v>314.23167852</v>
      </c>
      <c r="AM55" s="243">
        <v>294.80929202999999</v>
      </c>
      <c r="AN55" s="243">
        <v>299.10739224999998</v>
      </c>
      <c r="AO55" s="243">
        <v>332.90809154999999</v>
      </c>
      <c r="AP55" s="243">
        <v>325.92800426999997</v>
      </c>
      <c r="AQ55" s="243">
        <v>329.56732094</v>
      </c>
      <c r="AR55" s="243">
        <v>357.24075570000002</v>
      </c>
      <c r="AS55" s="243">
        <v>356.79905460999998</v>
      </c>
      <c r="AT55" s="243">
        <v>351.41778423</v>
      </c>
      <c r="AU55" s="243">
        <v>316.08018320000002</v>
      </c>
      <c r="AV55" s="243">
        <v>333.12200000000001</v>
      </c>
      <c r="AW55" s="243">
        <v>322.54989999999998</v>
      </c>
      <c r="AX55" s="243">
        <v>312.75510000000003</v>
      </c>
      <c r="AY55" s="337">
        <v>285.017</v>
      </c>
      <c r="AZ55" s="337">
        <v>288.85140000000001</v>
      </c>
      <c r="BA55" s="337">
        <v>326.26560000000001</v>
      </c>
      <c r="BB55" s="337">
        <v>320.9563</v>
      </c>
      <c r="BC55" s="337">
        <v>329.13440000000003</v>
      </c>
      <c r="BD55" s="337">
        <v>363.24180000000001</v>
      </c>
      <c r="BE55" s="337">
        <v>365.7208</v>
      </c>
      <c r="BF55" s="337">
        <v>358.11259999999999</v>
      </c>
      <c r="BG55" s="337">
        <v>332.9117</v>
      </c>
      <c r="BH55" s="337">
        <v>332.30930000000001</v>
      </c>
      <c r="BI55" s="337">
        <v>323.24110000000002</v>
      </c>
      <c r="BJ55" s="337">
        <v>314.45839999999998</v>
      </c>
      <c r="BK55" s="337">
        <v>286.50889999999998</v>
      </c>
      <c r="BL55" s="337">
        <v>291.40550000000002</v>
      </c>
      <c r="BM55" s="337">
        <v>330.5455</v>
      </c>
      <c r="BN55" s="337">
        <v>324.85059999999999</v>
      </c>
      <c r="BO55" s="337">
        <v>332.71080000000001</v>
      </c>
      <c r="BP55" s="337">
        <v>366.87560000000002</v>
      </c>
      <c r="BQ55" s="337">
        <v>370.27940000000001</v>
      </c>
      <c r="BR55" s="337">
        <v>361.68369999999999</v>
      </c>
      <c r="BS55" s="337">
        <v>335.86779999999999</v>
      </c>
      <c r="BT55" s="337">
        <v>335.4067</v>
      </c>
      <c r="BU55" s="337">
        <v>326.28699999999998</v>
      </c>
      <c r="BV55" s="337">
        <v>318.24579999999997</v>
      </c>
    </row>
    <row r="56" spans="1:74" ht="11.1" customHeight="1">
      <c r="A56" s="134"/>
      <c r="B56" s="139" t="s">
        <v>814</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336"/>
      <c r="AZ56" s="336"/>
      <c r="BA56" s="336"/>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c r="A57" s="140" t="s">
        <v>815</v>
      </c>
      <c r="B57" s="211" t="s">
        <v>662</v>
      </c>
      <c r="C57" s="262">
        <v>264.33100000000002</v>
      </c>
      <c r="D57" s="262">
        <v>265.358</v>
      </c>
      <c r="E57" s="262">
        <v>269.37700000000001</v>
      </c>
      <c r="F57" s="262">
        <v>275.69600000000003</v>
      </c>
      <c r="G57" s="262">
        <v>281.74</v>
      </c>
      <c r="H57" s="262">
        <v>288.517</v>
      </c>
      <c r="I57" s="262">
        <v>285.97899999999998</v>
      </c>
      <c r="J57" s="262">
        <v>281.93</v>
      </c>
      <c r="K57" s="262">
        <v>278.82799999999997</v>
      </c>
      <c r="L57" s="262">
        <v>277.34399999999999</v>
      </c>
      <c r="M57" s="262">
        <v>282.69499999999999</v>
      </c>
      <c r="N57" s="262">
        <v>286.43799999999999</v>
      </c>
      <c r="O57" s="262">
        <v>290.24299999999999</v>
      </c>
      <c r="P57" s="262">
        <v>298.09899999999999</v>
      </c>
      <c r="Q57" s="262">
        <v>306.25599999999997</v>
      </c>
      <c r="R57" s="262">
        <v>309.08699999999999</v>
      </c>
      <c r="S57" s="262">
        <v>307.31</v>
      </c>
      <c r="T57" s="262">
        <v>307.80399999999997</v>
      </c>
      <c r="U57" s="262">
        <v>307.798</v>
      </c>
      <c r="V57" s="262">
        <v>308.67</v>
      </c>
      <c r="W57" s="262">
        <v>307.065</v>
      </c>
      <c r="X57" s="262">
        <v>304.03100000000001</v>
      </c>
      <c r="Y57" s="262">
        <v>302.63499999999999</v>
      </c>
      <c r="Z57" s="262">
        <v>299.315</v>
      </c>
      <c r="AA57" s="262">
        <v>295.42899999999997</v>
      </c>
      <c r="AB57" s="262">
        <v>298.47699999999998</v>
      </c>
      <c r="AC57" s="262">
        <v>303.84300000000002</v>
      </c>
      <c r="AD57" s="262">
        <v>312.84500000000003</v>
      </c>
      <c r="AE57" s="262">
        <v>317.06599999999997</v>
      </c>
      <c r="AF57" s="262">
        <v>313.92</v>
      </c>
      <c r="AG57" s="262">
        <v>305.68900000000002</v>
      </c>
      <c r="AH57" s="262">
        <v>299.28399999999999</v>
      </c>
      <c r="AI57" s="262">
        <v>299.22800000000001</v>
      </c>
      <c r="AJ57" s="262">
        <v>302.53300000000002</v>
      </c>
      <c r="AK57" s="262">
        <v>305.35399999999998</v>
      </c>
      <c r="AL57" s="262">
        <v>305.733</v>
      </c>
      <c r="AM57" s="262">
        <v>306.60300000000001</v>
      </c>
      <c r="AN57" s="262">
        <v>309.28300000000002</v>
      </c>
      <c r="AO57" s="262">
        <v>315.303</v>
      </c>
      <c r="AP57" s="262">
        <v>318.815</v>
      </c>
      <c r="AQ57" s="262">
        <v>326.5</v>
      </c>
      <c r="AR57" s="262">
        <v>325.32100000000003</v>
      </c>
      <c r="AS57" s="262">
        <v>315.78899999999999</v>
      </c>
      <c r="AT57" s="262">
        <v>303.84800000000001</v>
      </c>
      <c r="AU57" s="262">
        <v>301.476</v>
      </c>
      <c r="AV57" s="262">
        <v>310.012</v>
      </c>
      <c r="AW57" s="262">
        <v>318.197</v>
      </c>
      <c r="AX57" s="262">
        <v>309.27350000000001</v>
      </c>
      <c r="AY57" s="350">
        <v>302.34320000000002</v>
      </c>
      <c r="AZ57" s="350">
        <v>299.11259999999999</v>
      </c>
      <c r="BA57" s="350">
        <v>304.40750000000003</v>
      </c>
      <c r="BB57" s="350">
        <v>314.40989999999999</v>
      </c>
      <c r="BC57" s="350">
        <v>323.40870000000001</v>
      </c>
      <c r="BD57" s="350">
        <v>328.5951</v>
      </c>
      <c r="BE57" s="350">
        <v>328.92829999999998</v>
      </c>
      <c r="BF57" s="350">
        <v>327.85160000000002</v>
      </c>
      <c r="BG57" s="350">
        <v>331.97609999999997</v>
      </c>
      <c r="BH57" s="350">
        <v>328.93619999999999</v>
      </c>
      <c r="BI57" s="350">
        <v>327.15589999999997</v>
      </c>
      <c r="BJ57" s="350">
        <v>316.51830000000001</v>
      </c>
      <c r="BK57" s="350">
        <v>308.25380000000001</v>
      </c>
      <c r="BL57" s="350">
        <v>304.22699999999998</v>
      </c>
      <c r="BM57" s="350">
        <v>309.01609999999999</v>
      </c>
      <c r="BN57" s="350">
        <v>318.48349999999999</v>
      </c>
      <c r="BO57" s="350">
        <v>327.15140000000002</v>
      </c>
      <c r="BP57" s="350">
        <v>332.1576</v>
      </c>
      <c r="BQ57" s="350">
        <v>332.58960000000002</v>
      </c>
      <c r="BR57" s="350">
        <v>331.63170000000002</v>
      </c>
      <c r="BS57" s="350">
        <v>335.83429999999998</v>
      </c>
      <c r="BT57" s="350">
        <v>333.04939999999999</v>
      </c>
      <c r="BU57" s="350">
        <v>331.2937</v>
      </c>
      <c r="BV57" s="350">
        <v>320.49950000000001</v>
      </c>
    </row>
    <row r="58" spans="1:74" ht="11.1" customHeight="1">
      <c r="A58" s="134"/>
      <c r="B58" s="139" t="s">
        <v>816</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338"/>
      <c r="AZ58" s="338"/>
      <c r="BA58" s="338"/>
      <c r="BB58" s="338"/>
      <c r="BC58" s="338"/>
      <c r="BD58" s="338"/>
      <c r="BE58" s="338"/>
      <c r="BF58" s="338"/>
      <c r="BG58" s="338"/>
      <c r="BH58" s="338"/>
      <c r="BI58" s="338"/>
      <c r="BJ58" s="338"/>
      <c r="BK58" s="338"/>
      <c r="BL58" s="338"/>
      <c r="BM58" s="338"/>
      <c r="BN58" s="338"/>
      <c r="BO58" s="338"/>
      <c r="BP58" s="338"/>
      <c r="BQ58" s="338"/>
      <c r="BR58" s="338"/>
      <c r="BS58" s="338"/>
      <c r="BT58" s="338"/>
      <c r="BU58" s="338"/>
      <c r="BV58" s="338"/>
    </row>
    <row r="59" spans="1:74" ht="11.1" customHeight="1">
      <c r="A59" s="489" t="s">
        <v>817</v>
      </c>
      <c r="B59" s="490" t="s">
        <v>663</v>
      </c>
      <c r="C59" s="275">
        <v>0.22321658986000001</v>
      </c>
      <c r="D59" s="275">
        <v>0.23532653061</v>
      </c>
      <c r="E59" s="275">
        <v>0.24483410138</v>
      </c>
      <c r="F59" s="275">
        <v>0.24957142857</v>
      </c>
      <c r="G59" s="275">
        <v>0.25440552994999999</v>
      </c>
      <c r="H59" s="275">
        <v>0.25500476189999999</v>
      </c>
      <c r="I59" s="275">
        <v>0.24667281106</v>
      </c>
      <c r="J59" s="275">
        <v>0.24396774194000001</v>
      </c>
      <c r="K59" s="275">
        <v>0.24474761905</v>
      </c>
      <c r="L59" s="275">
        <v>0.23336405530000001</v>
      </c>
      <c r="M59" s="275">
        <v>0.23748571429000001</v>
      </c>
      <c r="N59" s="275">
        <v>0.24000921658999999</v>
      </c>
      <c r="O59" s="275">
        <v>0.25024423962999998</v>
      </c>
      <c r="P59" s="275">
        <v>0.25963775509999998</v>
      </c>
      <c r="Q59" s="275">
        <v>0.26114746544</v>
      </c>
      <c r="R59" s="275">
        <v>0.26081428570999998</v>
      </c>
      <c r="S59" s="275">
        <v>0.25862211982</v>
      </c>
      <c r="T59" s="275">
        <v>0.26464285714000002</v>
      </c>
      <c r="U59" s="275">
        <v>0.26493087558</v>
      </c>
      <c r="V59" s="275">
        <v>0.26782488479</v>
      </c>
      <c r="W59" s="275">
        <v>0.26418571428999998</v>
      </c>
      <c r="X59" s="275">
        <v>0.25930875576000001</v>
      </c>
      <c r="Y59" s="275">
        <v>0.2621</v>
      </c>
      <c r="Z59" s="275">
        <v>0.26928571428999998</v>
      </c>
      <c r="AA59" s="275">
        <v>0.27097695852999998</v>
      </c>
      <c r="AB59" s="275">
        <v>0.27597536946000001</v>
      </c>
      <c r="AC59" s="275">
        <v>0.27591705069</v>
      </c>
      <c r="AD59" s="275">
        <v>0.28312857142999998</v>
      </c>
      <c r="AE59" s="275">
        <v>0.28114746544000002</v>
      </c>
      <c r="AF59" s="275">
        <v>0.26838571429000002</v>
      </c>
      <c r="AG59" s="275">
        <v>0.26430414746999997</v>
      </c>
      <c r="AH59" s="275">
        <v>0.26775115207</v>
      </c>
      <c r="AI59" s="275">
        <v>0.25830952381</v>
      </c>
      <c r="AJ59" s="275">
        <v>0.24575576036999999</v>
      </c>
      <c r="AK59" s="275">
        <v>0.25456190476000001</v>
      </c>
      <c r="AL59" s="275">
        <v>0.25991705068999998</v>
      </c>
      <c r="AM59" s="275">
        <v>0.25773271888999999</v>
      </c>
      <c r="AN59" s="275">
        <v>0.26142857142999998</v>
      </c>
      <c r="AO59" s="275">
        <v>0.25925806452</v>
      </c>
      <c r="AP59" s="275">
        <v>0.26679999999999998</v>
      </c>
      <c r="AQ59" s="275">
        <v>0.26748847926000002</v>
      </c>
      <c r="AR59" s="275">
        <v>0.26518095238</v>
      </c>
      <c r="AS59" s="275">
        <v>0.26912442396000003</v>
      </c>
      <c r="AT59" s="275">
        <v>0.26664976958999997</v>
      </c>
      <c r="AU59" s="275">
        <v>0.26597142857</v>
      </c>
      <c r="AV59" s="275">
        <v>0.26277880184000002</v>
      </c>
      <c r="AW59" s="275">
        <v>0.26235714286</v>
      </c>
      <c r="AX59" s="275">
        <v>0.26050000000000001</v>
      </c>
      <c r="AY59" s="370">
        <v>0.26487159999999998</v>
      </c>
      <c r="AZ59" s="370">
        <v>0.27756579999999997</v>
      </c>
      <c r="BA59" s="370">
        <v>0.28211920000000001</v>
      </c>
      <c r="BB59" s="370">
        <v>0.28838629999999998</v>
      </c>
      <c r="BC59" s="370">
        <v>0.28740959999999999</v>
      </c>
      <c r="BD59" s="370">
        <v>0.27840759999999998</v>
      </c>
      <c r="BE59" s="370">
        <v>0.27459620000000001</v>
      </c>
      <c r="BF59" s="370">
        <v>0.27224730000000003</v>
      </c>
      <c r="BG59" s="370">
        <v>0.2694047</v>
      </c>
      <c r="BH59" s="370">
        <v>0.2648607</v>
      </c>
      <c r="BI59" s="370">
        <v>0.26285950000000002</v>
      </c>
      <c r="BJ59" s="370">
        <v>0.27102199999999999</v>
      </c>
      <c r="BK59" s="370">
        <v>0.27076790000000001</v>
      </c>
      <c r="BL59" s="370">
        <v>0.28149730000000001</v>
      </c>
      <c r="BM59" s="370">
        <v>0.28520279999999998</v>
      </c>
      <c r="BN59" s="370">
        <v>0.2914062</v>
      </c>
      <c r="BO59" s="370">
        <v>0.29049710000000001</v>
      </c>
      <c r="BP59" s="370">
        <v>0.28157110000000002</v>
      </c>
      <c r="BQ59" s="370">
        <v>0.27765319999999999</v>
      </c>
      <c r="BR59" s="370">
        <v>0.27542939999999999</v>
      </c>
      <c r="BS59" s="370">
        <v>0.27288839999999998</v>
      </c>
      <c r="BT59" s="370">
        <v>0.26899529999999999</v>
      </c>
      <c r="BU59" s="370">
        <v>0.26769090000000001</v>
      </c>
      <c r="BV59" s="370">
        <v>0.27669959999999999</v>
      </c>
    </row>
    <row r="60" spans="1:74" ht="11.1" customHeight="1">
      <c r="A60" s="489"/>
      <c r="B60" s="490"/>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370"/>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ht="11.1" customHeight="1">
      <c r="A61" s="489"/>
      <c r="B61" s="136" t="s">
        <v>972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370"/>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ht="11.1" customHeight="1">
      <c r="A62" s="140" t="s">
        <v>1076</v>
      </c>
      <c r="B62" s="211" t="s">
        <v>842</v>
      </c>
      <c r="C62" s="262">
        <v>191.6708476</v>
      </c>
      <c r="D62" s="262">
        <v>175.3889369</v>
      </c>
      <c r="E62" s="262">
        <v>198.90864790000001</v>
      </c>
      <c r="F62" s="262">
        <v>193.5050607</v>
      </c>
      <c r="G62" s="262">
        <v>196.53968710000001</v>
      </c>
      <c r="H62" s="262">
        <v>195.5565455</v>
      </c>
      <c r="I62" s="262">
        <v>199.34470659999999</v>
      </c>
      <c r="J62" s="262">
        <v>202.7052104</v>
      </c>
      <c r="K62" s="262">
        <v>195.11243469999999</v>
      </c>
      <c r="L62" s="262">
        <v>195.5633411</v>
      </c>
      <c r="M62" s="262">
        <v>190.95257699999999</v>
      </c>
      <c r="N62" s="262">
        <v>203.9897551</v>
      </c>
      <c r="O62" s="262">
        <v>195.58373270000001</v>
      </c>
      <c r="P62" s="262">
        <v>175.31940929999999</v>
      </c>
      <c r="Q62" s="262">
        <v>199.49461959999999</v>
      </c>
      <c r="R62" s="262">
        <v>187.78590539999999</v>
      </c>
      <c r="S62" s="262">
        <v>191.371782</v>
      </c>
      <c r="T62" s="262">
        <v>192.4373234</v>
      </c>
      <c r="U62" s="262">
        <v>192.8896689</v>
      </c>
      <c r="V62" s="262">
        <v>199.8449511</v>
      </c>
      <c r="W62" s="262">
        <v>189.34456829999999</v>
      </c>
      <c r="X62" s="262">
        <v>194.01617540000001</v>
      </c>
      <c r="Y62" s="262">
        <v>190.35904640000001</v>
      </c>
      <c r="Z62" s="262">
        <v>192.2101596</v>
      </c>
      <c r="AA62" s="262">
        <v>188.68557833</v>
      </c>
      <c r="AB62" s="262">
        <v>178.98008895000001</v>
      </c>
      <c r="AC62" s="262">
        <v>187.83415916999999</v>
      </c>
      <c r="AD62" s="262">
        <v>183.57413346999999</v>
      </c>
      <c r="AE62" s="262">
        <v>193.46550087</v>
      </c>
      <c r="AF62" s="262">
        <v>188.72751657000001</v>
      </c>
      <c r="AG62" s="262">
        <v>191.11750898</v>
      </c>
      <c r="AH62" s="262">
        <v>197.39986429999999</v>
      </c>
      <c r="AI62" s="262">
        <v>181.28769346999999</v>
      </c>
      <c r="AJ62" s="262">
        <v>189.51726467</v>
      </c>
      <c r="AK62" s="262">
        <v>183.34938865999999</v>
      </c>
      <c r="AL62" s="262">
        <v>182.65280755000001</v>
      </c>
      <c r="AM62" s="262">
        <v>190.03805108</v>
      </c>
      <c r="AN62" s="262">
        <v>170.13965776000001</v>
      </c>
      <c r="AO62" s="262">
        <v>190.08216668</v>
      </c>
      <c r="AP62" s="262">
        <v>184.06339478000001</v>
      </c>
      <c r="AQ62" s="262">
        <v>190.97067977</v>
      </c>
      <c r="AR62" s="262">
        <v>186.02344413</v>
      </c>
      <c r="AS62" s="262">
        <v>193.45174091000001</v>
      </c>
      <c r="AT62" s="262">
        <v>197.34215266000001</v>
      </c>
      <c r="AU62" s="262">
        <v>186.86582974000001</v>
      </c>
      <c r="AV62" s="262">
        <v>195.55399206999999</v>
      </c>
      <c r="AW62" s="262">
        <v>188.05253217000001</v>
      </c>
      <c r="AX62" s="262">
        <v>194.73016744</v>
      </c>
      <c r="AY62" s="350">
        <v>191.00110000000001</v>
      </c>
      <c r="AZ62" s="350">
        <v>172.99780000000001</v>
      </c>
      <c r="BA62" s="350">
        <v>192.0335</v>
      </c>
      <c r="BB62" s="350">
        <v>184.95590000000001</v>
      </c>
      <c r="BC62" s="350">
        <v>192.2894</v>
      </c>
      <c r="BD62" s="350">
        <v>188.7852</v>
      </c>
      <c r="BE62" s="350">
        <v>194.04310000000001</v>
      </c>
      <c r="BF62" s="350">
        <v>197.33969999999999</v>
      </c>
      <c r="BG62" s="350">
        <v>185.76429999999999</v>
      </c>
      <c r="BH62" s="350">
        <v>192.50479999999999</v>
      </c>
      <c r="BI62" s="350">
        <v>186.316</v>
      </c>
      <c r="BJ62" s="350">
        <v>194.72989999999999</v>
      </c>
      <c r="BK62" s="350">
        <v>191.13399999999999</v>
      </c>
      <c r="BL62" s="350">
        <v>173.74260000000001</v>
      </c>
      <c r="BM62" s="350">
        <v>193.17939999999999</v>
      </c>
      <c r="BN62" s="350">
        <v>185.76230000000001</v>
      </c>
      <c r="BO62" s="350">
        <v>193.1574</v>
      </c>
      <c r="BP62" s="350">
        <v>189.70189999999999</v>
      </c>
      <c r="BQ62" s="350">
        <v>195.3511</v>
      </c>
      <c r="BR62" s="350">
        <v>198.57480000000001</v>
      </c>
      <c r="BS62" s="350">
        <v>186.93790000000001</v>
      </c>
      <c r="BT62" s="350">
        <v>193.40190000000001</v>
      </c>
      <c r="BU62" s="350">
        <v>187.2647</v>
      </c>
      <c r="BV62" s="350">
        <v>195.1395</v>
      </c>
    </row>
    <row r="63" spans="1:74" ht="11.1" customHeight="1">
      <c r="A63" s="140" t="s">
        <v>1077</v>
      </c>
      <c r="B63" s="211" t="s">
        <v>843</v>
      </c>
      <c r="C63" s="262">
        <v>150.94803110000001</v>
      </c>
      <c r="D63" s="262">
        <v>133.2117959</v>
      </c>
      <c r="E63" s="262">
        <v>114.83925410000001</v>
      </c>
      <c r="F63" s="262">
        <v>90.487161439999994</v>
      </c>
      <c r="G63" s="262">
        <v>86.416882279999996</v>
      </c>
      <c r="H63" s="262">
        <v>88.212495110000006</v>
      </c>
      <c r="I63" s="262">
        <v>97.755421729999995</v>
      </c>
      <c r="J63" s="262">
        <v>100.6342061</v>
      </c>
      <c r="K63" s="262">
        <v>87.542396580000002</v>
      </c>
      <c r="L63" s="262">
        <v>88.99288233</v>
      </c>
      <c r="M63" s="262">
        <v>105.6709457</v>
      </c>
      <c r="N63" s="262">
        <v>145.73729560000001</v>
      </c>
      <c r="O63" s="262">
        <v>154.76749950000001</v>
      </c>
      <c r="P63" s="262">
        <v>131.3736189</v>
      </c>
      <c r="Q63" s="262">
        <v>119.5712618</v>
      </c>
      <c r="R63" s="262">
        <v>97.798463409999997</v>
      </c>
      <c r="S63" s="262">
        <v>88.868583209999997</v>
      </c>
      <c r="T63" s="262">
        <v>88.372010320000001</v>
      </c>
      <c r="U63" s="262">
        <v>100.5163469</v>
      </c>
      <c r="V63" s="262">
        <v>100.5138704</v>
      </c>
      <c r="W63" s="262">
        <v>87.964374579999998</v>
      </c>
      <c r="X63" s="262">
        <v>93.027238639999993</v>
      </c>
      <c r="Y63" s="262">
        <v>107.8232158</v>
      </c>
      <c r="Z63" s="262">
        <v>135.3497007</v>
      </c>
      <c r="AA63" s="262">
        <v>147.81662460000001</v>
      </c>
      <c r="AB63" s="262">
        <v>134.1653633</v>
      </c>
      <c r="AC63" s="262">
        <v>113.7457959</v>
      </c>
      <c r="AD63" s="262">
        <v>104.4652127</v>
      </c>
      <c r="AE63" s="262">
        <v>99.919103609999993</v>
      </c>
      <c r="AF63" s="262">
        <v>99.715988920000001</v>
      </c>
      <c r="AG63" s="262">
        <v>110.52974810000001</v>
      </c>
      <c r="AH63" s="262">
        <v>107.1949576</v>
      </c>
      <c r="AI63" s="262">
        <v>96.275326109999995</v>
      </c>
      <c r="AJ63" s="262">
        <v>101.3787919</v>
      </c>
      <c r="AK63" s="262">
        <v>115.8371257</v>
      </c>
      <c r="AL63" s="262">
        <v>134.08101740000001</v>
      </c>
      <c r="AM63" s="262">
        <v>153.68308970000001</v>
      </c>
      <c r="AN63" s="262">
        <v>137.01248649999999</v>
      </c>
      <c r="AO63" s="262">
        <v>134.48043970000001</v>
      </c>
      <c r="AP63" s="262">
        <v>104.2521622</v>
      </c>
      <c r="AQ63" s="262">
        <v>92.973223320000002</v>
      </c>
      <c r="AR63" s="262">
        <v>92.442357560000005</v>
      </c>
      <c r="AS63" s="262">
        <v>102.426744</v>
      </c>
      <c r="AT63" s="262">
        <v>102.25905659999999</v>
      </c>
      <c r="AU63" s="262">
        <v>94.223153089999997</v>
      </c>
      <c r="AV63" s="262">
        <v>99.036461165999995</v>
      </c>
      <c r="AW63" s="262">
        <v>122.4087019</v>
      </c>
      <c r="AX63" s="262">
        <v>152.49237044</v>
      </c>
      <c r="AY63" s="350">
        <v>155.827</v>
      </c>
      <c r="AZ63" s="350">
        <v>132.9692</v>
      </c>
      <c r="BA63" s="350">
        <v>126.53570000000001</v>
      </c>
      <c r="BB63" s="350">
        <v>101.4567</v>
      </c>
      <c r="BC63" s="350">
        <v>94.178449999999998</v>
      </c>
      <c r="BD63" s="350">
        <v>92.954719999999995</v>
      </c>
      <c r="BE63" s="350">
        <v>100.982</v>
      </c>
      <c r="BF63" s="350">
        <v>102.49930000000001</v>
      </c>
      <c r="BG63" s="350">
        <v>92.73545</v>
      </c>
      <c r="BH63" s="350">
        <v>98.836519999999993</v>
      </c>
      <c r="BI63" s="350">
        <v>113.1065</v>
      </c>
      <c r="BJ63" s="350">
        <v>143.87700000000001</v>
      </c>
      <c r="BK63" s="350">
        <v>156.8005</v>
      </c>
      <c r="BL63" s="350">
        <v>134.68360000000001</v>
      </c>
      <c r="BM63" s="350">
        <v>127.86960000000001</v>
      </c>
      <c r="BN63" s="350">
        <v>103.28740000000001</v>
      </c>
      <c r="BO63" s="350">
        <v>96.326340000000002</v>
      </c>
      <c r="BP63" s="350">
        <v>95.310789999999997</v>
      </c>
      <c r="BQ63" s="350">
        <v>103.97410000000001</v>
      </c>
      <c r="BR63" s="350">
        <v>105.6952</v>
      </c>
      <c r="BS63" s="350">
        <v>95.715940000000003</v>
      </c>
      <c r="BT63" s="350">
        <v>101.6788</v>
      </c>
      <c r="BU63" s="350">
        <v>115.7427</v>
      </c>
      <c r="BV63" s="350">
        <v>146.7473</v>
      </c>
    </row>
    <row r="64" spans="1:74" ht="11.1" customHeight="1">
      <c r="A64" s="140" t="s">
        <v>308</v>
      </c>
      <c r="B64" s="211" t="s">
        <v>1096</v>
      </c>
      <c r="C64" s="262">
        <v>182.07782700000001</v>
      </c>
      <c r="D64" s="262">
        <v>163.3915969</v>
      </c>
      <c r="E64" s="262">
        <v>156.6433068</v>
      </c>
      <c r="F64" s="262">
        <v>138.26859139999999</v>
      </c>
      <c r="G64" s="262">
        <v>154.89941020000001</v>
      </c>
      <c r="H64" s="262">
        <v>176.17628790000001</v>
      </c>
      <c r="I64" s="262">
        <v>190.334337</v>
      </c>
      <c r="J64" s="262">
        <v>190.15667060000001</v>
      </c>
      <c r="K64" s="262">
        <v>161.83802639999999</v>
      </c>
      <c r="L64" s="262">
        <v>145.11295559999999</v>
      </c>
      <c r="M64" s="262">
        <v>148.6700433</v>
      </c>
      <c r="N64" s="262">
        <v>178.59540809999999</v>
      </c>
      <c r="O64" s="262">
        <v>179.79983340000001</v>
      </c>
      <c r="P64" s="262">
        <v>148.85337079999999</v>
      </c>
      <c r="Q64" s="262">
        <v>147.66137359999999</v>
      </c>
      <c r="R64" s="262">
        <v>135.66419629999999</v>
      </c>
      <c r="S64" s="262">
        <v>148.14996919999999</v>
      </c>
      <c r="T64" s="262">
        <v>167.58690910000001</v>
      </c>
      <c r="U64" s="262">
        <v>185.74292260000001</v>
      </c>
      <c r="V64" s="262">
        <v>182.88488950000001</v>
      </c>
      <c r="W64" s="262">
        <v>153.99329729999999</v>
      </c>
      <c r="X64" s="262">
        <v>140.78521570000001</v>
      </c>
      <c r="Y64" s="262">
        <v>135.9043739</v>
      </c>
      <c r="Z64" s="262">
        <v>148.74579</v>
      </c>
      <c r="AA64" s="262">
        <v>142.073624</v>
      </c>
      <c r="AB64" s="262">
        <v>127.4589613</v>
      </c>
      <c r="AC64" s="262">
        <v>117.9460054</v>
      </c>
      <c r="AD64" s="262">
        <v>106.8529667</v>
      </c>
      <c r="AE64" s="262">
        <v>126.70176499999999</v>
      </c>
      <c r="AF64" s="262">
        <v>142.33605979999999</v>
      </c>
      <c r="AG64" s="262">
        <v>169.81023239999999</v>
      </c>
      <c r="AH64" s="262">
        <v>163.15561289999999</v>
      </c>
      <c r="AI64" s="262">
        <v>138.19511370000001</v>
      </c>
      <c r="AJ64" s="262">
        <v>133.10434309999999</v>
      </c>
      <c r="AK64" s="262">
        <v>139.72391300000001</v>
      </c>
      <c r="AL64" s="262">
        <v>146.3349513</v>
      </c>
      <c r="AM64" s="262">
        <v>150.3916653</v>
      </c>
      <c r="AN64" s="262">
        <v>135.57461950000001</v>
      </c>
      <c r="AO64" s="262">
        <v>141.55408990000001</v>
      </c>
      <c r="AP64" s="262">
        <v>123.6210686</v>
      </c>
      <c r="AQ64" s="262">
        <v>131.02026359999999</v>
      </c>
      <c r="AR64" s="262">
        <v>149.5048635</v>
      </c>
      <c r="AS64" s="262">
        <v>164.51316270000001</v>
      </c>
      <c r="AT64" s="262">
        <v>161.87981550000001</v>
      </c>
      <c r="AU64" s="262">
        <v>144.4576826</v>
      </c>
      <c r="AV64" s="262">
        <v>133.07183588999999</v>
      </c>
      <c r="AW64" s="262">
        <v>135.42820492000001</v>
      </c>
      <c r="AX64" s="262">
        <v>152.05838742</v>
      </c>
      <c r="AY64" s="350">
        <v>158.2159</v>
      </c>
      <c r="AZ64" s="350">
        <v>140.9212</v>
      </c>
      <c r="BA64" s="350">
        <v>140.41069999999999</v>
      </c>
      <c r="BB64" s="350">
        <v>125.6317</v>
      </c>
      <c r="BC64" s="350">
        <v>134.9914</v>
      </c>
      <c r="BD64" s="350">
        <v>150.71039999999999</v>
      </c>
      <c r="BE64" s="350">
        <v>173.19800000000001</v>
      </c>
      <c r="BF64" s="350">
        <v>176.01679999999999</v>
      </c>
      <c r="BG64" s="350">
        <v>147.8742</v>
      </c>
      <c r="BH64" s="350">
        <v>141.74510000000001</v>
      </c>
      <c r="BI64" s="350">
        <v>137.923</v>
      </c>
      <c r="BJ64" s="350">
        <v>157.42070000000001</v>
      </c>
      <c r="BK64" s="350">
        <v>158.12620000000001</v>
      </c>
      <c r="BL64" s="350">
        <v>139.33080000000001</v>
      </c>
      <c r="BM64" s="350">
        <v>137.82640000000001</v>
      </c>
      <c r="BN64" s="350">
        <v>122.96939999999999</v>
      </c>
      <c r="BO64" s="350">
        <v>131.9299</v>
      </c>
      <c r="BP64" s="350">
        <v>145.96350000000001</v>
      </c>
      <c r="BQ64" s="350">
        <v>167.54429999999999</v>
      </c>
      <c r="BR64" s="350">
        <v>170.48500000000001</v>
      </c>
      <c r="BS64" s="350">
        <v>142.33619999999999</v>
      </c>
      <c r="BT64" s="350">
        <v>137.70269999999999</v>
      </c>
      <c r="BU64" s="350">
        <v>134.29740000000001</v>
      </c>
      <c r="BV64" s="350">
        <v>151.8683</v>
      </c>
    </row>
    <row r="65" spans="1:74" ht="11.1" customHeight="1">
      <c r="A65" s="140" t="s">
        <v>1078</v>
      </c>
      <c r="B65" s="212" t="s">
        <v>1075</v>
      </c>
      <c r="C65" s="330">
        <v>524.69670570000005</v>
      </c>
      <c r="D65" s="330">
        <v>471.99232970000003</v>
      </c>
      <c r="E65" s="330">
        <v>470.39120880000002</v>
      </c>
      <c r="F65" s="330">
        <v>422.26081354000002</v>
      </c>
      <c r="G65" s="330">
        <v>437.85597958</v>
      </c>
      <c r="H65" s="330">
        <v>459.94532851000002</v>
      </c>
      <c r="I65" s="330">
        <v>487.43446533000002</v>
      </c>
      <c r="J65" s="330">
        <v>493.49608710000001</v>
      </c>
      <c r="K65" s="330">
        <v>444.49285767999999</v>
      </c>
      <c r="L65" s="330">
        <v>429.66917903000001</v>
      </c>
      <c r="M65" s="330">
        <v>445.293566</v>
      </c>
      <c r="N65" s="330">
        <v>528.32245880000005</v>
      </c>
      <c r="O65" s="330">
        <v>530.15106560000004</v>
      </c>
      <c r="P65" s="330">
        <v>455.54639900000001</v>
      </c>
      <c r="Q65" s="330">
        <v>466.72725500000001</v>
      </c>
      <c r="R65" s="330">
        <v>421.24856511000002</v>
      </c>
      <c r="S65" s="330">
        <v>428.39033440999998</v>
      </c>
      <c r="T65" s="330">
        <v>448.39624282</v>
      </c>
      <c r="U65" s="330">
        <v>479.14893840000002</v>
      </c>
      <c r="V65" s="330">
        <v>483.24371100000002</v>
      </c>
      <c r="W65" s="330">
        <v>431.30224018000001</v>
      </c>
      <c r="X65" s="330">
        <v>427.82862974</v>
      </c>
      <c r="Y65" s="330">
        <v>434.08663610000002</v>
      </c>
      <c r="Z65" s="330">
        <v>476.30565030000002</v>
      </c>
      <c r="AA65" s="330">
        <v>478.57582693000001</v>
      </c>
      <c r="AB65" s="330">
        <v>440.60441355</v>
      </c>
      <c r="AC65" s="330">
        <v>419.52596046999997</v>
      </c>
      <c r="AD65" s="330">
        <v>394.89231287000001</v>
      </c>
      <c r="AE65" s="330">
        <v>420.08636947999997</v>
      </c>
      <c r="AF65" s="330">
        <v>430.77956528999999</v>
      </c>
      <c r="AG65" s="330">
        <v>471.45748947999999</v>
      </c>
      <c r="AH65" s="330">
        <v>467.75043479999999</v>
      </c>
      <c r="AI65" s="330">
        <v>415.75813327999998</v>
      </c>
      <c r="AJ65" s="330">
        <v>424.00039966999998</v>
      </c>
      <c r="AK65" s="330">
        <v>438.91042736000003</v>
      </c>
      <c r="AL65" s="330">
        <v>463.06877624999998</v>
      </c>
      <c r="AM65" s="330">
        <v>494.11280607999998</v>
      </c>
      <c r="AN65" s="330">
        <v>442.72676375999998</v>
      </c>
      <c r="AO65" s="330">
        <v>466.11669627999999</v>
      </c>
      <c r="AP65" s="330">
        <v>411.93662558</v>
      </c>
      <c r="AQ65" s="330">
        <v>414.96416669000001</v>
      </c>
      <c r="AR65" s="330">
        <v>427.97066518999998</v>
      </c>
      <c r="AS65" s="330">
        <v>460.39164761000001</v>
      </c>
      <c r="AT65" s="330">
        <v>461.48102476000003</v>
      </c>
      <c r="AU65" s="330">
        <v>425.54666543000002</v>
      </c>
      <c r="AV65" s="330">
        <v>427.66228912000003</v>
      </c>
      <c r="AW65" s="330">
        <v>445.88943898999997</v>
      </c>
      <c r="AX65" s="330">
        <v>499.28092529999998</v>
      </c>
      <c r="AY65" s="368">
        <v>505.04390000000001</v>
      </c>
      <c r="AZ65" s="368">
        <v>446.88810000000001</v>
      </c>
      <c r="BA65" s="368">
        <v>458.97980000000001</v>
      </c>
      <c r="BB65" s="368">
        <v>412.0444</v>
      </c>
      <c r="BC65" s="368">
        <v>421.45929999999998</v>
      </c>
      <c r="BD65" s="368">
        <v>432.45030000000003</v>
      </c>
      <c r="BE65" s="368">
        <v>468.22309999999999</v>
      </c>
      <c r="BF65" s="368">
        <v>475.85579999999999</v>
      </c>
      <c r="BG65" s="368">
        <v>426.37389999999999</v>
      </c>
      <c r="BH65" s="368">
        <v>433.08640000000003</v>
      </c>
      <c r="BI65" s="368">
        <v>437.34550000000002</v>
      </c>
      <c r="BJ65" s="368">
        <v>496.02760000000001</v>
      </c>
      <c r="BK65" s="368">
        <v>506.06079999999997</v>
      </c>
      <c r="BL65" s="368">
        <v>447.75689999999997</v>
      </c>
      <c r="BM65" s="368">
        <v>458.87549999999999</v>
      </c>
      <c r="BN65" s="368">
        <v>412.01909999999998</v>
      </c>
      <c r="BO65" s="368">
        <v>421.41370000000001</v>
      </c>
      <c r="BP65" s="368">
        <v>430.97609999999997</v>
      </c>
      <c r="BQ65" s="368">
        <v>466.86959999999999</v>
      </c>
      <c r="BR65" s="368">
        <v>474.75510000000003</v>
      </c>
      <c r="BS65" s="368">
        <v>424.99009999999998</v>
      </c>
      <c r="BT65" s="368">
        <v>432.78339999999997</v>
      </c>
      <c r="BU65" s="368">
        <v>437.3048</v>
      </c>
      <c r="BV65" s="368">
        <v>493.75510000000003</v>
      </c>
    </row>
    <row r="66" spans="1:74" ht="11.1" customHeight="1">
      <c r="A66" s="489"/>
      <c r="B66" s="490"/>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c r="A67" s="134"/>
      <c r="B67" s="665" t="s">
        <v>1129</v>
      </c>
      <c r="C67" s="662"/>
      <c r="D67" s="662"/>
      <c r="E67" s="662"/>
      <c r="F67" s="662"/>
      <c r="G67" s="662"/>
      <c r="H67" s="662"/>
      <c r="I67" s="662"/>
      <c r="J67" s="662"/>
      <c r="K67" s="662"/>
      <c r="L67" s="662"/>
      <c r="M67" s="662"/>
      <c r="N67" s="662"/>
      <c r="O67" s="662"/>
      <c r="P67" s="662"/>
      <c r="Q67" s="662"/>
    </row>
    <row r="68" spans="1:74" ht="12" customHeight="1">
      <c r="A68" s="134"/>
      <c r="B68" s="637" t="s">
        <v>1142</v>
      </c>
      <c r="C68" s="636"/>
      <c r="D68" s="636"/>
      <c r="E68" s="636"/>
      <c r="F68" s="636"/>
      <c r="G68" s="636"/>
      <c r="H68" s="636"/>
      <c r="I68" s="636"/>
      <c r="J68" s="636"/>
      <c r="K68" s="636"/>
      <c r="L68" s="636"/>
      <c r="M68" s="636"/>
      <c r="N68" s="636"/>
      <c r="O68" s="636"/>
      <c r="P68" s="636"/>
      <c r="Q68" s="636"/>
    </row>
    <row r="69" spans="1:74" s="475" customFormat="1" ht="12" customHeight="1">
      <c r="A69" s="474"/>
      <c r="B69" s="707" t="s">
        <v>1245</v>
      </c>
      <c r="C69" s="648"/>
      <c r="D69" s="648"/>
      <c r="E69" s="648"/>
      <c r="F69" s="648"/>
      <c r="G69" s="648"/>
      <c r="H69" s="648"/>
      <c r="I69" s="648"/>
      <c r="J69" s="648"/>
      <c r="K69" s="648"/>
      <c r="L69" s="648"/>
      <c r="M69" s="648"/>
      <c r="N69" s="648"/>
      <c r="O69" s="648"/>
      <c r="P69" s="648"/>
      <c r="Q69" s="648"/>
      <c r="AY69" s="521"/>
      <c r="AZ69" s="521"/>
      <c r="BA69" s="521"/>
      <c r="BB69" s="521"/>
      <c r="BC69" s="521"/>
      <c r="BD69" s="521"/>
      <c r="BE69" s="521"/>
      <c r="BF69" s="521"/>
      <c r="BG69" s="521"/>
      <c r="BH69" s="521"/>
      <c r="BI69" s="521"/>
      <c r="BJ69" s="521"/>
    </row>
    <row r="70" spans="1:74" s="475" customFormat="1" ht="12" customHeight="1">
      <c r="A70" s="474"/>
      <c r="B70" s="708" t="s">
        <v>1</v>
      </c>
      <c r="C70" s="648"/>
      <c r="D70" s="648"/>
      <c r="E70" s="648"/>
      <c r="F70" s="648"/>
      <c r="G70" s="648"/>
      <c r="H70" s="648"/>
      <c r="I70" s="648"/>
      <c r="J70" s="648"/>
      <c r="K70" s="648"/>
      <c r="L70" s="648"/>
      <c r="M70" s="648"/>
      <c r="N70" s="648"/>
      <c r="O70" s="648"/>
      <c r="P70" s="648"/>
      <c r="Q70" s="648"/>
      <c r="AY70" s="521"/>
      <c r="AZ70" s="521"/>
      <c r="BA70" s="521"/>
      <c r="BB70" s="521"/>
      <c r="BC70" s="521"/>
      <c r="BD70" s="521"/>
      <c r="BE70" s="521"/>
      <c r="BF70" s="521"/>
      <c r="BG70" s="521"/>
      <c r="BH70" s="521"/>
      <c r="BI70" s="521"/>
      <c r="BJ70" s="521"/>
    </row>
    <row r="71" spans="1:74" s="475" customFormat="1" ht="12" customHeight="1">
      <c r="A71" s="474"/>
      <c r="B71" s="651" t="s">
        <v>1159</v>
      </c>
      <c r="C71" s="652"/>
      <c r="D71" s="652"/>
      <c r="E71" s="652"/>
      <c r="F71" s="652"/>
      <c r="G71" s="652"/>
      <c r="H71" s="652"/>
      <c r="I71" s="652"/>
      <c r="J71" s="652"/>
      <c r="K71" s="652"/>
      <c r="L71" s="652"/>
      <c r="M71" s="652"/>
      <c r="N71" s="652"/>
      <c r="O71" s="652"/>
      <c r="P71" s="652"/>
      <c r="Q71" s="648"/>
      <c r="AY71" s="521"/>
      <c r="AZ71" s="521"/>
      <c r="BA71" s="521"/>
      <c r="BB71" s="521"/>
      <c r="BC71" s="521"/>
      <c r="BD71" s="521"/>
      <c r="BE71" s="521"/>
      <c r="BF71" s="521"/>
      <c r="BG71" s="521"/>
      <c r="BH71" s="521"/>
      <c r="BI71" s="521"/>
      <c r="BJ71" s="521"/>
    </row>
    <row r="72" spans="1:74" s="475" customFormat="1" ht="12" customHeight="1">
      <c r="A72" s="474"/>
      <c r="B72" s="651" t="s">
        <v>2</v>
      </c>
      <c r="C72" s="652"/>
      <c r="D72" s="652"/>
      <c r="E72" s="652"/>
      <c r="F72" s="652"/>
      <c r="G72" s="652"/>
      <c r="H72" s="652"/>
      <c r="I72" s="652"/>
      <c r="J72" s="652"/>
      <c r="K72" s="652"/>
      <c r="L72" s="652"/>
      <c r="M72" s="652"/>
      <c r="N72" s="652"/>
      <c r="O72" s="652"/>
      <c r="P72" s="652"/>
      <c r="Q72" s="648"/>
      <c r="AY72" s="521"/>
      <c r="AZ72" s="521"/>
      <c r="BA72" s="521"/>
      <c r="BB72" s="521"/>
      <c r="BC72" s="521"/>
      <c r="BD72" s="521"/>
      <c r="BE72" s="521"/>
      <c r="BF72" s="521"/>
      <c r="BG72" s="521"/>
      <c r="BH72" s="521"/>
      <c r="BI72" s="521"/>
      <c r="BJ72" s="521"/>
    </row>
    <row r="73" spans="1:74" s="475" customFormat="1" ht="12" customHeight="1">
      <c r="A73" s="474"/>
      <c r="B73" s="646" t="s">
        <v>3</v>
      </c>
      <c r="C73" s="647"/>
      <c r="D73" s="647"/>
      <c r="E73" s="647"/>
      <c r="F73" s="647"/>
      <c r="G73" s="647"/>
      <c r="H73" s="647"/>
      <c r="I73" s="647"/>
      <c r="J73" s="647"/>
      <c r="K73" s="647"/>
      <c r="L73" s="647"/>
      <c r="M73" s="647"/>
      <c r="N73" s="647"/>
      <c r="O73" s="647"/>
      <c r="P73" s="647"/>
      <c r="Q73" s="648"/>
      <c r="AY73" s="521"/>
      <c r="AZ73" s="521"/>
      <c r="BA73" s="521"/>
      <c r="BB73" s="521"/>
      <c r="BC73" s="521"/>
      <c r="BD73" s="521"/>
      <c r="BE73" s="521"/>
      <c r="BF73" s="521"/>
      <c r="BG73" s="521"/>
      <c r="BH73" s="521"/>
      <c r="BI73" s="521"/>
      <c r="BJ73" s="521"/>
    </row>
    <row r="74" spans="1:74" s="475" customFormat="1" ht="12" customHeight="1">
      <c r="A74" s="474"/>
      <c r="B74" s="646" t="s">
        <v>1164</v>
      </c>
      <c r="C74" s="647"/>
      <c r="D74" s="647"/>
      <c r="E74" s="647"/>
      <c r="F74" s="647"/>
      <c r="G74" s="647"/>
      <c r="H74" s="647"/>
      <c r="I74" s="647"/>
      <c r="J74" s="647"/>
      <c r="K74" s="647"/>
      <c r="L74" s="647"/>
      <c r="M74" s="647"/>
      <c r="N74" s="647"/>
      <c r="O74" s="647"/>
      <c r="P74" s="647"/>
      <c r="Q74" s="648"/>
      <c r="AY74" s="521"/>
      <c r="AZ74" s="521"/>
      <c r="BA74" s="521"/>
      <c r="BB74" s="521"/>
      <c r="BC74" s="521"/>
      <c r="BD74" s="521"/>
      <c r="BE74" s="521"/>
      <c r="BF74" s="521"/>
      <c r="BG74" s="521"/>
      <c r="BH74" s="521"/>
      <c r="BI74" s="521"/>
      <c r="BJ74" s="521"/>
    </row>
    <row r="75" spans="1:74" s="475" customFormat="1" ht="22.15" customHeight="1">
      <c r="A75" s="474"/>
      <c r="B75" s="668" t="s">
        <v>4</v>
      </c>
      <c r="C75" s="668"/>
      <c r="D75" s="668"/>
      <c r="E75" s="668"/>
      <c r="F75" s="668"/>
      <c r="G75" s="668"/>
      <c r="H75" s="668"/>
      <c r="I75" s="668"/>
      <c r="J75" s="668"/>
      <c r="K75" s="668"/>
      <c r="L75" s="668"/>
      <c r="M75" s="668"/>
      <c r="N75" s="668"/>
      <c r="O75" s="668"/>
      <c r="P75" s="668"/>
      <c r="Q75" s="648"/>
      <c r="AY75" s="521"/>
      <c r="AZ75" s="521"/>
      <c r="BA75" s="521"/>
      <c r="BB75" s="521"/>
      <c r="BC75" s="521"/>
      <c r="BD75" s="521"/>
      <c r="BE75" s="521"/>
      <c r="BF75" s="521"/>
      <c r="BG75" s="521"/>
      <c r="BH75" s="521"/>
      <c r="BI75" s="521"/>
      <c r="BJ75" s="521"/>
    </row>
    <row r="76" spans="1:74">
      <c r="BK76" s="364"/>
      <c r="BL76" s="364"/>
      <c r="BM76" s="364"/>
      <c r="BN76" s="364"/>
      <c r="BO76" s="364"/>
      <c r="BP76" s="364"/>
      <c r="BQ76" s="364"/>
      <c r="BR76" s="364"/>
      <c r="BS76" s="364"/>
      <c r="BT76" s="364"/>
      <c r="BU76" s="364"/>
      <c r="BV76" s="364"/>
    </row>
    <row r="77" spans="1:74">
      <c r="BK77" s="364"/>
      <c r="BL77" s="364"/>
      <c r="BM77" s="364"/>
      <c r="BN77" s="364"/>
      <c r="BO77" s="364"/>
      <c r="BP77" s="364"/>
      <c r="BQ77" s="364"/>
      <c r="BR77" s="364"/>
      <c r="BS77" s="364"/>
      <c r="BT77" s="364"/>
      <c r="BU77" s="364"/>
      <c r="BV77" s="364"/>
    </row>
    <row r="78" spans="1:74">
      <c r="BK78" s="364"/>
      <c r="BL78" s="364"/>
      <c r="BM78" s="364"/>
      <c r="BN78" s="364"/>
      <c r="BO78" s="364"/>
      <c r="BP78" s="364"/>
      <c r="BQ78" s="364"/>
      <c r="BR78" s="364"/>
      <c r="BS78" s="364"/>
      <c r="BT78" s="364"/>
      <c r="BU78" s="364"/>
      <c r="BV78" s="364"/>
    </row>
    <row r="79" spans="1:74">
      <c r="BK79" s="364"/>
      <c r="BL79" s="364"/>
      <c r="BM79" s="364"/>
      <c r="BN79" s="364"/>
      <c r="BO79" s="364"/>
      <c r="BP79" s="364"/>
      <c r="BQ79" s="364"/>
      <c r="BR79" s="364"/>
      <c r="BS79" s="364"/>
      <c r="BT79" s="364"/>
      <c r="BU79" s="364"/>
      <c r="BV79" s="364"/>
    </row>
    <row r="80" spans="1:74">
      <c r="BK80" s="364"/>
      <c r="BL80" s="364"/>
      <c r="BM80" s="364"/>
      <c r="BN80" s="364"/>
      <c r="BO80" s="364"/>
      <c r="BP80" s="364"/>
      <c r="BQ80" s="364"/>
      <c r="BR80" s="364"/>
      <c r="BS80" s="364"/>
      <c r="BT80" s="364"/>
      <c r="BU80" s="364"/>
      <c r="BV80" s="364"/>
    </row>
    <row r="81" spans="63:74">
      <c r="BK81" s="364"/>
      <c r="BL81" s="364"/>
      <c r="BM81" s="364"/>
      <c r="BN81" s="364"/>
      <c r="BO81" s="364"/>
      <c r="BP81" s="364"/>
      <c r="BQ81" s="364"/>
      <c r="BR81" s="364"/>
      <c r="BS81" s="364"/>
      <c r="BT81" s="364"/>
      <c r="BU81" s="364"/>
      <c r="BV81" s="364"/>
    </row>
    <row r="82" spans="63:74">
      <c r="BK82" s="364"/>
      <c r="BL82" s="364"/>
      <c r="BM82" s="364"/>
      <c r="BN82" s="364"/>
      <c r="BO82" s="364"/>
      <c r="BP82" s="364"/>
      <c r="BQ82" s="364"/>
      <c r="BR82" s="364"/>
      <c r="BS82" s="364"/>
      <c r="BT82" s="364"/>
      <c r="BU82" s="364"/>
      <c r="BV82" s="364"/>
    </row>
    <row r="83" spans="63:74">
      <c r="BK83" s="364"/>
      <c r="BL83" s="364"/>
      <c r="BM83" s="364"/>
      <c r="BN83" s="364"/>
      <c r="BO83" s="364"/>
      <c r="BP83" s="364"/>
      <c r="BQ83" s="364"/>
      <c r="BR83" s="364"/>
      <c r="BS83" s="364"/>
      <c r="BT83" s="364"/>
      <c r="BU83" s="364"/>
      <c r="BV83" s="364"/>
    </row>
    <row r="84" spans="63:74">
      <c r="BK84" s="364"/>
      <c r="BL84" s="364"/>
      <c r="BM84" s="364"/>
      <c r="BN84" s="364"/>
      <c r="BO84" s="364"/>
      <c r="BP84" s="364"/>
      <c r="BQ84" s="364"/>
      <c r="BR84" s="364"/>
      <c r="BS84" s="364"/>
      <c r="BT84" s="364"/>
      <c r="BU84" s="364"/>
      <c r="BV84" s="364"/>
    </row>
    <row r="85" spans="63:74">
      <c r="BK85" s="364"/>
      <c r="BL85" s="364"/>
      <c r="BM85" s="364"/>
      <c r="BN85" s="364"/>
      <c r="BO85" s="364"/>
      <c r="BP85" s="364"/>
      <c r="BQ85" s="364"/>
      <c r="BR85" s="364"/>
      <c r="BS85" s="364"/>
      <c r="BT85" s="364"/>
      <c r="BU85" s="364"/>
      <c r="BV85" s="364"/>
    </row>
    <row r="86" spans="63:74">
      <c r="BK86" s="364"/>
      <c r="BL86" s="364"/>
      <c r="BM86" s="364"/>
      <c r="BN86" s="364"/>
      <c r="BO86" s="364"/>
      <c r="BP86" s="364"/>
      <c r="BQ86" s="364"/>
      <c r="BR86" s="364"/>
      <c r="BS86" s="364"/>
      <c r="BT86" s="364"/>
      <c r="BU86" s="364"/>
      <c r="BV86" s="364"/>
    </row>
    <row r="87" spans="63:74">
      <c r="BK87" s="364"/>
      <c r="BL87" s="364"/>
      <c r="BM87" s="364"/>
      <c r="BN87" s="364"/>
      <c r="BO87" s="364"/>
      <c r="BP87" s="364"/>
      <c r="BQ87" s="364"/>
      <c r="BR87" s="364"/>
      <c r="BS87" s="364"/>
      <c r="BT87" s="364"/>
      <c r="BU87" s="364"/>
      <c r="BV87" s="364"/>
    </row>
    <row r="88" spans="63:74">
      <c r="BK88" s="364"/>
      <c r="BL88" s="364"/>
      <c r="BM88" s="364"/>
      <c r="BN88" s="364"/>
      <c r="BO88" s="364"/>
      <c r="BP88" s="364"/>
      <c r="BQ88" s="364"/>
      <c r="BR88" s="364"/>
      <c r="BS88" s="364"/>
      <c r="BT88" s="364"/>
      <c r="BU88" s="364"/>
      <c r="BV88" s="364"/>
    </row>
    <row r="89" spans="63:74">
      <c r="BK89" s="364"/>
      <c r="BL89" s="364"/>
      <c r="BM89" s="364"/>
      <c r="BN89" s="364"/>
      <c r="BO89" s="364"/>
      <c r="BP89" s="364"/>
      <c r="BQ89" s="364"/>
      <c r="BR89" s="364"/>
      <c r="BS89" s="364"/>
      <c r="BT89" s="364"/>
      <c r="BU89" s="364"/>
      <c r="BV89" s="364"/>
    </row>
    <row r="90" spans="63:74">
      <c r="BK90" s="364"/>
      <c r="BL90" s="364"/>
      <c r="BM90" s="364"/>
      <c r="BN90" s="364"/>
      <c r="BO90" s="364"/>
      <c r="BP90" s="364"/>
      <c r="BQ90" s="364"/>
      <c r="BR90" s="364"/>
      <c r="BS90" s="364"/>
      <c r="BT90" s="364"/>
      <c r="BU90" s="364"/>
      <c r="BV90" s="364"/>
    </row>
    <row r="91" spans="63:74">
      <c r="BK91" s="364"/>
      <c r="BL91" s="364"/>
      <c r="BM91" s="364"/>
      <c r="BN91" s="364"/>
      <c r="BO91" s="364"/>
      <c r="BP91" s="364"/>
      <c r="BQ91" s="364"/>
      <c r="BR91" s="364"/>
      <c r="BS91" s="364"/>
      <c r="BT91" s="364"/>
      <c r="BU91" s="364"/>
      <c r="BV91" s="364"/>
    </row>
    <row r="92" spans="63:74">
      <c r="BK92" s="364"/>
      <c r="BL92" s="364"/>
      <c r="BM92" s="364"/>
      <c r="BN92" s="364"/>
      <c r="BO92" s="364"/>
      <c r="BP92" s="364"/>
      <c r="BQ92" s="364"/>
      <c r="BR92" s="364"/>
      <c r="BS92" s="364"/>
      <c r="BT92" s="364"/>
      <c r="BU92" s="364"/>
      <c r="BV92" s="364"/>
    </row>
    <row r="93" spans="63:74">
      <c r="BK93" s="364"/>
      <c r="BL93" s="364"/>
      <c r="BM93" s="364"/>
      <c r="BN93" s="364"/>
      <c r="BO93" s="364"/>
      <c r="BP93" s="364"/>
      <c r="BQ93" s="364"/>
      <c r="BR93" s="364"/>
      <c r="BS93" s="364"/>
      <c r="BT93" s="364"/>
      <c r="BU93" s="364"/>
      <c r="BV93" s="364"/>
    </row>
    <row r="94" spans="63:74">
      <c r="BK94" s="364"/>
      <c r="BL94" s="364"/>
      <c r="BM94" s="364"/>
      <c r="BN94" s="364"/>
      <c r="BO94" s="364"/>
      <c r="BP94" s="364"/>
      <c r="BQ94" s="364"/>
      <c r="BR94" s="364"/>
      <c r="BS94" s="364"/>
      <c r="BT94" s="364"/>
      <c r="BU94" s="364"/>
      <c r="BV94" s="364"/>
    </row>
    <row r="95" spans="63:74">
      <c r="BK95" s="364"/>
      <c r="BL95" s="364"/>
      <c r="BM95" s="364"/>
      <c r="BN95" s="364"/>
      <c r="BO95" s="364"/>
      <c r="BP95" s="364"/>
      <c r="BQ95" s="364"/>
      <c r="BR95" s="364"/>
      <c r="BS95" s="364"/>
      <c r="BT95" s="364"/>
      <c r="BU95" s="364"/>
      <c r="BV95" s="364"/>
    </row>
    <row r="96" spans="63:74">
      <c r="BK96" s="364"/>
      <c r="BL96" s="364"/>
      <c r="BM96" s="364"/>
      <c r="BN96" s="364"/>
      <c r="BO96" s="364"/>
      <c r="BP96" s="364"/>
      <c r="BQ96" s="364"/>
      <c r="BR96" s="364"/>
      <c r="BS96" s="364"/>
      <c r="BT96" s="364"/>
      <c r="BU96" s="364"/>
      <c r="BV96" s="364"/>
    </row>
    <row r="97" spans="63:74">
      <c r="BK97" s="364"/>
      <c r="BL97" s="364"/>
      <c r="BM97" s="364"/>
      <c r="BN97" s="364"/>
      <c r="BO97" s="364"/>
      <c r="BP97" s="364"/>
      <c r="BQ97" s="364"/>
      <c r="BR97" s="364"/>
      <c r="BS97" s="364"/>
      <c r="BT97" s="364"/>
      <c r="BU97" s="364"/>
      <c r="BV97" s="364"/>
    </row>
    <row r="98" spans="63:74">
      <c r="BK98" s="364"/>
      <c r="BL98" s="364"/>
      <c r="BM98" s="364"/>
      <c r="BN98" s="364"/>
      <c r="BO98" s="364"/>
      <c r="BP98" s="364"/>
      <c r="BQ98" s="364"/>
      <c r="BR98" s="364"/>
      <c r="BS98" s="364"/>
      <c r="BT98" s="364"/>
      <c r="BU98" s="364"/>
      <c r="BV98" s="364"/>
    </row>
    <row r="99" spans="63:74">
      <c r="BK99" s="364"/>
      <c r="BL99" s="364"/>
      <c r="BM99" s="364"/>
      <c r="BN99" s="364"/>
      <c r="BO99" s="364"/>
      <c r="BP99" s="364"/>
      <c r="BQ99" s="364"/>
      <c r="BR99" s="364"/>
      <c r="BS99" s="364"/>
      <c r="BT99" s="364"/>
      <c r="BU99" s="364"/>
      <c r="BV99" s="364"/>
    </row>
    <row r="100" spans="63:74">
      <c r="BK100" s="364"/>
      <c r="BL100" s="364"/>
      <c r="BM100" s="364"/>
      <c r="BN100" s="364"/>
      <c r="BO100" s="364"/>
      <c r="BP100" s="364"/>
      <c r="BQ100" s="364"/>
      <c r="BR100" s="364"/>
      <c r="BS100" s="364"/>
      <c r="BT100" s="364"/>
      <c r="BU100" s="364"/>
      <c r="BV100" s="364"/>
    </row>
    <row r="101" spans="63:74">
      <c r="BK101" s="364"/>
      <c r="BL101" s="364"/>
      <c r="BM101" s="364"/>
      <c r="BN101" s="364"/>
      <c r="BO101" s="364"/>
      <c r="BP101" s="364"/>
      <c r="BQ101" s="364"/>
      <c r="BR101" s="364"/>
      <c r="BS101" s="364"/>
      <c r="BT101" s="364"/>
      <c r="BU101" s="364"/>
      <c r="BV101" s="364"/>
    </row>
    <row r="102" spans="63:74">
      <c r="BK102" s="364"/>
      <c r="BL102" s="364"/>
      <c r="BM102" s="364"/>
      <c r="BN102" s="364"/>
      <c r="BO102" s="364"/>
      <c r="BP102" s="364"/>
      <c r="BQ102" s="364"/>
      <c r="BR102" s="364"/>
      <c r="BS102" s="364"/>
      <c r="BT102" s="364"/>
      <c r="BU102" s="364"/>
      <c r="BV102" s="364"/>
    </row>
    <row r="103" spans="63:74">
      <c r="BK103" s="364"/>
      <c r="BL103" s="364"/>
      <c r="BM103" s="364"/>
      <c r="BN103" s="364"/>
      <c r="BO103" s="364"/>
      <c r="BP103" s="364"/>
      <c r="BQ103" s="364"/>
      <c r="BR103" s="364"/>
      <c r="BS103" s="364"/>
      <c r="BT103" s="364"/>
      <c r="BU103" s="364"/>
      <c r="BV103" s="364"/>
    </row>
    <row r="104" spans="63:74">
      <c r="BK104" s="364"/>
      <c r="BL104" s="364"/>
      <c r="BM104" s="364"/>
      <c r="BN104" s="364"/>
      <c r="BO104" s="364"/>
      <c r="BP104" s="364"/>
      <c r="BQ104" s="364"/>
      <c r="BR104" s="364"/>
      <c r="BS104" s="364"/>
      <c r="BT104" s="364"/>
      <c r="BU104" s="364"/>
      <c r="BV104" s="364"/>
    </row>
    <row r="105" spans="63:74">
      <c r="BK105" s="364"/>
      <c r="BL105" s="364"/>
      <c r="BM105" s="364"/>
      <c r="BN105" s="364"/>
      <c r="BO105" s="364"/>
      <c r="BP105" s="364"/>
      <c r="BQ105" s="364"/>
      <c r="BR105" s="364"/>
      <c r="BS105" s="364"/>
      <c r="BT105" s="364"/>
      <c r="BU105" s="364"/>
      <c r="BV105" s="364"/>
    </row>
    <row r="106" spans="63:74">
      <c r="BK106" s="364"/>
      <c r="BL106" s="364"/>
      <c r="BM106" s="364"/>
      <c r="BN106" s="364"/>
      <c r="BO106" s="364"/>
      <c r="BP106" s="364"/>
      <c r="BQ106" s="364"/>
      <c r="BR106" s="364"/>
      <c r="BS106" s="364"/>
      <c r="BT106" s="364"/>
      <c r="BU106" s="364"/>
      <c r="BV106" s="364"/>
    </row>
    <row r="107" spans="63:74">
      <c r="BK107" s="364"/>
      <c r="BL107" s="364"/>
      <c r="BM107" s="364"/>
      <c r="BN107" s="364"/>
      <c r="BO107" s="364"/>
      <c r="BP107" s="364"/>
      <c r="BQ107" s="364"/>
      <c r="BR107" s="364"/>
      <c r="BS107" s="364"/>
      <c r="BT107" s="364"/>
      <c r="BU107" s="364"/>
      <c r="BV107" s="364"/>
    </row>
    <row r="108" spans="63:74">
      <c r="BK108" s="364"/>
      <c r="BL108" s="364"/>
      <c r="BM108" s="364"/>
      <c r="BN108" s="364"/>
      <c r="BO108" s="364"/>
      <c r="BP108" s="364"/>
      <c r="BQ108" s="364"/>
      <c r="BR108" s="364"/>
      <c r="BS108" s="364"/>
      <c r="BT108" s="364"/>
      <c r="BU108" s="364"/>
      <c r="BV108" s="364"/>
    </row>
    <row r="109" spans="63:74">
      <c r="BK109" s="364"/>
      <c r="BL109" s="364"/>
      <c r="BM109" s="364"/>
      <c r="BN109" s="364"/>
      <c r="BO109" s="364"/>
      <c r="BP109" s="364"/>
      <c r="BQ109" s="364"/>
      <c r="BR109" s="364"/>
      <c r="BS109" s="364"/>
      <c r="BT109" s="364"/>
      <c r="BU109" s="364"/>
      <c r="BV109" s="364"/>
    </row>
    <row r="110" spans="63:74">
      <c r="BK110" s="364"/>
      <c r="BL110" s="364"/>
      <c r="BM110" s="364"/>
      <c r="BN110" s="364"/>
      <c r="BO110" s="364"/>
      <c r="BP110" s="364"/>
      <c r="BQ110" s="364"/>
      <c r="BR110" s="364"/>
      <c r="BS110" s="364"/>
      <c r="BT110" s="364"/>
      <c r="BU110" s="364"/>
      <c r="BV110" s="364"/>
    </row>
    <row r="111" spans="63:74">
      <c r="BK111" s="364"/>
      <c r="BL111" s="364"/>
      <c r="BM111" s="364"/>
      <c r="BN111" s="364"/>
      <c r="BO111" s="364"/>
      <c r="BP111" s="364"/>
      <c r="BQ111" s="364"/>
      <c r="BR111" s="364"/>
      <c r="BS111" s="364"/>
      <c r="BT111" s="364"/>
      <c r="BU111" s="364"/>
      <c r="BV111" s="364"/>
    </row>
    <row r="112" spans="63:74">
      <c r="BK112" s="364"/>
      <c r="BL112" s="364"/>
      <c r="BM112" s="364"/>
      <c r="BN112" s="364"/>
      <c r="BO112" s="364"/>
      <c r="BP112" s="364"/>
      <c r="BQ112" s="364"/>
      <c r="BR112" s="364"/>
      <c r="BS112" s="364"/>
      <c r="BT112" s="364"/>
      <c r="BU112" s="364"/>
      <c r="BV112" s="364"/>
    </row>
    <row r="113" spans="63:74">
      <c r="BK113" s="364"/>
      <c r="BL113" s="364"/>
      <c r="BM113" s="364"/>
      <c r="BN113" s="364"/>
      <c r="BO113" s="364"/>
      <c r="BP113" s="364"/>
      <c r="BQ113" s="364"/>
      <c r="BR113" s="364"/>
      <c r="BS113" s="364"/>
      <c r="BT113" s="364"/>
      <c r="BU113" s="364"/>
      <c r="BV113" s="364"/>
    </row>
    <row r="114" spans="63:74">
      <c r="BK114" s="364"/>
      <c r="BL114" s="364"/>
      <c r="BM114" s="364"/>
      <c r="BN114" s="364"/>
      <c r="BO114" s="364"/>
      <c r="BP114" s="364"/>
      <c r="BQ114" s="364"/>
      <c r="BR114" s="364"/>
      <c r="BS114" s="364"/>
      <c r="BT114" s="364"/>
      <c r="BU114" s="364"/>
      <c r="BV114" s="364"/>
    </row>
    <row r="115" spans="63:74">
      <c r="BK115" s="364"/>
      <c r="BL115" s="364"/>
      <c r="BM115" s="364"/>
      <c r="BN115" s="364"/>
      <c r="BO115" s="364"/>
      <c r="BP115" s="364"/>
      <c r="BQ115" s="364"/>
      <c r="BR115" s="364"/>
      <c r="BS115" s="364"/>
      <c r="BT115" s="364"/>
      <c r="BU115" s="364"/>
      <c r="BV115" s="364"/>
    </row>
    <row r="116" spans="63:74">
      <c r="BK116" s="364"/>
      <c r="BL116" s="364"/>
      <c r="BM116" s="364"/>
      <c r="BN116" s="364"/>
      <c r="BO116" s="364"/>
      <c r="BP116" s="364"/>
      <c r="BQ116" s="364"/>
      <c r="BR116" s="364"/>
      <c r="BS116" s="364"/>
      <c r="BT116" s="364"/>
      <c r="BU116" s="364"/>
      <c r="BV116" s="364"/>
    </row>
    <row r="117" spans="63:74">
      <c r="BK117" s="364"/>
      <c r="BL117" s="364"/>
      <c r="BM117" s="364"/>
      <c r="BN117" s="364"/>
      <c r="BO117" s="364"/>
      <c r="BP117" s="364"/>
      <c r="BQ117" s="364"/>
      <c r="BR117" s="364"/>
      <c r="BS117" s="364"/>
      <c r="BT117" s="364"/>
      <c r="BU117" s="364"/>
      <c r="BV117" s="364"/>
    </row>
    <row r="118" spans="63:74">
      <c r="BK118" s="364"/>
      <c r="BL118" s="364"/>
      <c r="BM118" s="364"/>
      <c r="BN118" s="364"/>
      <c r="BO118" s="364"/>
      <c r="BP118" s="364"/>
      <c r="BQ118" s="364"/>
      <c r="BR118" s="364"/>
      <c r="BS118" s="364"/>
      <c r="BT118" s="364"/>
      <c r="BU118" s="364"/>
      <c r="BV118" s="364"/>
    </row>
    <row r="119" spans="63:74">
      <c r="BK119" s="364"/>
      <c r="BL119" s="364"/>
      <c r="BM119" s="364"/>
      <c r="BN119" s="364"/>
      <c r="BO119" s="364"/>
      <c r="BP119" s="364"/>
      <c r="BQ119" s="364"/>
      <c r="BR119" s="364"/>
      <c r="BS119" s="364"/>
      <c r="BT119" s="364"/>
      <c r="BU119" s="364"/>
      <c r="BV119" s="364"/>
    </row>
    <row r="120" spans="63:74">
      <c r="BK120" s="364"/>
      <c r="BL120" s="364"/>
      <c r="BM120" s="364"/>
      <c r="BN120" s="364"/>
      <c r="BO120" s="364"/>
      <c r="BP120" s="364"/>
      <c r="BQ120" s="364"/>
      <c r="BR120" s="364"/>
      <c r="BS120" s="364"/>
      <c r="BT120" s="364"/>
      <c r="BU120" s="364"/>
      <c r="BV120" s="364"/>
    </row>
    <row r="121" spans="63:74">
      <c r="BK121" s="364"/>
      <c r="BL121" s="364"/>
      <c r="BM121" s="364"/>
      <c r="BN121" s="364"/>
      <c r="BO121" s="364"/>
      <c r="BP121" s="364"/>
      <c r="BQ121" s="364"/>
      <c r="BR121" s="364"/>
      <c r="BS121" s="364"/>
      <c r="BT121" s="364"/>
      <c r="BU121" s="364"/>
      <c r="BV121" s="364"/>
    </row>
    <row r="122" spans="63:74">
      <c r="BK122" s="364"/>
      <c r="BL122" s="364"/>
      <c r="BM122" s="364"/>
      <c r="BN122" s="364"/>
      <c r="BO122" s="364"/>
      <c r="BP122" s="364"/>
      <c r="BQ122" s="364"/>
      <c r="BR122" s="364"/>
      <c r="BS122" s="364"/>
      <c r="BT122" s="364"/>
      <c r="BU122" s="364"/>
      <c r="BV122" s="364"/>
    </row>
    <row r="123" spans="63:74">
      <c r="BK123" s="364"/>
      <c r="BL123" s="364"/>
      <c r="BM123" s="364"/>
      <c r="BN123" s="364"/>
      <c r="BO123" s="364"/>
      <c r="BP123" s="364"/>
      <c r="BQ123" s="364"/>
      <c r="BR123" s="364"/>
      <c r="BS123" s="364"/>
      <c r="BT123" s="364"/>
      <c r="BU123" s="364"/>
      <c r="BV123" s="364"/>
    </row>
    <row r="124" spans="63:74">
      <c r="BK124" s="364"/>
      <c r="BL124" s="364"/>
      <c r="BM124" s="364"/>
      <c r="BN124" s="364"/>
      <c r="BO124" s="364"/>
      <c r="BP124" s="364"/>
      <c r="BQ124" s="364"/>
      <c r="BR124" s="364"/>
      <c r="BS124" s="364"/>
      <c r="BT124" s="364"/>
      <c r="BU124" s="364"/>
      <c r="BV124" s="364"/>
    </row>
    <row r="125" spans="63:74">
      <c r="BK125" s="364"/>
      <c r="BL125" s="364"/>
      <c r="BM125" s="364"/>
      <c r="BN125" s="364"/>
      <c r="BO125" s="364"/>
      <c r="BP125" s="364"/>
      <c r="BQ125" s="364"/>
      <c r="BR125" s="364"/>
      <c r="BS125" s="364"/>
      <c r="BT125" s="364"/>
      <c r="BU125" s="364"/>
      <c r="BV125" s="364"/>
    </row>
    <row r="126" spans="63:74">
      <c r="BK126" s="364"/>
      <c r="BL126" s="364"/>
      <c r="BM126" s="364"/>
      <c r="BN126" s="364"/>
      <c r="BO126" s="364"/>
      <c r="BP126" s="364"/>
      <c r="BQ126" s="364"/>
      <c r="BR126" s="364"/>
      <c r="BS126" s="364"/>
      <c r="BT126" s="364"/>
      <c r="BU126" s="364"/>
      <c r="BV126" s="364"/>
    </row>
    <row r="127" spans="63:74">
      <c r="BK127" s="364"/>
      <c r="BL127" s="364"/>
      <c r="BM127" s="364"/>
      <c r="BN127" s="364"/>
      <c r="BO127" s="364"/>
      <c r="BP127" s="364"/>
      <c r="BQ127" s="364"/>
      <c r="BR127" s="364"/>
      <c r="BS127" s="364"/>
      <c r="BT127" s="364"/>
      <c r="BU127" s="364"/>
      <c r="BV127" s="364"/>
    </row>
    <row r="128" spans="63:74">
      <c r="BK128" s="364"/>
      <c r="BL128" s="364"/>
      <c r="BM128" s="364"/>
      <c r="BN128" s="364"/>
      <c r="BO128" s="364"/>
      <c r="BP128" s="364"/>
      <c r="BQ128" s="364"/>
      <c r="BR128" s="364"/>
      <c r="BS128" s="364"/>
      <c r="BT128" s="364"/>
      <c r="BU128" s="364"/>
      <c r="BV128" s="364"/>
    </row>
    <row r="129" spans="63:74">
      <c r="BK129" s="364"/>
      <c r="BL129" s="364"/>
      <c r="BM129" s="364"/>
      <c r="BN129" s="364"/>
      <c r="BO129" s="364"/>
      <c r="BP129" s="364"/>
      <c r="BQ129" s="364"/>
      <c r="BR129" s="364"/>
      <c r="BS129" s="364"/>
      <c r="BT129" s="364"/>
      <c r="BU129" s="364"/>
      <c r="BV129" s="364"/>
    </row>
    <row r="130" spans="63:74">
      <c r="BK130" s="364"/>
      <c r="BL130" s="364"/>
      <c r="BM130" s="364"/>
      <c r="BN130" s="364"/>
      <c r="BO130" s="364"/>
      <c r="BP130" s="364"/>
      <c r="BQ130" s="364"/>
      <c r="BR130" s="364"/>
      <c r="BS130" s="364"/>
      <c r="BT130" s="364"/>
      <c r="BU130" s="364"/>
      <c r="BV130" s="364"/>
    </row>
    <row r="131" spans="63:74">
      <c r="BK131" s="364"/>
      <c r="BL131" s="364"/>
      <c r="BM131" s="364"/>
      <c r="BN131" s="364"/>
      <c r="BO131" s="364"/>
      <c r="BP131" s="364"/>
      <c r="BQ131" s="364"/>
      <c r="BR131" s="364"/>
      <c r="BS131" s="364"/>
      <c r="BT131" s="364"/>
      <c r="BU131" s="364"/>
      <c r="BV131" s="364"/>
    </row>
    <row r="132" spans="63:74">
      <c r="BK132" s="364"/>
      <c r="BL132" s="364"/>
      <c r="BM132" s="364"/>
      <c r="BN132" s="364"/>
      <c r="BO132" s="364"/>
      <c r="BP132" s="364"/>
      <c r="BQ132" s="364"/>
      <c r="BR132" s="364"/>
      <c r="BS132" s="364"/>
      <c r="BT132" s="364"/>
      <c r="BU132" s="364"/>
      <c r="BV132" s="364"/>
    </row>
    <row r="133" spans="63:74">
      <c r="BK133" s="364"/>
      <c r="BL133" s="364"/>
      <c r="BM133" s="364"/>
      <c r="BN133" s="364"/>
      <c r="BO133" s="364"/>
      <c r="BP133" s="364"/>
      <c r="BQ133" s="364"/>
      <c r="BR133" s="364"/>
      <c r="BS133" s="364"/>
      <c r="BT133" s="364"/>
      <c r="BU133" s="364"/>
      <c r="BV133" s="364"/>
    </row>
    <row r="134" spans="63:74">
      <c r="BK134" s="364"/>
      <c r="BL134" s="364"/>
      <c r="BM134" s="364"/>
      <c r="BN134" s="364"/>
      <c r="BO134" s="364"/>
      <c r="BP134" s="364"/>
      <c r="BQ134" s="364"/>
      <c r="BR134" s="364"/>
      <c r="BS134" s="364"/>
      <c r="BT134" s="364"/>
      <c r="BU134" s="364"/>
      <c r="BV134" s="364"/>
    </row>
    <row r="135" spans="63:74">
      <c r="BK135" s="364"/>
      <c r="BL135" s="364"/>
      <c r="BM135" s="364"/>
      <c r="BN135" s="364"/>
      <c r="BO135" s="364"/>
      <c r="BP135" s="364"/>
      <c r="BQ135" s="364"/>
      <c r="BR135" s="364"/>
      <c r="BS135" s="364"/>
      <c r="BT135" s="364"/>
      <c r="BU135" s="364"/>
      <c r="BV135" s="364"/>
    </row>
    <row r="136" spans="63:74">
      <c r="BK136" s="364"/>
      <c r="BL136" s="364"/>
      <c r="BM136" s="364"/>
      <c r="BN136" s="364"/>
      <c r="BO136" s="364"/>
      <c r="BP136" s="364"/>
      <c r="BQ136" s="364"/>
      <c r="BR136" s="364"/>
      <c r="BS136" s="364"/>
      <c r="BT136" s="364"/>
      <c r="BU136" s="364"/>
      <c r="BV136" s="364"/>
    </row>
    <row r="137" spans="63:74">
      <c r="BK137" s="364"/>
      <c r="BL137" s="364"/>
      <c r="BM137" s="364"/>
      <c r="BN137" s="364"/>
      <c r="BO137" s="364"/>
      <c r="BP137" s="364"/>
      <c r="BQ137" s="364"/>
      <c r="BR137" s="364"/>
      <c r="BS137" s="364"/>
      <c r="BT137" s="364"/>
      <c r="BU137" s="364"/>
      <c r="BV137" s="364"/>
    </row>
    <row r="138" spans="63:74">
      <c r="BK138" s="364"/>
      <c r="BL138" s="364"/>
      <c r="BM138" s="364"/>
      <c r="BN138" s="364"/>
      <c r="BO138" s="364"/>
      <c r="BP138" s="364"/>
      <c r="BQ138" s="364"/>
      <c r="BR138" s="364"/>
      <c r="BS138" s="364"/>
      <c r="BT138" s="364"/>
      <c r="BU138" s="364"/>
      <c r="BV138" s="364"/>
    </row>
    <row r="139" spans="63:74">
      <c r="BK139" s="364"/>
      <c r="BL139" s="364"/>
      <c r="BM139" s="364"/>
      <c r="BN139" s="364"/>
      <c r="BO139" s="364"/>
      <c r="BP139" s="364"/>
      <c r="BQ139" s="364"/>
      <c r="BR139" s="364"/>
      <c r="BS139" s="364"/>
      <c r="BT139" s="364"/>
      <c r="BU139" s="364"/>
      <c r="BV139" s="364"/>
    </row>
    <row r="140" spans="63:74">
      <c r="BK140" s="364"/>
      <c r="BL140" s="364"/>
      <c r="BM140" s="364"/>
      <c r="BN140" s="364"/>
      <c r="BO140" s="364"/>
      <c r="BP140" s="364"/>
      <c r="BQ140" s="364"/>
      <c r="BR140" s="364"/>
      <c r="BS140" s="364"/>
      <c r="BT140" s="364"/>
      <c r="BU140" s="364"/>
      <c r="BV140" s="364"/>
    </row>
    <row r="141" spans="63:74">
      <c r="BK141" s="364"/>
      <c r="BL141" s="364"/>
      <c r="BM141" s="364"/>
      <c r="BN141" s="364"/>
      <c r="BO141" s="364"/>
      <c r="BP141" s="364"/>
      <c r="BQ141" s="364"/>
      <c r="BR141" s="364"/>
      <c r="BS141" s="364"/>
      <c r="BT141" s="364"/>
      <c r="BU141" s="364"/>
      <c r="BV141" s="364"/>
    </row>
    <row r="142" spans="63:74">
      <c r="BK142" s="364"/>
      <c r="BL142" s="364"/>
      <c r="BM142" s="364"/>
      <c r="BN142" s="364"/>
      <c r="BO142" s="364"/>
      <c r="BP142" s="364"/>
      <c r="BQ142" s="364"/>
      <c r="BR142" s="364"/>
      <c r="BS142" s="364"/>
      <c r="BT142" s="364"/>
      <c r="BU142" s="364"/>
      <c r="BV142" s="364"/>
    </row>
    <row r="143" spans="63:74">
      <c r="BK143" s="364"/>
      <c r="BL143" s="364"/>
      <c r="BM143" s="364"/>
      <c r="BN143" s="364"/>
      <c r="BO143" s="364"/>
      <c r="BP143" s="364"/>
      <c r="BQ143" s="364"/>
      <c r="BR143" s="364"/>
      <c r="BS143" s="364"/>
      <c r="BT143" s="364"/>
      <c r="BU143" s="364"/>
      <c r="BV143" s="364"/>
    </row>
    <row r="144" spans="63:74">
      <c r="BK144" s="364"/>
      <c r="BL144" s="364"/>
      <c r="BM144" s="364"/>
      <c r="BN144" s="364"/>
      <c r="BO144" s="364"/>
      <c r="BP144" s="364"/>
      <c r="BQ144" s="364"/>
      <c r="BR144" s="364"/>
      <c r="BS144" s="364"/>
      <c r="BT144" s="364"/>
      <c r="BU144" s="364"/>
      <c r="BV144" s="364"/>
    </row>
    <row r="145" spans="63:74">
      <c r="BK145" s="364"/>
      <c r="BL145" s="364"/>
      <c r="BM145" s="364"/>
      <c r="BN145" s="364"/>
      <c r="BO145" s="364"/>
      <c r="BP145" s="364"/>
      <c r="BQ145" s="364"/>
      <c r="BR145" s="364"/>
      <c r="BS145" s="364"/>
      <c r="BT145" s="364"/>
      <c r="BU145" s="364"/>
      <c r="BV145" s="364"/>
    </row>
    <row r="146" spans="63:74">
      <c r="BK146" s="364"/>
      <c r="BL146" s="364"/>
      <c r="BM146" s="364"/>
      <c r="BN146" s="364"/>
      <c r="BO146" s="364"/>
      <c r="BP146" s="364"/>
      <c r="BQ146" s="364"/>
      <c r="BR146" s="364"/>
      <c r="BS146" s="364"/>
      <c r="BT146" s="364"/>
      <c r="BU146" s="364"/>
      <c r="BV146" s="364"/>
    </row>
    <row r="147" spans="63:74">
      <c r="BK147" s="364"/>
      <c r="BL147" s="364"/>
      <c r="BM147" s="364"/>
      <c r="BN147" s="364"/>
      <c r="BO147" s="364"/>
      <c r="BP147" s="364"/>
      <c r="BQ147" s="364"/>
      <c r="BR147" s="364"/>
      <c r="BS147" s="364"/>
      <c r="BT147" s="364"/>
      <c r="BU147" s="364"/>
      <c r="BV147" s="364"/>
    </row>
    <row r="148" spans="63:74">
      <c r="BK148" s="364"/>
      <c r="BL148" s="364"/>
      <c r="BM148" s="364"/>
      <c r="BN148" s="364"/>
      <c r="BO148" s="364"/>
      <c r="BP148" s="364"/>
      <c r="BQ148" s="364"/>
      <c r="BR148" s="364"/>
      <c r="BS148" s="364"/>
      <c r="BT148" s="364"/>
      <c r="BU148" s="364"/>
      <c r="BV148" s="364"/>
    </row>
    <row r="149" spans="63:74">
      <c r="BK149" s="364"/>
      <c r="BL149" s="364"/>
      <c r="BM149" s="364"/>
      <c r="BN149" s="364"/>
      <c r="BO149" s="364"/>
      <c r="BP149" s="364"/>
      <c r="BQ149" s="364"/>
      <c r="BR149" s="364"/>
      <c r="BS149" s="364"/>
      <c r="BT149" s="364"/>
      <c r="BU149" s="364"/>
      <c r="BV149" s="364"/>
    </row>
    <row r="150" spans="63:74">
      <c r="BK150" s="364"/>
      <c r="BL150" s="364"/>
      <c r="BM150" s="364"/>
      <c r="BN150" s="364"/>
      <c r="BO150" s="364"/>
      <c r="BP150" s="364"/>
      <c r="BQ150" s="364"/>
      <c r="BR150" s="364"/>
      <c r="BS150" s="364"/>
      <c r="BT150" s="364"/>
      <c r="BU150" s="364"/>
      <c r="BV150" s="364"/>
    </row>
    <row r="151" spans="63:74">
      <c r="BK151" s="364"/>
      <c r="BL151" s="364"/>
      <c r="BM151" s="364"/>
      <c r="BN151" s="364"/>
      <c r="BO151" s="364"/>
      <c r="BP151" s="364"/>
      <c r="BQ151" s="364"/>
      <c r="BR151" s="364"/>
      <c r="BS151" s="364"/>
      <c r="BT151" s="364"/>
      <c r="BU151" s="364"/>
      <c r="BV151" s="364"/>
    </row>
    <row r="152" spans="63:74">
      <c r="BK152" s="364"/>
      <c r="BL152" s="364"/>
      <c r="BM152" s="364"/>
      <c r="BN152" s="364"/>
      <c r="BO152" s="364"/>
      <c r="BP152" s="364"/>
      <c r="BQ152" s="364"/>
      <c r="BR152" s="364"/>
      <c r="BS152" s="364"/>
      <c r="BT152" s="364"/>
      <c r="BU152" s="364"/>
      <c r="BV152" s="364"/>
    </row>
    <row r="153" spans="63:74">
      <c r="BK153" s="364"/>
      <c r="BL153" s="364"/>
      <c r="BM153" s="364"/>
      <c r="BN153" s="364"/>
      <c r="BO153" s="364"/>
      <c r="BP153" s="364"/>
      <c r="BQ153" s="364"/>
      <c r="BR153" s="364"/>
      <c r="BS153" s="364"/>
      <c r="BT153" s="364"/>
      <c r="BU153" s="364"/>
      <c r="BV153" s="364"/>
    </row>
    <row r="154" spans="63:74">
      <c r="BK154" s="364"/>
      <c r="BL154" s="364"/>
      <c r="BM154" s="364"/>
      <c r="BN154" s="364"/>
      <c r="BO154" s="364"/>
      <c r="BP154" s="364"/>
      <c r="BQ154" s="364"/>
      <c r="BR154" s="364"/>
      <c r="BS154" s="364"/>
      <c r="BT154" s="364"/>
      <c r="BU154" s="364"/>
      <c r="BV154" s="364"/>
    </row>
    <row r="155" spans="63:74">
      <c r="BK155" s="364"/>
      <c r="BL155" s="364"/>
      <c r="BM155" s="364"/>
      <c r="BN155" s="364"/>
      <c r="BO155" s="364"/>
      <c r="BP155" s="364"/>
      <c r="BQ155" s="364"/>
      <c r="BR155" s="364"/>
      <c r="BS155" s="364"/>
      <c r="BT155" s="364"/>
      <c r="BU155" s="364"/>
      <c r="BV155" s="364"/>
    </row>
  </sheetData>
  <mergeCells count="16">
    <mergeCell ref="B74:Q74"/>
    <mergeCell ref="B75:Q75"/>
    <mergeCell ref="A1:A2"/>
    <mergeCell ref="B67:Q67"/>
    <mergeCell ref="B69:Q69"/>
    <mergeCell ref="B70:Q70"/>
    <mergeCell ref="B71:Q71"/>
    <mergeCell ref="B72:Q72"/>
    <mergeCell ref="B73:Q73"/>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BJ5" activePane="bottomRight" state="frozen"/>
      <selection activeCell="BC15" sqref="BC15"/>
      <selection pane="topRight" activeCell="BC15" sqref="BC15"/>
      <selection pane="bottomLeft" activeCell="BC15" sqref="BC15"/>
      <selection pane="bottomRight" activeCell="BI56" sqref="BI56"/>
    </sheetView>
  </sheetViews>
  <sheetFormatPr defaultColWidth="9.85546875" defaultRowHeight="11.25"/>
  <cols>
    <col min="1" max="1" width="12" style="165" customWidth="1"/>
    <col min="2" max="2" width="43.42578125" style="165" customWidth="1"/>
    <col min="3" max="50" width="8.7109375" style="165" customWidth="1"/>
    <col min="51" max="62" width="8.7109375" style="356" customWidth="1"/>
    <col min="63" max="74" width="8.7109375" style="165" customWidth="1"/>
    <col min="75" max="16384" width="9.85546875" style="165"/>
  </cols>
  <sheetData>
    <row r="1" spans="1:74" ht="13.15" customHeight="1">
      <c r="A1" s="654" t="s">
        <v>1102</v>
      </c>
      <c r="B1" s="709" t="s">
        <v>278</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164"/>
    </row>
    <row r="2" spans="1:74" s="166"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4"/>
      <c r="AY2" s="517"/>
      <c r="AZ2" s="517"/>
      <c r="BA2" s="517"/>
      <c r="BB2" s="517"/>
      <c r="BC2" s="517"/>
      <c r="BD2" s="517"/>
      <c r="BE2" s="517"/>
      <c r="BF2" s="517"/>
      <c r="BG2" s="517"/>
      <c r="BH2" s="517"/>
      <c r="BI2" s="517"/>
      <c r="BJ2" s="517"/>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7"/>
      <c r="B5" s="167" t="s">
        <v>1032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4"/>
      <c r="AZ5" s="424"/>
      <c r="BA5" s="424"/>
      <c r="BB5" s="424"/>
      <c r="BC5" s="424"/>
      <c r="BD5" s="424"/>
      <c r="BE5" s="424"/>
      <c r="BF5" s="424"/>
      <c r="BG5" s="424"/>
      <c r="BH5" s="424"/>
      <c r="BI5" s="168"/>
      <c r="BJ5" s="424"/>
      <c r="BK5" s="424"/>
      <c r="BL5" s="424"/>
      <c r="BM5" s="424"/>
      <c r="BN5" s="424"/>
      <c r="BO5" s="424"/>
      <c r="BP5" s="424"/>
      <c r="BQ5" s="424"/>
      <c r="BR5" s="424"/>
      <c r="BS5" s="424"/>
      <c r="BT5" s="424"/>
      <c r="BU5" s="424"/>
      <c r="BV5" s="424"/>
    </row>
    <row r="6" spans="1:74" ht="11.1" customHeight="1">
      <c r="A6" s="148" t="s">
        <v>975</v>
      </c>
      <c r="B6" s="213" t="s">
        <v>630</v>
      </c>
      <c r="C6" s="243">
        <v>700.59995546000005</v>
      </c>
      <c r="D6" s="243">
        <v>702.05050482000001</v>
      </c>
      <c r="E6" s="243">
        <v>703.75807606000001</v>
      </c>
      <c r="F6" s="243">
        <v>706.09948930999997</v>
      </c>
      <c r="G6" s="243">
        <v>708.03848918999995</v>
      </c>
      <c r="H6" s="243">
        <v>709.95189584000002</v>
      </c>
      <c r="I6" s="243">
        <v>712.04219389000002</v>
      </c>
      <c r="J6" s="243">
        <v>713.75255059999995</v>
      </c>
      <c r="K6" s="243">
        <v>715.28545061</v>
      </c>
      <c r="L6" s="243">
        <v>717.66547083</v>
      </c>
      <c r="M6" s="243">
        <v>718.07502476000002</v>
      </c>
      <c r="N6" s="243">
        <v>717.53868931</v>
      </c>
      <c r="O6" s="243">
        <v>713.40247343999999</v>
      </c>
      <c r="P6" s="243">
        <v>712.96485250000001</v>
      </c>
      <c r="Q6" s="243">
        <v>713.57183545999999</v>
      </c>
      <c r="R6" s="243">
        <v>717.15585868999995</v>
      </c>
      <c r="S6" s="243">
        <v>718.40272215000005</v>
      </c>
      <c r="T6" s="243">
        <v>719.24486223999997</v>
      </c>
      <c r="U6" s="243">
        <v>718.37851443</v>
      </c>
      <c r="V6" s="243">
        <v>719.38903111000002</v>
      </c>
      <c r="W6" s="243">
        <v>720.97264777999999</v>
      </c>
      <c r="X6" s="243">
        <v>724.03393363999999</v>
      </c>
      <c r="Y6" s="243">
        <v>726.08532337999998</v>
      </c>
      <c r="Z6" s="243">
        <v>728.03138621000005</v>
      </c>
      <c r="AA6" s="243">
        <v>730.71798650000005</v>
      </c>
      <c r="AB6" s="243">
        <v>731.81899721000002</v>
      </c>
      <c r="AC6" s="243">
        <v>732.18028271000003</v>
      </c>
      <c r="AD6" s="243">
        <v>730.21761788000003</v>
      </c>
      <c r="AE6" s="243">
        <v>730.28762182000003</v>
      </c>
      <c r="AF6" s="243">
        <v>730.80606939999996</v>
      </c>
      <c r="AG6" s="243">
        <v>732.96967540000003</v>
      </c>
      <c r="AH6" s="243">
        <v>733.48747418999994</v>
      </c>
      <c r="AI6" s="243">
        <v>733.55618053000001</v>
      </c>
      <c r="AJ6" s="243">
        <v>732.27848069000004</v>
      </c>
      <c r="AK6" s="243">
        <v>732.12198747000002</v>
      </c>
      <c r="AL6" s="243">
        <v>732.18938711999999</v>
      </c>
      <c r="AM6" s="243">
        <v>732.29066942999998</v>
      </c>
      <c r="AN6" s="243">
        <v>732.94836249000002</v>
      </c>
      <c r="AO6" s="243">
        <v>733.97245610000004</v>
      </c>
      <c r="AP6" s="243">
        <v>735.21814591999998</v>
      </c>
      <c r="AQ6" s="243">
        <v>737.08364383000003</v>
      </c>
      <c r="AR6" s="243">
        <v>739.42414553000003</v>
      </c>
      <c r="AS6" s="243">
        <v>743.66546689999996</v>
      </c>
      <c r="AT6" s="243">
        <v>745.88661420999995</v>
      </c>
      <c r="AU6" s="243">
        <v>747.51340336999999</v>
      </c>
      <c r="AV6" s="243">
        <v>747.66004097999996</v>
      </c>
      <c r="AW6" s="243">
        <v>748.76245888000005</v>
      </c>
      <c r="AX6" s="243">
        <v>749.93486368000003</v>
      </c>
      <c r="AY6" s="337">
        <v>751.16980000000001</v>
      </c>
      <c r="AZ6" s="337">
        <v>752.48779999999999</v>
      </c>
      <c r="BA6" s="337">
        <v>753.88130000000001</v>
      </c>
      <c r="BB6" s="337">
        <v>755.44809999999995</v>
      </c>
      <c r="BC6" s="337">
        <v>756.91949999999997</v>
      </c>
      <c r="BD6" s="337">
        <v>758.39329999999995</v>
      </c>
      <c r="BE6" s="337">
        <v>759.78549999999996</v>
      </c>
      <c r="BF6" s="337">
        <v>761.32659999999998</v>
      </c>
      <c r="BG6" s="337">
        <v>762.93280000000004</v>
      </c>
      <c r="BH6" s="337">
        <v>764.67060000000004</v>
      </c>
      <c r="BI6" s="337">
        <v>766.35699999999997</v>
      </c>
      <c r="BJ6" s="337">
        <v>768.05859999999996</v>
      </c>
      <c r="BK6" s="337">
        <v>769.75289999999995</v>
      </c>
      <c r="BL6" s="337">
        <v>771.50149999999996</v>
      </c>
      <c r="BM6" s="337">
        <v>773.28210000000001</v>
      </c>
      <c r="BN6" s="337">
        <v>775.12360000000001</v>
      </c>
      <c r="BO6" s="337">
        <v>776.94619999999998</v>
      </c>
      <c r="BP6" s="337">
        <v>778.77890000000002</v>
      </c>
      <c r="BQ6" s="337">
        <v>780.72109999999998</v>
      </c>
      <c r="BR6" s="337">
        <v>782.49929999999995</v>
      </c>
      <c r="BS6" s="337">
        <v>784.21320000000003</v>
      </c>
      <c r="BT6" s="337">
        <v>785.86249999999995</v>
      </c>
      <c r="BU6" s="337">
        <v>787.44740000000002</v>
      </c>
      <c r="BV6" s="337">
        <v>788.96780000000001</v>
      </c>
    </row>
    <row r="7" spans="1:74" ht="11.1" customHeight="1">
      <c r="A7" s="148" t="s">
        <v>976</v>
      </c>
      <c r="B7" s="213" t="s">
        <v>664</v>
      </c>
      <c r="C7" s="243">
        <v>1923.2359309000001</v>
      </c>
      <c r="D7" s="243">
        <v>1928.3828610999999</v>
      </c>
      <c r="E7" s="243">
        <v>1934.5226826000001</v>
      </c>
      <c r="F7" s="243">
        <v>1944.6193040000001</v>
      </c>
      <c r="G7" s="243">
        <v>1950.5219767000001</v>
      </c>
      <c r="H7" s="243">
        <v>1955.1946094</v>
      </c>
      <c r="I7" s="243">
        <v>1956.7604554</v>
      </c>
      <c r="J7" s="243">
        <v>1960.3805679</v>
      </c>
      <c r="K7" s="243">
        <v>1964.1782000999999</v>
      </c>
      <c r="L7" s="243">
        <v>1971.6322848</v>
      </c>
      <c r="M7" s="243">
        <v>1973.1757573</v>
      </c>
      <c r="N7" s="243">
        <v>1972.2875501000001</v>
      </c>
      <c r="O7" s="243">
        <v>1962.0832978000001</v>
      </c>
      <c r="P7" s="243">
        <v>1961.4950056</v>
      </c>
      <c r="Q7" s="243">
        <v>1963.6383080000001</v>
      </c>
      <c r="R7" s="243">
        <v>1974.0581084999999</v>
      </c>
      <c r="S7" s="243">
        <v>1977.5059223000001</v>
      </c>
      <c r="T7" s="243">
        <v>1979.5266529999999</v>
      </c>
      <c r="U7" s="243">
        <v>1975.5722966999999</v>
      </c>
      <c r="V7" s="243">
        <v>1978.1498641000001</v>
      </c>
      <c r="W7" s="243">
        <v>1982.7113511</v>
      </c>
      <c r="X7" s="243">
        <v>1992.7224286000001</v>
      </c>
      <c r="Y7" s="243">
        <v>1998.6525022000001</v>
      </c>
      <c r="Z7" s="243">
        <v>2003.9672425000001</v>
      </c>
      <c r="AA7" s="243">
        <v>2010.0509462</v>
      </c>
      <c r="AB7" s="243">
        <v>2013.0967974</v>
      </c>
      <c r="AC7" s="243">
        <v>2014.4890929000001</v>
      </c>
      <c r="AD7" s="243">
        <v>2010.3767577000001</v>
      </c>
      <c r="AE7" s="243">
        <v>2011.3502479000001</v>
      </c>
      <c r="AF7" s="243">
        <v>2013.5584887</v>
      </c>
      <c r="AG7" s="243">
        <v>2020.5638488</v>
      </c>
      <c r="AH7" s="243">
        <v>2022.569814</v>
      </c>
      <c r="AI7" s="243">
        <v>2023.1387532000001</v>
      </c>
      <c r="AJ7" s="243">
        <v>2017.8789852</v>
      </c>
      <c r="AK7" s="243">
        <v>2018.8676330999999</v>
      </c>
      <c r="AL7" s="243">
        <v>2021.7130158</v>
      </c>
      <c r="AM7" s="243">
        <v>2029.2191911</v>
      </c>
      <c r="AN7" s="243">
        <v>2033.675</v>
      </c>
      <c r="AO7" s="243">
        <v>2037.8845002999999</v>
      </c>
      <c r="AP7" s="243">
        <v>2040.7777721</v>
      </c>
      <c r="AQ7" s="243">
        <v>2045.2970954</v>
      </c>
      <c r="AR7" s="243">
        <v>2050.37255</v>
      </c>
      <c r="AS7" s="243">
        <v>2058.2263380999998</v>
      </c>
      <c r="AT7" s="243">
        <v>2062.7474040000002</v>
      </c>
      <c r="AU7" s="243">
        <v>2066.1579496999998</v>
      </c>
      <c r="AV7" s="243">
        <v>2066.9004242000001</v>
      </c>
      <c r="AW7" s="243">
        <v>2069.2580929000001</v>
      </c>
      <c r="AX7" s="243">
        <v>2071.6734047999998</v>
      </c>
      <c r="AY7" s="337">
        <v>2073.8780000000002</v>
      </c>
      <c r="AZ7" s="337">
        <v>2076.61</v>
      </c>
      <c r="BA7" s="337">
        <v>2079.6</v>
      </c>
      <c r="BB7" s="337">
        <v>2083.2869999999998</v>
      </c>
      <c r="BC7" s="337">
        <v>2086.4670000000001</v>
      </c>
      <c r="BD7" s="337">
        <v>2089.576</v>
      </c>
      <c r="BE7" s="337">
        <v>2092.1350000000002</v>
      </c>
      <c r="BF7" s="337">
        <v>2095.4659999999999</v>
      </c>
      <c r="BG7" s="337">
        <v>2099.087</v>
      </c>
      <c r="BH7" s="337">
        <v>2103.0210000000002</v>
      </c>
      <c r="BI7" s="337">
        <v>2107.2069999999999</v>
      </c>
      <c r="BJ7" s="337">
        <v>2111.6669999999999</v>
      </c>
      <c r="BK7" s="337">
        <v>2116.6489999999999</v>
      </c>
      <c r="BL7" s="337">
        <v>2121.473</v>
      </c>
      <c r="BM7" s="337">
        <v>2126.3850000000002</v>
      </c>
      <c r="BN7" s="337">
        <v>2131.3359999999998</v>
      </c>
      <c r="BO7" s="337">
        <v>2136.4630000000002</v>
      </c>
      <c r="BP7" s="337">
        <v>2141.7150000000001</v>
      </c>
      <c r="BQ7" s="337">
        <v>2147.4699999999998</v>
      </c>
      <c r="BR7" s="337">
        <v>2152.692</v>
      </c>
      <c r="BS7" s="337">
        <v>2157.7579999999998</v>
      </c>
      <c r="BT7" s="337">
        <v>2162.6669999999999</v>
      </c>
      <c r="BU7" s="337">
        <v>2167.42</v>
      </c>
      <c r="BV7" s="337">
        <v>2172.0160000000001</v>
      </c>
    </row>
    <row r="8" spans="1:74" ht="11.1" customHeight="1">
      <c r="A8" s="148" t="s">
        <v>977</v>
      </c>
      <c r="B8" s="213" t="s">
        <v>631</v>
      </c>
      <c r="C8" s="243">
        <v>1756.2414638</v>
      </c>
      <c r="D8" s="243">
        <v>1761.7054241999999</v>
      </c>
      <c r="E8" s="243">
        <v>1767.4517218999999</v>
      </c>
      <c r="F8" s="243">
        <v>1773.6103407999999</v>
      </c>
      <c r="G8" s="243">
        <v>1779.8238249000001</v>
      </c>
      <c r="H8" s="243">
        <v>1786.2221582</v>
      </c>
      <c r="I8" s="243">
        <v>1793.4341159999999</v>
      </c>
      <c r="J8" s="243">
        <v>1799.7305664999999</v>
      </c>
      <c r="K8" s="243">
        <v>1805.7402847999999</v>
      </c>
      <c r="L8" s="243">
        <v>1813.8758284</v>
      </c>
      <c r="M8" s="243">
        <v>1817.5026645999999</v>
      </c>
      <c r="N8" s="243">
        <v>1819.0333509</v>
      </c>
      <c r="O8" s="243">
        <v>1813.0454646000001</v>
      </c>
      <c r="P8" s="243">
        <v>1814.4506676000001</v>
      </c>
      <c r="Q8" s="243">
        <v>1817.8265374</v>
      </c>
      <c r="R8" s="243">
        <v>1826.9061892</v>
      </c>
      <c r="S8" s="243">
        <v>1831.4235561</v>
      </c>
      <c r="T8" s="243">
        <v>1835.1117534</v>
      </c>
      <c r="U8" s="243">
        <v>1834.9147286</v>
      </c>
      <c r="V8" s="243">
        <v>1839.2366258</v>
      </c>
      <c r="W8" s="243">
        <v>1845.0213925</v>
      </c>
      <c r="X8" s="243">
        <v>1854.9082143000001</v>
      </c>
      <c r="Y8" s="243">
        <v>1861.6393310000001</v>
      </c>
      <c r="Z8" s="243">
        <v>1867.8539281999999</v>
      </c>
      <c r="AA8" s="243">
        <v>1875.1637397</v>
      </c>
      <c r="AB8" s="243">
        <v>1879.1364974000001</v>
      </c>
      <c r="AC8" s="243">
        <v>1881.3839353000001</v>
      </c>
      <c r="AD8" s="243">
        <v>1878.7697638</v>
      </c>
      <c r="AE8" s="243">
        <v>1879.9187789</v>
      </c>
      <c r="AF8" s="243">
        <v>1881.6946912000001</v>
      </c>
      <c r="AG8" s="243">
        <v>1886.7961475</v>
      </c>
      <c r="AH8" s="243">
        <v>1887.8018689999999</v>
      </c>
      <c r="AI8" s="243">
        <v>1887.4105026</v>
      </c>
      <c r="AJ8" s="243">
        <v>1882.6130015000001</v>
      </c>
      <c r="AK8" s="243">
        <v>1881.6842442</v>
      </c>
      <c r="AL8" s="243">
        <v>1881.615184</v>
      </c>
      <c r="AM8" s="243">
        <v>1882.4190243999999</v>
      </c>
      <c r="AN8" s="243">
        <v>1884.0594558</v>
      </c>
      <c r="AO8" s="243">
        <v>1886.5496817000001</v>
      </c>
      <c r="AP8" s="243">
        <v>1889.7991175</v>
      </c>
      <c r="AQ8" s="243">
        <v>1894.0568708000001</v>
      </c>
      <c r="AR8" s="243">
        <v>1899.2323570999999</v>
      </c>
      <c r="AS8" s="243">
        <v>1908.2532851000001</v>
      </c>
      <c r="AT8" s="243">
        <v>1913.0684558</v>
      </c>
      <c r="AU8" s="243">
        <v>1916.6055781</v>
      </c>
      <c r="AV8" s="243">
        <v>1917.1227469</v>
      </c>
      <c r="AW8" s="243">
        <v>1919.4102008</v>
      </c>
      <c r="AX8" s="243">
        <v>1921.7260349000001</v>
      </c>
      <c r="AY8" s="337">
        <v>1923.5889999999999</v>
      </c>
      <c r="AZ8" s="337">
        <v>1926.3230000000001</v>
      </c>
      <c r="BA8" s="337">
        <v>1929.4449999999999</v>
      </c>
      <c r="BB8" s="337">
        <v>1933.443</v>
      </c>
      <c r="BC8" s="337">
        <v>1936.981</v>
      </c>
      <c r="BD8" s="337">
        <v>1940.5440000000001</v>
      </c>
      <c r="BE8" s="337">
        <v>1944.018</v>
      </c>
      <c r="BF8" s="337">
        <v>1947.7180000000001</v>
      </c>
      <c r="BG8" s="337">
        <v>1951.53</v>
      </c>
      <c r="BH8" s="337">
        <v>1955.4760000000001</v>
      </c>
      <c r="BI8" s="337">
        <v>1959.4939999999999</v>
      </c>
      <c r="BJ8" s="337">
        <v>1963.605</v>
      </c>
      <c r="BK8" s="337">
        <v>1967.93</v>
      </c>
      <c r="BL8" s="337">
        <v>1972.14</v>
      </c>
      <c r="BM8" s="337">
        <v>1976.355</v>
      </c>
      <c r="BN8" s="337">
        <v>1980.4190000000001</v>
      </c>
      <c r="BO8" s="337">
        <v>1984.76</v>
      </c>
      <c r="BP8" s="337">
        <v>1989.222</v>
      </c>
      <c r="BQ8" s="337">
        <v>1994.2339999999999</v>
      </c>
      <c r="BR8" s="337">
        <v>1998.6189999999999</v>
      </c>
      <c r="BS8" s="337">
        <v>2002.8050000000001</v>
      </c>
      <c r="BT8" s="337">
        <v>2006.7909999999999</v>
      </c>
      <c r="BU8" s="337">
        <v>2010.579</v>
      </c>
      <c r="BV8" s="337">
        <v>2014.1669999999999</v>
      </c>
    </row>
    <row r="9" spans="1:74" ht="11.1" customHeight="1">
      <c r="A9" s="148" t="s">
        <v>978</v>
      </c>
      <c r="B9" s="213" t="s">
        <v>632</v>
      </c>
      <c r="C9" s="243">
        <v>835.03278076000004</v>
      </c>
      <c r="D9" s="243">
        <v>836.76091690999999</v>
      </c>
      <c r="E9" s="243">
        <v>838.75876570000003</v>
      </c>
      <c r="F9" s="243">
        <v>841.22007812000004</v>
      </c>
      <c r="G9" s="243">
        <v>843.61203895999995</v>
      </c>
      <c r="H9" s="243">
        <v>846.12839919999999</v>
      </c>
      <c r="I9" s="243">
        <v>849.20030165000003</v>
      </c>
      <c r="J9" s="243">
        <v>851.64210359000003</v>
      </c>
      <c r="K9" s="243">
        <v>853.88494782999999</v>
      </c>
      <c r="L9" s="243">
        <v>856.93344453999998</v>
      </c>
      <c r="M9" s="243">
        <v>858.02491574999999</v>
      </c>
      <c r="N9" s="243">
        <v>858.16397161999998</v>
      </c>
      <c r="O9" s="243">
        <v>854.51425165000001</v>
      </c>
      <c r="P9" s="243">
        <v>854.87574726000003</v>
      </c>
      <c r="Q9" s="243">
        <v>856.41209793999997</v>
      </c>
      <c r="R9" s="243">
        <v>861.41596447999996</v>
      </c>
      <c r="S9" s="243">
        <v>863.58252966999999</v>
      </c>
      <c r="T9" s="243">
        <v>865.20445431999997</v>
      </c>
      <c r="U9" s="243">
        <v>864.32689162999998</v>
      </c>
      <c r="V9" s="243">
        <v>866.32567027000005</v>
      </c>
      <c r="W9" s="243">
        <v>869.24594347000004</v>
      </c>
      <c r="X9" s="243">
        <v>874.71676794999996</v>
      </c>
      <c r="Y9" s="243">
        <v>878.25823766999997</v>
      </c>
      <c r="Z9" s="243">
        <v>881.49940937999997</v>
      </c>
      <c r="AA9" s="243">
        <v>885.04476907000003</v>
      </c>
      <c r="AB9" s="243">
        <v>887.23198022999998</v>
      </c>
      <c r="AC9" s="243">
        <v>888.66552887</v>
      </c>
      <c r="AD9" s="243">
        <v>888.01501483000004</v>
      </c>
      <c r="AE9" s="243">
        <v>888.93903855999997</v>
      </c>
      <c r="AF9" s="243">
        <v>890.10719989999996</v>
      </c>
      <c r="AG9" s="243">
        <v>892.78241808999996</v>
      </c>
      <c r="AH9" s="243">
        <v>893.49166521999996</v>
      </c>
      <c r="AI9" s="243">
        <v>893.49786052000002</v>
      </c>
      <c r="AJ9" s="243">
        <v>891.55246962000001</v>
      </c>
      <c r="AK9" s="243">
        <v>891.08896207999999</v>
      </c>
      <c r="AL9" s="243">
        <v>890.85880351000003</v>
      </c>
      <c r="AM9" s="243">
        <v>890.18458286999999</v>
      </c>
      <c r="AN9" s="243">
        <v>890.92918053999995</v>
      </c>
      <c r="AO9" s="243">
        <v>892.41518549</v>
      </c>
      <c r="AP9" s="243">
        <v>895.44119572</v>
      </c>
      <c r="AQ9" s="243">
        <v>897.81106669999997</v>
      </c>
      <c r="AR9" s="243">
        <v>900.32339644000001</v>
      </c>
      <c r="AS9" s="243">
        <v>903.64622908000001</v>
      </c>
      <c r="AT9" s="243">
        <v>905.94244323999999</v>
      </c>
      <c r="AU9" s="243">
        <v>907.88008305000005</v>
      </c>
      <c r="AV9" s="243">
        <v>908.98076648999995</v>
      </c>
      <c r="AW9" s="243">
        <v>910.56004414999995</v>
      </c>
      <c r="AX9" s="243">
        <v>912.13953399000002</v>
      </c>
      <c r="AY9" s="337">
        <v>913.59299999999996</v>
      </c>
      <c r="AZ9" s="337">
        <v>915.26760000000002</v>
      </c>
      <c r="BA9" s="337">
        <v>917.03710000000001</v>
      </c>
      <c r="BB9" s="337">
        <v>918.98329999999999</v>
      </c>
      <c r="BC9" s="337">
        <v>920.88109999999995</v>
      </c>
      <c r="BD9" s="337">
        <v>922.81230000000005</v>
      </c>
      <c r="BE9" s="337">
        <v>924.66690000000006</v>
      </c>
      <c r="BF9" s="337">
        <v>926.74770000000001</v>
      </c>
      <c r="BG9" s="337">
        <v>928.94439999999997</v>
      </c>
      <c r="BH9" s="337">
        <v>931.41920000000005</v>
      </c>
      <c r="BI9" s="337">
        <v>933.72659999999996</v>
      </c>
      <c r="BJ9" s="337">
        <v>936.02840000000003</v>
      </c>
      <c r="BK9" s="337">
        <v>938.21789999999999</v>
      </c>
      <c r="BL9" s="337">
        <v>940.58900000000006</v>
      </c>
      <c r="BM9" s="337">
        <v>943.03470000000004</v>
      </c>
      <c r="BN9" s="337">
        <v>945.51030000000003</v>
      </c>
      <c r="BO9" s="337">
        <v>948.13900000000001</v>
      </c>
      <c r="BP9" s="337">
        <v>950.87609999999995</v>
      </c>
      <c r="BQ9" s="337">
        <v>954.06859999999995</v>
      </c>
      <c r="BR9" s="337">
        <v>956.76189999999997</v>
      </c>
      <c r="BS9" s="337">
        <v>959.30309999999997</v>
      </c>
      <c r="BT9" s="337">
        <v>961.69219999999996</v>
      </c>
      <c r="BU9" s="337">
        <v>963.92920000000004</v>
      </c>
      <c r="BV9" s="337">
        <v>966.01419999999996</v>
      </c>
    </row>
    <row r="10" spans="1:74" ht="11.1" customHeight="1">
      <c r="A10" s="148" t="s">
        <v>979</v>
      </c>
      <c r="B10" s="213" t="s">
        <v>633</v>
      </c>
      <c r="C10" s="243">
        <v>2360.0422650999999</v>
      </c>
      <c r="D10" s="243">
        <v>2363.0672893000001</v>
      </c>
      <c r="E10" s="243">
        <v>2368.3713342000001</v>
      </c>
      <c r="F10" s="243">
        <v>2380.0453167999999</v>
      </c>
      <c r="G10" s="243">
        <v>2386.839215</v>
      </c>
      <c r="H10" s="243">
        <v>2392.843946</v>
      </c>
      <c r="I10" s="243">
        <v>2397.4121298999999</v>
      </c>
      <c r="J10" s="243">
        <v>2402.3240612</v>
      </c>
      <c r="K10" s="243">
        <v>2406.9323601999999</v>
      </c>
      <c r="L10" s="243">
        <v>2414.1704315000002</v>
      </c>
      <c r="M10" s="243">
        <v>2415.9714122</v>
      </c>
      <c r="N10" s="243">
        <v>2415.2687068999999</v>
      </c>
      <c r="O10" s="243">
        <v>2404.8641815999999</v>
      </c>
      <c r="P10" s="243">
        <v>2404.5527052000002</v>
      </c>
      <c r="Q10" s="243">
        <v>2407.1361436000002</v>
      </c>
      <c r="R10" s="243">
        <v>2418.1888478999999</v>
      </c>
      <c r="S10" s="243">
        <v>2422.3813525</v>
      </c>
      <c r="T10" s="243">
        <v>2425.2880085000002</v>
      </c>
      <c r="U10" s="243">
        <v>2421.8990629</v>
      </c>
      <c r="V10" s="243">
        <v>2425.9913365000002</v>
      </c>
      <c r="W10" s="243">
        <v>2432.5550764999998</v>
      </c>
      <c r="X10" s="243">
        <v>2445.7489451000001</v>
      </c>
      <c r="Y10" s="243">
        <v>2454.1366205999998</v>
      </c>
      <c r="Z10" s="243">
        <v>2461.8767656999999</v>
      </c>
      <c r="AA10" s="243">
        <v>2470.6949662000002</v>
      </c>
      <c r="AB10" s="243">
        <v>2475.8458604000002</v>
      </c>
      <c r="AC10" s="243">
        <v>2479.0550345000001</v>
      </c>
      <c r="AD10" s="243">
        <v>2476.0198820000001</v>
      </c>
      <c r="AE10" s="243">
        <v>2478.5725705</v>
      </c>
      <c r="AF10" s="243">
        <v>2482.4104935999999</v>
      </c>
      <c r="AG10" s="243">
        <v>2490.6525203000001</v>
      </c>
      <c r="AH10" s="243">
        <v>2494.7217608000001</v>
      </c>
      <c r="AI10" s="243">
        <v>2497.7370842</v>
      </c>
      <c r="AJ10" s="243">
        <v>2498.2015541999999</v>
      </c>
      <c r="AK10" s="243">
        <v>2500.2317456000001</v>
      </c>
      <c r="AL10" s="243">
        <v>2502.3307221999999</v>
      </c>
      <c r="AM10" s="243">
        <v>2502.9284029</v>
      </c>
      <c r="AN10" s="243">
        <v>2506.3425103999998</v>
      </c>
      <c r="AO10" s="243">
        <v>2511.0029635999999</v>
      </c>
      <c r="AP10" s="243">
        <v>2517.9913556000001</v>
      </c>
      <c r="AQ10" s="243">
        <v>2524.3333057</v>
      </c>
      <c r="AR10" s="243">
        <v>2531.1104068</v>
      </c>
      <c r="AS10" s="243">
        <v>2540.5801987999998</v>
      </c>
      <c r="AT10" s="243">
        <v>2546.5344473</v>
      </c>
      <c r="AU10" s="243">
        <v>2551.2306920000001</v>
      </c>
      <c r="AV10" s="243">
        <v>2551.9963283000002</v>
      </c>
      <c r="AW10" s="243">
        <v>2556.1810188999998</v>
      </c>
      <c r="AX10" s="243">
        <v>2561.1121592</v>
      </c>
      <c r="AY10" s="337">
        <v>2567.5140000000001</v>
      </c>
      <c r="AZ10" s="337">
        <v>2573.395</v>
      </c>
      <c r="BA10" s="337">
        <v>2579.4789999999998</v>
      </c>
      <c r="BB10" s="337">
        <v>2586.1610000000001</v>
      </c>
      <c r="BC10" s="337">
        <v>2592.3539999999998</v>
      </c>
      <c r="BD10" s="337">
        <v>2598.4520000000002</v>
      </c>
      <c r="BE10" s="337">
        <v>2603.9</v>
      </c>
      <c r="BF10" s="337">
        <v>2610.2280000000001</v>
      </c>
      <c r="BG10" s="337">
        <v>2616.88</v>
      </c>
      <c r="BH10" s="337">
        <v>2624.0859999999998</v>
      </c>
      <c r="BI10" s="337">
        <v>2631.212</v>
      </c>
      <c r="BJ10" s="337">
        <v>2638.4879999999998</v>
      </c>
      <c r="BK10" s="337">
        <v>2645.8710000000001</v>
      </c>
      <c r="BL10" s="337">
        <v>2653.48</v>
      </c>
      <c r="BM10" s="337">
        <v>2661.2710000000002</v>
      </c>
      <c r="BN10" s="337">
        <v>2669.3049999999998</v>
      </c>
      <c r="BO10" s="337">
        <v>2677.4160000000002</v>
      </c>
      <c r="BP10" s="337">
        <v>2685.665</v>
      </c>
      <c r="BQ10" s="337">
        <v>2694.61</v>
      </c>
      <c r="BR10" s="337">
        <v>2702.7150000000001</v>
      </c>
      <c r="BS10" s="337">
        <v>2710.5369999999998</v>
      </c>
      <c r="BT10" s="337">
        <v>2718.0770000000002</v>
      </c>
      <c r="BU10" s="337">
        <v>2725.335</v>
      </c>
      <c r="BV10" s="337">
        <v>2732.3110000000001</v>
      </c>
    </row>
    <row r="11" spans="1:74" ht="11.1" customHeight="1">
      <c r="A11" s="148" t="s">
        <v>980</v>
      </c>
      <c r="B11" s="213" t="s">
        <v>634</v>
      </c>
      <c r="C11" s="243">
        <v>602.30659250999997</v>
      </c>
      <c r="D11" s="243">
        <v>603.90881817000002</v>
      </c>
      <c r="E11" s="243">
        <v>606.00166652999997</v>
      </c>
      <c r="F11" s="243">
        <v>609.73232224000003</v>
      </c>
      <c r="G11" s="243">
        <v>611.94602753000004</v>
      </c>
      <c r="H11" s="243">
        <v>613.78996704999997</v>
      </c>
      <c r="I11" s="243">
        <v>614.80453178000005</v>
      </c>
      <c r="J11" s="243">
        <v>616.25364651999996</v>
      </c>
      <c r="K11" s="243">
        <v>617.67770225000004</v>
      </c>
      <c r="L11" s="243">
        <v>620.21206917999996</v>
      </c>
      <c r="M11" s="243">
        <v>620.73447923000003</v>
      </c>
      <c r="N11" s="243">
        <v>620.38030261999995</v>
      </c>
      <c r="O11" s="243">
        <v>616.72324454</v>
      </c>
      <c r="P11" s="243">
        <v>616.43561569999997</v>
      </c>
      <c r="Q11" s="243">
        <v>617.09112130000005</v>
      </c>
      <c r="R11" s="243">
        <v>620.28987848999998</v>
      </c>
      <c r="S11" s="243">
        <v>621.63156509999999</v>
      </c>
      <c r="T11" s="243">
        <v>622.71629829999995</v>
      </c>
      <c r="U11" s="243">
        <v>622.49369457</v>
      </c>
      <c r="V11" s="243">
        <v>623.85230854999998</v>
      </c>
      <c r="W11" s="243">
        <v>625.74175673000002</v>
      </c>
      <c r="X11" s="243">
        <v>629.19508413000005</v>
      </c>
      <c r="Y11" s="243">
        <v>631.37141695000003</v>
      </c>
      <c r="Z11" s="243">
        <v>633.30380021999997</v>
      </c>
      <c r="AA11" s="243">
        <v>635.21396388999995</v>
      </c>
      <c r="AB11" s="243">
        <v>636.49215058000004</v>
      </c>
      <c r="AC11" s="243">
        <v>637.36009024999998</v>
      </c>
      <c r="AD11" s="243">
        <v>637.08926739000003</v>
      </c>
      <c r="AE11" s="243">
        <v>637.68309966000004</v>
      </c>
      <c r="AF11" s="243">
        <v>638.41307155000004</v>
      </c>
      <c r="AG11" s="243">
        <v>639.88863134999997</v>
      </c>
      <c r="AH11" s="243">
        <v>640.43379626000001</v>
      </c>
      <c r="AI11" s="243">
        <v>640.65801455999997</v>
      </c>
      <c r="AJ11" s="243">
        <v>639.83373386000005</v>
      </c>
      <c r="AK11" s="243">
        <v>639.96172325999999</v>
      </c>
      <c r="AL11" s="243">
        <v>640.31443035999996</v>
      </c>
      <c r="AM11" s="243">
        <v>640.84877630999995</v>
      </c>
      <c r="AN11" s="243">
        <v>641.68322794000005</v>
      </c>
      <c r="AO11" s="243">
        <v>642.77470639000001</v>
      </c>
      <c r="AP11" s="243">
        <v>644.36238957</v>
      </c>
      <c r="AQ11" s="243">
        <v>645.78853826</v>
      </c>
      <c r="AR11" s="243">
        <v>647.29233036999995</v>
      </c>
      <c r="AS11" s="243">
        <v>649.27189922000002</v>
      </c>
      <c r="AT11" s="243">
        <v>650.63237814000001</v>
      </c>
      <c r="AU11" s="243">
        <v>651.77190048</v>
      </c>
      <c r="AV11" s="243">
        <v>652.31308090000005</v>
      </c>
      <c r="AW11" s="243">
        <v>653.29372905000002</v>
      </c>
      <c r="AX11" s="243">
        <v>654.33645960000001</v>
      </c>
      <c r="AY11" s="337">
        <v>655.40869999999995</v>
      </c>
      <c r="AZ11" s="337">
        <v>656.6</v>
      </c>
      <c r="BA11" s="337">
        <v>657.87789999999995</v>
      </c>
      <c r="BB11" s="337">
        <v>659.34429999999998</v>
      </c>
      <c r="BC11" s="337">
        <v>660.71860000000004</v>
      </c>
      <c r="BD11" s="337">
        <v>662.10299999999995</v>
      </c>
      <c r="BE11" s="337">
        <v>663.42729999999995</v>
      </c>
      <c r="BF11" s="337">
        <v>664.88430000000005</v>
      </c>
      <c r="BG11" s="337">
        <v>666.40390000000002</v>
      </c>
      <c r="BH11" s="337">
        <v>667.99570000000006</v>
      </c>
      <c r="BI11" s="337">
        <v>669.63319999999999</v>
      </c>
      <c r="BJ11" s="337">
        <v>671.32590000000005</v>
      </c>
      <c r="BK11" s="337">
        <v>673.10270000000003</v>
      </c>
      <c r="BL11" s="337">
        <v>674.88430000000005</v>
      </c>
      <c r="BM11" s="337">
        <v>676.69960000000003</v>
      </c>
      <c r="BN11" s="337">
        <v>678.53470000000004</v>
      </c>
      <c r="BO11" s="337">
        <v>680.42759999999998</v>
      </c>
      <c r="BP11" s="337">
        <v>682.36440000000005</v>
      </c>
      <c r="BQ11" s="337">
        <v>684.52070000000003</v>
      </c>
      <c r="BR11" s="337">
        <v>686.41390000000001</v>
      </c>
      <c r="BS11" s="337">
        <v>688.21950000000004</v>
      </c>
      <c r="BT11" s="337">
        <v>689.9375</v>
      </c>
      <c r="BU11" s="337">
        <v>691.56790000000001</v>
      </c>
      <c r="BV11" s="337">
        <v>693.11059999999998</v>
      </c>
    </row>
    <row r="12" spans="1:74" ht="11.1" customHeight="1">
      <c r="A12" s="148" t="s">
        <v>981</v>
      </c>
      <c r="B12" s="213" t="s">
        <v>635</v>
      </c>
      <c r="C12" s="243">
        <v>1524.6826592</v>
      </c>
      <c r="D12" s="243">
        <v>1529.4559356</v>
      </c>
      <c r="E12" s="243">
        <v>1534.8661449000001</v>
      </c>
      <c r="F12" s="243">
        <v>1542.3531926999999</v>
      </c>
      <c r="G12" s="243">
        <v>1547.9573389</v>
      </c>
      <c r="H12" s="243">
        <v>1553.1184889000001</v>
      </c>
      <c r="I12" s="243">
        <v>1557.3259341999999</v>
      </c>
      <c r="J12" s="243">
        <v>1561.9841233</v>
      </c>
      <c r="K12" s="243">
        <v>1566.5823475</v>
      </c>
      <c r="L12" s="243">
        <v>1573.8023393999999</v>
      </c>
      <c r="M12" s="243">
        <v>1576.2693346000001</v>
      </c>
      <c r="N12" s="243">
        <v>1576.6650655999999</v>
      </c>
      <c r="O12" s="243">
        <v>1568.9134216</v>
      </c>
      <c r="P12" s="243">
        <v>1569.7237072999999</v>
      </c>
      <c r="Q12" s="243">
        <v>1573.0198118000001</v>
      </c>
      <c r="R12" s="243">
        <v>1583.063193</v>
      </c>
      <c r="S12" s="243">
        <v>1588.1348418</v>
      </c>
      <c r="T12" s="243">
        <v>1592.4962161999999</v>
      </c>
      <c r="U12" s="243">
        <v>1593.5732900999999</v>
      </c>
      <c r="V12" s="243">
        <v>1598.4446349</v>
      </c>
      <c r="W12" s="243">
        <v>1604.5362246</v>
      </c>
      <c r="X12" s="243">
        <v>1614.2568626</v>
      </c>
      <c r="Y12" s="243">
        <v>1620.9823397</v>
      </c>
      <c r="Z12" s="243">
        <v>1627.1214591</v>
      </c>
      <c r="AA12" s="243">
        <v>1631.8155165999999</v>
      </c>
      <c r="AB12" s="243">
        <v>1637.4259489000001</v>
      </c>
      <c r="AC12" s="243">
        <v>1643.0940516999999</v>
      </c>
      <c r="AD12" s="243">
        <v>1648.6534145999999</v>
      </c>
      <c r="AE12" s="243">
        <v>1654.5616663000001</v>
      </c>
      <c r="AF12" s="243">
        <v>1660.6523964</v>
      </c>
      <c r="AG12" s="243">
        <v>1669.7437614999999</v>
      </c>
      <c r="AH12" s="243">
        <v>1674.0858307999999</v>
      </c>
      <c r="AI12" s="243">
        <v>1676.4967609</v>
      </c>
      <c r="AJ12" s="243">
        <v>1673.7622375000001</v>
      </c>
      <c r="AK12" s="243">
        <v>1674.7216249999999</v>
      </c>
      <c r="AL12" s="243">
        <v>1676.1606092</v>
      </c>
      <c r="AM12" s="243">
        <v>1678.0007197</v>
      </c>
      <c r="AN12" s="243">
        <v>1680.4577497</v>
      </c>
      <c r="AO12" s="243">
        <v>1683.4532288</v>
      </c>
      <c r="AP12" s="243">
        <v>1686.9244302</v>
      </c>
      <c r="AQ12" s="243">
        <v>1691.0438529999999</v>
      </c>
      <c r="AR12" s="243">
        <v>1695.7487702000001</v>
      </c>
      <c r="AS12" s="243">
        <v>1703.1228449</v>
      </c>
      <c r="AT12" s="243">
        <v>1707.4360038</v>
      </c>
      <c r="AU12" s="243">
        <v>1710.7719099000001</v>
      </c>
      <c r="AV12" s="243">
        <v>1711.1101034999999</v>
      </c>
      <c r="AW12" s="243">
        <v>1714.0068487000001</v>
      </c>
      <c r="AX12" s="243">
        <v>1717.4416858</v>
      </c>
      <c r="AY12" s="337">
        <v>1722.181</v>
      </c>
      <c r="AZ12" s="337">
        <v>1726.117</v>
      </c>
      <c r="BA12" s="337">
        <v>1730.0160000000001</v>
      </c>
      <c r="BB12" s="337">
        <v>1733.4590000000001</v>
      </c>
      <c r="BC12" s="337">
        <v>1737.598</v>
      </c>
      <c r="BD12" s="337">
        <v>1742.0150000000001</v>
      </c>
      <c r="BE12" s="337">
        <v>1746.6949999999999</v>
      </c>
      <c r="BF12" s="337">
        <v>1751.6769999999999</v>
      </c>
      <c r="BG12" s="337">
        <v>1756.9480000000001</v>
      </c>
      <c r="BH12" s="337">
        <v>1763.068</v>
      </c>
      <c r="BI12" s="337">
        <v>1768.4949999999999</v>
      </c>
      <c r="BJ12" s="337">
        <v>1773.79</v>
      </c>
      <c r="BK12" s="337">
        <v>1778.644</v>
      </c>
      <c r="BL12" s="337">
        <v>1783.905</v>
      </c>
      <c r="BM12" s="337">
        <v>1789.2660000000001</v>
      </c>
      <c r="BN12" s="337">
        <v>1794.787</v>
      </c>
      <c r="BO12" s="337">
        <v>1800.3009999999999</v>
      </c>
      <c r="BP12" s="337">
        <v>1805.8689999999999</v>
      </c>
      <c r="BQ12" s="337">
        <v>1811.4</v>
      </c>
      <c r="BR12" s="337">
        <v>1817.144</v>
      </c>
      <c r="BS12" s="337">
        <v>1823.011</v>
      </c>
      <c r="BT12" s="337">
        <v>1829</v>
      </c>
      <c r="BU12" s="337">
        <v>1835.1110000000001</v>
      </c>
      <c r="BV12" s="337">
        <v>1841.3440000000001</v>
      </c>
    </row>
    <row r="13" spans="1:74" ht="11.1" customHeight="1">
      <c r="A13" s="148" t="s">
        <v>982</v>
      </c>
      <c r="B13" s="213" t="s">
        <v>636</v>
      </c>
      <c r="C13" s="243">
        <v>851.99297818000002</v>
      </c>
      <c r="D13" s="243">
        <v>852.28439753999999</v>
      </c>
      <c r="E13" s="243">
        <v>853.13158227999998</v>
      </c>
      <c r="F13" s="243">
        <v>855.38656885</v>
      </c>
      <c r="G13" s="243">
        <v>856.70625700999994</v>
      </c>
      <c r="H13" s="243">
        <v>857.94268321000004</v>
      </c>
      <c r="I13" s="243">
        <v>858.78879076999999</v>
      </c>
      <c r="J13" s="243">
        <v>860.08898554999996</v>
      </c>
      <c r="K13" s="243">
        <v>861.53621088</v>
      </c>
      <c r="L13" s="243">
        <v>864.09974536000004</v>
      </c>
      <c r="M13" s="243">
        <v>865.11407283000005</v>
      </c>
      <c r="N13" s="243">
        <v>865.54847187999997</v>
      </c>
      <c r="O13" s="243">
        <v>863.67192874</v>
      </c>
      <c r="P13" s="243">
        <v>864.24473132000003</v>
      </c>
      <c r="Q13" s="243">
        <v>865.53586583000003</v>
      </c>
      <c r="R13" s="243">
        <v>869.07559808999997</v>
      </c>
      <c r="S13" s="243">
        <v>870.65569711000001</v>
      </c>
      <c r="T13" s="243">
        <v>871.80642870999998</v>
      </c>
      <c r="U13" s="243">
        <v>870.73323894999999</v>
      </c>
      <c r="V13" s="243">
        <v>872.37115115999995</v>
      </c>
      <c r="W13" s="243">
        <v>874.92561139999998</v>
      </c>
      <c r="X13" s="243">
        <v>880.30669261000003</v>
      </c>
      <c r="Y13" s="243">
        <v>883.26169419999997</v>
      </c>
      <c r="Z13" s="243">
        <v>885.70068910999998</v>
      </c>
      <c r="AA13" s="243">
        <v>887.42496305999998</v>
      </c>
      <c r="AB13" s="243">
        <v>888.98098033999997</v>
      </c>
      <c r="AC13" s="243">
        <v>890.17002664999995</v>
      </c>
      <c r="AD13" s="243">
        <v>890.34760222</v>
      </c>
      <c r="AE13" s="243">
        <v>891.28608143999998</v>
      </c>
      <c r="AF13" s="243">
        <v>892.34096452999995</v>
      </c>
      <c r="AG13" s="243">
        <v>894.29981439000005</v>
      </c>
      <c r="AH13" s="243">
        <v>894.99683305999997</v>
      </c>
      <c r="AI13" s="243">
        <v>895.21958342000005</v>
      </c>
      <c r="AJ13" s="243">
        <v>893.78987353000002</v>
      </c>
      <c r="AK13" s="243">
        <v>893.94773124999995</v>
      </c>
      <c r="AL13" s="243">
        <v>894.51496462</v>
      </c>
      <c r="AM13" s="243">
        <v>895.50708698999995</v>
      </c>
      <c r="AN13" s="243">
        <v>896.88143667999998</v>
      </c>
      <c r="AO13" s="243">
        <v>898.65352701999996</v>
      </c>
      <c r="AP13" s="243">
        <v>900.95563066</v>
      </c>
      <c r="AQ13" s="243">
        <v>903.42399784999998</v>
      </c>
      <c r="AR13" s="243">
        <v>906.19090122</v>
      </c>
      <c r="AS13" s="243">
        <v>910.20138231999999</v>
      </c>
      <c r="AT13" s="243">
        <v>912.85657689000004</v>
      </c>
      <c r="AU13" s="243">
        <v>915.10152647999996</v>
      </c>
      <c r="AV13" s="243">
        <v>916.37432244000001</v>
      </c>
      <c r="AW13" s="243">
        <v>918.22021357000006</v>
      </c>
      <c r="AX13" s="243">
        <v>920.07729122000001</v>
      </c>
      <c r="AY13" s="337">
        <v>921.89469999999994</v>
      </c>
      <c r="AZ13" s="337">
        <v>923.81230000000005</v>
      </c>
      <c r="BA13" s="337">
        <v>925.77919999999995</v>
      </c>
      <c r="BB13" s="337">
        <v>927.76400000000001</v>
      </c>
      <c r="BC13" s="337">
        <v>929.85310000000004</v>
      </c>
      <c r="BD13" s="337">
        <v>932.01520000000005</v>
      </c>
      <c r="BE13" s="337">
        <v>934.10730000000001</v>
      </c>
      <c r="BF13" s="337">
        <v>936.5222</v>
      </c>
      <c r="BG13" s="337">
        <v>939.11720000000003</v>
      </c>
      <c r="BH13" s="337">
        <v>942.09320000000002</v>
      </c>
      <c r="BI13" s="337">
        <v>944.89750000000004</v>
      </c>
      <c r="BJ13" s="337">
        <v>947.73130000000003</v>
      </c>
      <c r="BK13" s="337">
        <v>950.56</v>
      </c>
      <c r="BL13" s="337">
        <v>953.47820000000002</v>
      </c>
      <c r="BM13" s="337">
        <v>956.45140000000004</v>
      </c>
      <c r="BN13" s="337">
        <v>959.47029999999995</v>
      </c>
      <c r="BO13" s="337">
        <v>962.56089999999995</v>
      </c>
      <c r="BP13" s="337">
        <v>965.71370000000002</v>
      </c>
      <c r="BQ13" s="337">
        <v>969.15520000000004</v>
      </c>
      <c r="BR13" s="337">
        <v>972.26250000000005</v>
      </c>
      <c r="BS13" s="337">
        <v>975.26210000000003</v>
      </c>
      <c r="BT13" s="337">
        <v>978.15409999999997</v>
      </c>
      <c r="BU13" s="337">
        <v>980.93830000000003</v>
      </c>
      <c r="BV13" s="337">
        <v>983.61490000000003</v>
      </c>
    </row>
    <row r="14" spans="1:74" ht="11.1" customHeight="1">
      <c r="A14" s="148" t="s">
        <v>983</v>
      </c>
      <c r="B14" s="213" t="s">
        <v>637</v>
      </c>
      <c r="C14" s="243">
        <v>2250.2851260000002</v>
      </c>
      <c r="D14" s="243">
        <v>2251.7392116000001</v>
      </c>
      <c r="E14" s="243">
        <v>2255.5162165000002</v>
      </c>
      <c r="F14" s="243">
        <v>2266.2835316000001</v>
      </c>
      <c r="G14" s="243">
        <v>2271.2058318999998</v>
      </c>
      <c r="H14" s="243">
        <v>2274.9505082999999</v>
      </c>
      <c r="I14" s="243">
        <v>2274.7433136</v>
      </c>
      <c r="J14" s="243">
        <v>2278.2134276000002</v>
      </c>
      <c r="K14" s="243">
        <v>2282.5866031999999</v>
      </c>
      <c r="L14" s="243">
        <v>2292.1864907999998</v>
      </c>
      <c r="M14" s="243">
        <v>2295.1230516999999</v>
      </c>
      <c r="N14" s="243">
        <v>2295.7199362000001</v>
      </c>
      <c r="O14" s="243">
        <v>2287.8971829000002</v>
      </c>
      <c r="P14" s="243">
        <v>2288.3746860000001</v>
      </c>
      <c r="Q14" s="243">
        <v>2291.0724841000001</v>
      </c>
      <c r="R14" s="243">
        <v>2299.7604544999999</v>
      </c>
      <c r="S14" s="243">
        <v>2304.0714343</v>
      </c>
      <c r="T14" s="243">
        <v>2307.7753008</v>
      </c>
      <c r="U14" s="243">
        <v>2306.6776128000001</v>
      </c>
      <c r="V14" s="243">
        <v>2312.3130838000002</v>
      </c>
      <c r="W14" s="243">
        <v>2320.4872725</v>
      </c>
      <c r="X14" s="243">
        <v>2335.1509827999998</v>
      </c>
      <c r="Y14" s="243">
        <v>2345.4395039999999</v>
      </c>
      <c r="Z14" s="243">
        <v>2355.3036400000001</v>
      </c>
      <c r="AA14" s="243">
        <v>2366.2962290999999</v>
      </c>
      <c r="AB14" s="243">
        <v>2374.1469658999999</v>
      </c>
      <c r="AC14" s="243">
        <v>2380.4086886999999</v>
      </c>
      <c r="AD14" s="243">
        <v>2380.8222374000002</v>
      </c>
      <c r="AE14" s="243">
        <v>2387.1003025999998</v>
      </c>
      <c r="AF14" s="243">
        <v>2394.9837238999999</v>
      </c>
      <c r="AG14" s="243">
        <v>2409.3716691</v>
      </c>
      <c r="AH14" s="243">
        <v>2416.7914271</v>
      </c>
      <c r="AI14" s="243">
        <v>2422.1421656000002</v>
      </c>
      <c r="AJ14" s="243">
        <v>2423.4335258000001</v>
      </c>
      <c r="AK14" s="243">
        <v>2426.1389941000002</v>
      </c>
      <c r="AL14" s="243">
        <v>2428.2682117999998</v>
      </c>
      <c r="AM14" s="243">
        <v>2427.8805235999998</v>
      </c>
      <c r="AN14" s="243">
        <v>2430.3127315000002</v>
      </c>
      <c r="AO14" s="243">
        <v>2433.6241802999998</v>
      </c>
      <c r="AP14" s="243">
        <v>2437.9730966000002</v>
      </c>
      <c r="AQ14" s="243">
        <v>2442.9243569999999</v>
      </c>
      <c r="AR14" s="243">
        <v>2448.6361880999998</v>
      </c>
      <c r="AS14" s="243">
        <v>2457.2518494000001</v>
      </c>
      <c r="AT14" s="243">
        <v>2462.8773772999998</v>
      </c>
      <c r="AU14" s="243">
        <v>2467.6560313</v>
      </c>
      <c r="AV14" s="243">
        <v>2470.2699742999998</v>
      </c>
      <c r="AW14" s="243">
        <v>2474.3432582999999</v>
      </c>
      <c r="AX14" s="243">
        <v>2478.5580461</v>
      </c>
      <c r="AY14" s="337">
        <v>2482.7579999999998</v>
      </c>
      <c r="AZ14" s="337">
        <v>2487.373</v>
      </c>
      <c r="BA14" s="337">
        <v>2492.2469999999998</v>
      </c>
      <c r="BB14" s="337">
        <v>2497.165</v>
      </c>
      <c r="BC14" s="337">
        <v>2502.7179999999998</v>
      </c>
      <c r="BD14" s="337">
        <v>2508.69</v>
      </c>
      <c r="BE14" s="337">
        <v>2515.3870000000002</v>
      </c>
      <c r="BF14" s="337">
        <v>2521.9720000000002</v>
      </c>
      <c r="BG14" s="337">
        <v>2528.7489999999998</v>
      </c>
      <c r="BH14" s="337">
        <v>2535.9180000000001</v>
      </c>
      <c r="BI14" s="337">
        <v>2542.9299999999998</v>
      </c>
      <c r="BJ14" s="337">
        <v>2549.9850000000001</v>
      </c>
      <c r="BK14" s="337">
        <v>2556.864</v>
      </c>
      <c r="BL14" s="337">
        <v>2564.1689999999999</v>
      </c>
      <c r="BM14" s="337">
        <v>2571.681</v>
      </c>
      <c r="BN14" s="337">
        <v>2579.4650000000001</v>
      </c>
      <c r="BO14" s="337">
        <v>2587.3429999999998</v>
      </c>
      <c r="BP14" s="337">
        <v>2595.38</v>
      </c>
      <c r="BQ14" s="337">
        <v>2604.203</v>
      </c>
      <c r="BR14" s="337">
        <v>2612.087</v>
      </c>
      <c r="BS14" s="337">
        <v>2619.6579999999999</v>
      </c>
      <c r="BT14" s="337">
        <v>2626.9169999999999</v>
      </c>
      <c r="BU14" s="337">
        <v>2633.8649999999998</v>
      </c>
      <c r="BV14" s="337">
        <v>2640.5</v>
      </c>
    </row>
    <row r="15" spans="1:74" ht="11.1" customHeight="1">
      <c r="A15" s="148"/>
      <c r="B15" s="169" t="s">
        <v>1041</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349"/>
      <c r="AZ15" s="349"/>
      <c r="BA15" s="349"/>
      <c r="BB15" s="349"/>
      <c r="BC15" s="349"/>
      <c r="BD15" s="349"/>
      <c r="BE15" s="349"/>
      <c r="BF15" s="349"/>
      <c r="BG15" s="349"/>
      <c r="BH15" s="349"/>
      <c r="BI15" s="349"/>
      <c r="BJ15" s="349"/>
      <c r="BK15" s="349"/>
      <c r="BL15" s="349"/>
      <c r="BM15" s="349"/>
      <c r="BN15" s="349"/>
      <c r="BO15" s="349"/>
      <c r="BP15" s="349"/>
      <c r="BQ15" s="349"/>
      <c r="BR15" s="349"/>
      <c r="BS15" s="349"/>
      <c r="BT15" s="349"/>
      <c r="BU15" s="349"/>
      <c r="BV15" s="349"/>
    </row>
    <row r="16" spans="1:74" ht="11.1" customHeight="1">
      <c r="A16" s="148" t="s">
        <v>985</v>
      </c>
      <c r="B16" s="213" t="s">
        <v>630</v>
      </c>
      <c r="C16" s="262">
        <v>86.942879771999998</v>
      </c>
      <c r="D16" s="262">
        <v>87.575247782999995</v>
      </c>
      <c r="E16" s="262">
        <v>88.286345487999995</v>
      </c>
      <c r="F16" s="262">
        <v>89.352411224999997</v>
      </c>
      <c r="G16" s="262">
        <v>90.013789564000007</v>
      </c>
      <c r="H16" s="262">
        <v>90.546718843999997</v>
      </c>
      <c r="I16" s="262">
        <v>90.917064453999998</v>
      </c>
      <c r="J16" s="262">
        <v>91.218696571999999</v>
      </c>
      <c r="K16" s="262">
        <v>91.417480585999996</v>
      </c>
      <c r="L16" s="262">
        <v>91.361126827000007</v>
      </c>
      <c r="M16" s="262">
        <v>91.468431890000005</v>
      </c>
      <c r="N16" s="262">
        <v>91.587106102999996</v>
      </c>
      <c r="O16" s="262">
        <v>91.861708332000006</v>
      </c>
      <c r="P16" s="262">
        <v>91.894701698999995</v>
      </c>
      <c r="Q16" s="262">
        <v>91.830645067000006</v>
      </c>
      <c r="R16" s="262">
        <v>91.341487111999996</v>
      </c>
      <c r="S16" s="262">
        <v>91.329368978999995</v>
      </c>
      <c r="T16" s="262">
        <v>91.466239342999998</v>
      </c>
      <c r="U16" s="262">
        <v>91.998435279999995</v>
      </c>
      <c r="V16" s="262">
        <v>92.248529828000002</v>
      </c>
      <c r="W16" s="262">
        <v>92.462860065000001</v>
      </c>
      <c r="X16" s="262">
        <v>92.447945141999995</v>
      </c>
      <c r="Y16" s="262">
        <v>92.735857392</v>
      </c>
      <c r="Z16" s="262">
        <v>93.133115966999995</v>
      </c>
      <c r="AA16" s="262">
        <v>94.015505946000005</v>
      </c>
      <c r="AB16" s="262">
        <v>94.349618362000001</v>
      </c>
      <c r="AC16" s="262">
        <v>94.511238293000005</v>
      </c>
      <c r="AD16" s="262">
        <v>94.346147260999999</v>
      </c>
      <c r="AE16" s="262">
        <v>94.278446083000006</v>
      </c>
      <c r="AF16" s="262">
        <v>94.153916280000004</v>
      </c>
      <c r="AG16" s="262">
        <v>93.795200167000004</v>
      </c>
      <c r="AH16" s="262">
        <v>93.690031378</v>
      </c>
      <c r="AI16" s="262">
        <v>93.661052226999999</v>
      </c>
      <c r="AJ16" s="262">
        <v>93.652851408999993</v>
      </c>
      <c r="AK16" s="262">
        <v>93.817810015999996</v>
      </c>
      <c r="AL16" s="262">
        <v>94.100516741999996</v>
      </c>
      <c r="AM16" s="262">
        <v>94.866971989000007</v>
      </c>
      <c r="AN16" s="262">
        <v>95.110674650999997</v>
      </c>
      <c r="AO16" s="262">
        <v>95.197625131999999</v>
      </c>
      <c r="AP16" s="262">
        <v>94.857295764</v>
      </c>
      <c r="AQ16" s="262">
        <v>94.833637628999995</v>
      </c>
      <c r="AR16" s="262">
        <v>94.856123061999995</v>
      </c>
      <c r="AS16" s="262">
        <v>94.868886845000006</v>
      </c>
      <c r="AT16" s="262">
        <v>95.025558325999995</v>
      </c>
      <c r="AU16" s="262">
        <v>95.270272288000001</v>
      </c>
      <c r="AV16" s="262">
        <v>95.857305848999999</v>
      </c>
      <c r="AW16" s="262">
        <v>96.087396935000001</v>
      </c>
      <c r="AX16" s="262">
        <v>96.214822663999996</v>
      </c>
      <c r="AY16" s="350">
        <v>96.069850000000002</v>
      </c>
      <c r="AZ16" s="350">
        <v>96.119240000000005</v>
      </c>
      <c r="BA16" s="350">
        <v>96.193280000000001</v>
      </c>
      <c r="BB16" s="350">
        <v>96.280670000000001</v>
      </c>
      <c r="BC16" s="350">
        <v>96.412430000000001</v>
      </c>
      <c r="BD16" s="350">
        <v>96.577290000000005</v>
      </c>
      <c r="BE16" s="350">
        <v>96.785499999999999</v>
      </c>
      <c r="BF16" s="350">
        <v>97.008859999999999</v>
      </c>
      <c r="BG16" s="350">
        <v>97.257630000000006</v>
      </c>
      <c r="BH16" s="350">
        <v>97.581040000000002</v>
      </c>
      <c r="BI16" s="350">
        <v>97.843689999999995</v>
      </c>
      <c r="BJ16" s="350">
        <v>98.094809999999995</v>
      </c>
      <c r="BK16" s="350">
        <v>98.305670000000006</v>
      </c>
      <c r="BL16" s="350">
        <v>98.555289999999999</v>
      </c>
      <c r="BM16" s="350">
        <v>98.814940000000007</v>
      </c>
      <c r="BN16" s="350">
        <v>99.100049999999996</v>
      </c>
      <c r="BO16" s="350">
        <v>99.368170000000006</v>
      </c>
      <c r="BP16" s="350">
        <v>99.634749999999997</v>
      </c>
      <c r="BQ16" s="350">
        <v>99.923029999999997</v>
      </c>
      <c r="BR16" s="350">
        <v>100.1691</v>
      </c>
      <c r="BS16" s="350">
        <v>100.3961</v>
      </c>
      <c r="BT16" s="350">
        <v>100.60420000000001</v>
      </c>
      <c r="BU16" s="350">
        <v>100.7933</v>
      </c>
      <c r="BV16" s="350">
        <v>100.96339999999999</v>
      </c>
    </row>
    <row r="17" spans="1:74" ht="11.1" customHeight="1">
      <c r="A17" s="148" t="s">
        <v>986</v>
      </c>
      <c r="B17" s="213" t="s">
        <v>664</v>
      </c>
      <c r="C17" s="262">
        <v>85.313957715000001</v>
      </c>
      <c r="D17" s="262">
        <v>85.924281382999993</v>
      </c>
      <c r="E17" s="262">
        <v>86.617713735999999</v>
      </c>
      <c r="F17" s="262">
        <v>87.711169373999994</v>
      </c>
      <c r="G17" s="262">
        <v>88.333133145000005</v>
      </c>
      <c r="H17" s="262">
        <v>88.800519649999998</v>
      </c>
      <c r="I17" s="262">
        <v>89.017148039000006</v>
      </c>
      <c r="J17" s="262">
        <v>89.247515648000004</v>
      </c>
      <c r="K17" s="262">
        <v>89.395441629000004</v>
      </c>
      <c r="L17" s="262">
        <v>89.314395454999996</v>
      </c>
      <c r="M17" s="262">
        <v>89.407336071000003</v>
      </c>
      <c r="N17" s="262">
        <v>89.527732951000004</v>
      </c>
      <c r="O17" s="262">
        <v>89.835177505999994</v>
      </c>
      <c r="P17" s="262">
        <v>89.890793357999996</v>
      </c>
      <c r="Q17" s="262">
        <v>89.854171914999995</v>
      </c>
      <c r="R17" s="262">
        <v>89.442534905000002</v>
      </c>
      <c r="S17" s="262">
        <v>89.433522581000005</v>
      </c>
      <c r="T17" s="262">
        <v>89.544356671000003</v>
      </c>
      <c r="U17" s="262">
        <v>89.945125851</v>
      </c>
      <c r="V17" s="262">
        <v>90.168086255999995</v>
      </c>
      <c r="W17" s="262">
        <v>90.383326564000001</v>
      </c>
      <c r="X17" s="262">
        <v>90.453780442999999</v>
      </c>
      <c r="Y17" s="262">
        <v>90.756380305999997</v>
      </c>
      <c r="Z17" s="262">
        <v>91.154059820000001</v>
      </c>
      <c r="AA17" s="262">
        <v>91.989655804999998</v>
      </c>
      <c r="AB17" s="262">
        <v>92.320367008999995</v>
      </c>
      <c r="AC17" s="262">
        <v>92.489030251000003</v>
      </c>
      <c r="AD17" s="262">
        <v>92.346184855000004</v>
      </c>
      <c r="AE17" s="262">
        <v>92.302847678000006</v>
      </c>
      <c r="AF17" s="262">
        <v>92.209558044000005</v>
      </c>
      <c r="AG17" s="262">
        <v>91.906071698000005</v>
      </c>
      <c r="AH17" s="262">
        <v>91.833060345000007</v>
      </c>
      <c r="AI17" s="262">
        <v>91.830279727000004</v>
      </c>
      <c r="AJ17" s="262">
        <v>91.876001396000007</v>
      </c>
      <c r="AK17" s="262">
        <v>92.029978587000002</v>
      </c>
      <c r="AL17" s="262">
        <v>92.270482852000001</v>
      </c>
      <c r="AM17" s="262">
        <v>92.888519965</v>
      </c>
      <c r="AN17" s="262">
        <v>93.083824045</v>
      </c>
      <c r="AO17" s="262">
        <v>93.147400868000005</v>
      </c>
      <c r="AP17" s="262">
        <v>92.826297351999997</v>
      </c>
      <c r="AQ17" s="262">
        <v>92.816134469000005</v>
      </c>
      <c r="AR17" s="262">
        <v>92.863959139000002</v>
      </c>
      <c r="AS17" s="262">
        <v>92.950444367000003</v>
      </c>
      <c r="AT17" s="262">
        <v>93.128739386000007</v>
      </c>
      <c r="AU17" s="262">
        <v>93.379517203000006</v>
      </c>
      <c r="AV17" s="262">
        <v>93.927165352000003</v>
      </c>
      <c r="AW17" s="262">
        <v>94.154618112999998</v>
      </c>
      <c r="AX17" s="262">
        <v>94.286263022</v>
      </c>
      <c r="AY17" s="350">
        <v>94.155559999999994</v>
      </c>
      <c r="AZ17" s="350">
        <v>94.220489999999998</v>
      </c>
      <c r="BA17" s="350">
        <v>94.314520000000002</v>
      </c>
      <c r="BB17" s="350">
        <v>94.444689999999994</v>
      </c>
      <c r="BC17" s="350">
        <v>94.591629999999995</v>
      </c>
      <c r="BD17" s="350">
        <v>94.7624</v>
      </c>
      <c r="BE17" s="350">
        <v>94.937929999999994</v>
      </c>
      <c r="BF17" s="350">
        <v>95.170630000000003</v>
      </c>
      <c r="BG17" s="350">
        <v>95.44144</v>
      </c>
      <c r="BH17" s="350">
        <v>95.799620000000004</v>
      </c>
      <c r="BI17" s="350">
        <v>96.109710000000007</v>
      </c>
      <c r="BJ17" s="350">
        <v>96.420969999999997</v>
      </c>
      <c r="BK17" s="350">
        <v>96.734729999999999</v>
      </c>
      <c r="BL17" s="350">
        <v>97.047349999999994</v>
      </c>
      <c r="BM17" s="350">
        <v>97.360140000000001</v>
      </c>
      <c r="BN17" s="350">
        <v>97.676119999999997</v>
      </c>
      <c r="BO17" s="350">
        <v>97.987030000000004</v>
      </c>
      <c r="BP17" s="350">
        <v>98.295869999999994</v>
      </c>
      <c r="BQ17" s="350">
        <v>98.621020000000001</v>
      </c>
      <c r="BR17" s="350">
        <v>98.911940000000001</v>
      </c>
      <c r="BS17" s="350">
        <v>99.187020000000004</v>
      </c>
      <c r="BT17" s="350">
        <v>99.446240000000003</v>
      </c>
      <c r="BU17" s="350">
        <v>99.689610000000002</v>
      </c>
      <c r="BV17" s="350">
        <v>99.91713</v>
      </c>
    </row>
    <row r="18" spans="1:74" ht="11.1" customHeight="1">
      <c r="A18" s="148" t="s">
        <v>987</v>
      </c>
      <c r="B18" s="213" t="s">
        <v>631</v>
      </c>
      <c r="C18" s="262">
        <v>81.604828944000005</v>
      </c>
      <c r="D18" s="262">
        <v>82.416225533000002</v>
      </c>
      <c r="E18" s="262">
        <v>83.323831909000006</v>
      </c>
      <c r="F18" s="262">
        <v>84.640884408000005</v>
      </c>
      <c r="G18" s="262">
        <v>85.505983107000006</v>
      </c>
      <c r="H18" s="262">
        <v>86.232364343</v>
      </c>
      <c r="I18" s="262">
        <v>86.770507773999995</v>
      </c>
      <c r="J18" s="262">
        <v>87.256594337999999</v>
      </c>
      <c r="K18" s="262">
        <v>87.641103693999995</v>
      </c>
      <c r="L18" s="262">
        <v>87.709947299999996</v>
      </c>
      <c r="M18" s="262">
        <v>88.051868646000003</v>
      </c>
      <c r="N18" s="262">
        <v>88.452779190000001</v>
      </c>
      <c r="O18" s="262">
        <v>89.137298964999999</v>
      </c>
      <c r="P18" s="262">
        <v>89.487722880000007</v>
      </c>
      <c r="Q18" s="262">
        <v>89.728670966999999</v>
      </c>
      <c r="R18" s="262">
        <v>89.572600413000004</v>
      </c>
      <c r="S18" s="262">
        <v>89.810253957</v>
      </c>
      <c r="T18" s="262">
        <v>90.154088783000006</v>
      </c>
      <c r="U18" s="262">
        <v>90.706070937999996</v>
      </c>
      <c r="V18" s="262">
        <v>91.185793795999999</v>
      </c>
      <c r="W18" s="262">
        <v>91.695223401999996</v>
      </c>
      <c r="X18" s="262">
        <v>92.167356846999994</v>
      </c>
      <c r="Y18" s="262">
        <v>92.786452134000001</v>
      </c>
      <c r="Z18" s="262">
        <v>93.485506353000005</v>
      </c>
      <c r="AA18" s="262">
        <v>94.596489579000007</v>
      </c>
      <c r="AB18" s="262">
        <v>95.206484105000001</v>
      </c>
      <c r="AC18" s="262">
        <v>95.647460004999999</v>
      </c>
      <c r="AD18" s="262">
        <v>95.794893149000004</v>
      </c>
      <c r="AE18" s="262">
        <v>95.991224899000002</v>
      </c>
      <c r="AF18" s="262">
        <v>96.111931122000001</v>
      </c>
      <c r="AG18" s="262">
        <v>95.963161408999994</v>
      </c>
      <c r="AH18" s="262">
        <v>96.078004386000003</v>
      </c>
      <c r="AI18" s="262">
        <v>96.262609643000005</v>
      </c>
      <c r="AJ18" s="262">
        <v>96.472226913</v>
      </c>
      <c r="AK18" s="262">
        <v>96.829919429</v>
      </c>
      <c r="AL18" s="262">
        <v>97.290936927000004</v>
      </c>
      <c r="AM18" s="262">
        <v>98.219068703000005</v>
      </c>
      <c r="AN18" s="262">
        <v>98.613894185999996</v>
      </c>
      <c r="AO18" s="262">
        <v>98.839202675999999</v>
      </c>
      <c r="AP18" s="262">
        <v>98.686704040999999</v>
      </c>
      <c r="AQ18" s="262">
        <v>98.729196141000003</v>
      </c>
      <c r="AR18" s="262">
        <v>98.758388846000003</v>
      </c>
      <c r="AS18" s="262">
        <v>98.551331235999996</v>
      </c>
      <c r="AT18" s="262">
        <v>98.721138339999996</v>
      </c>
      <c r="AU18" s="262">
        <v>99.044859239000004</v>
      </c>
      <c r="AV18" s="262">
        <v>99.921323064000006</v>
      </c>
      <c r="AW18" s="262">
        <v>100.2537497</v>
      </c>
      <c r="AX18" s="262">
        <v>100.44096828000001</v>
      </c>
      <c r="AY18" s="350">
        <v>100.1913</v>
      </c>
      <c r="AZ18" s="350">
        <v>100.3069</v>
      </c>
      <c r="BA18" s="350">
        <v>100.496</v>
      </c>
      <c r="BB18" s="350">
        <v>100.84569999999999</v>
      </c>
      <c r="BC18" s="350">
        <v>101.11669999999999</v>
      </c>
      <c r="BD18" s="350">
        <v>101.396</v>
      </c>
      <c r="BE18" s="350">
        <v>101.66379999999999</v>
      </c>
      <c r="BF18" s="350">
        <v>101.9747</v>
      </c>
      <c r="BG18" s="350">
        <v>102.30880000000001</v>
      </c>
      <c r="BH18" s="350">
        <v>102.6866</v>
      </c>
      <c r="BI18" s="350">
        <v>103.05200000000001</v>
      </c>
      <c r="BJ18" s="350">
        <v>103.42529999999999</v>
      </c>
      <c r="BK18" s="350">
        <v>103.8145</v>
      </c>
      <c r="BL18" s="350">
        <v>104.1979</v>
      </c>
      <c r="BM18" s="350">
        <v>104.58329999999999</v>
      </c>
      <c r="BN18" s="350">
        <v>104.9693</v>
      </c>
      <c r="BO18" s="350">
        <v>105.3601</v>
      </c>
      <c r="BP18" s="350">
        <v>105.75409999999999</v>
      </c>
      <c r="BQ18" s="350">
        <v>106.1734</v>
      </c>
      <c r="BR18" s="350">
        <v>106.5575</v>
      </c>
      <c r="BS18" s="350">
        <v>106.9285</v>
      </c>
      <c r="BT18" s="350">
        <v>107.28619999999999</v>
      </c>
      <c r="BU18" s="350">
        <v>107.63079999999999</v>
      </c>
      <c r="BV18" s="350">
        <v>107.96210000000001</v>
      </c>
    </row>
    <row r="19" spans="1:74" ht="11.1" customHeight="1">
      <c r="A19" s="148" t="s">
        <v>988</v>
      </c>
      <c r="B19" s="213" t="s">
        <v>632</v>
      </c>
      <c r="C19" s="262">
        <v>86.310461587999995</v>
      </c>
      <c r="D19" s="262">
        <v>87.009710701000003</v>
      </c>
      <c r="E19" s="262">
        <v>87.811456636000003</v>
      </c>
      <c r="F19" s="262">
        <v>89.012705437999998</v>
      </c>
      <c r="G19" s="262">
        <v>89.796690487999996</v>
      </c>
      <c r="H19" s="262">
        <v>90.460417828999994</v>
      </c>
      <c r="I19" s="262">
        <v>91.008043026999999</v>
      </c>
      <c r="J19" s="262">
        <v>91.428138274999995</v>
      </c>
      <c r="K19" s="262">
        <v>91.724859140999996</v>
      </c>
      <c r="L19" s="262">
        <v>91.664814906999993</v>
      </c>
      <c r="M19" s="262">
        <v>91.889830042</v>
      </c>
      <c r="N19" s="262">
        <v>92.166513831000003</v>
      </c>
      <c r="O19" s="262">
        <v>92.707870854999996</v>
      </c>
      <c r="P19" s="262">
        <v>92.928138512999993</v>
      </c>
      <c r="Q19" s="262">
        <v>93.040321386000002</v>
      </c>
      <c r="R19" s="262">
        <v>92.717569519999998</v>
      </c>
      <c r="S19" s="262">
        <v>92.858720289999994</v>
      </c>
      <c r="T19" s="262">
        <v>93.136923742999997</v>
      </c>
      <c r="U19" s="262">
        <v>93.736368967000004</v>
      </c>
      <c r="V19" s="262">
        <v>94.150535965000003</v>
      </c>
      <c r="W19" s="262">
        <v>94.563613825000004</v>
      </c>
      <c r="X19" s="262">
        <v>94.851100060999997</v>
      </c>
      <c r="Y19" s="262">
        <v>95.355376514</v>
      </c>
      <c r="Z19" s="262">
        <v>95.951940695999994</v>
      </c>
      <c r="AA19" s="262">
        <v>97.009947561999994</v>
      </c>
      <c r="AB19" s="262">
        <v>97.514220984999994</v>
      </c>
      <c r="AC19" s="262">
        <v>97.833915919000006</v>
      </c>
      <c r="AD19" s="262">
        <v>97.782190741999997</v>
      </c>
      <c r="AE19" s="262">
        <v>97.872859919000007</v>
      </c>
      <c r="AF19" s="262">
        <v>97.919081825000006</v>
      </c>
      <c r="AG19" s="262">
        <v>97.736646050000004</v>
      </c>
      <c r="AH19" s="262">
        <v>97.832131224999998</v>
      </c>
      <c r="AI19" s="262">
        <v>98.021326938000001</v>
      </c>
      <c r="AJ19" s="262">
        <v>98.315303158000006</v>
      </c>
      <c r="AK19" s="262">
        <v>98.683617471000005</v>
      </c>
      <c r="AL19" s="262">
        <v>99.137339847999996</v>
      </c>
      <c r="AM19" s="262">
        <v>99.960264205000001</v>
      </c>
      <c r="AN19" s="262">
        <v>100.37195727</v>
      </c>
      <c r="AO19" s="262">
        <v>100.65621295</v>
      </c>
      <c r="AP19" s="262">
        <v>100.81515016</v>
      </c>
      <c r="AQ19" s="262">
        <v>100.84294192</v>
      </c>
      <c r="AR19" s="262">
        <v>100.74170710999999</v>
      </c>
      <c r="AS19" s="262">
        <v>100.07431868</v>
      </c>
      <c r="AT19" s="262">
        <v>100.04287607000001</v>
      </c>
      <c r="AU19" s="262">
        <v>100.2102522</v>
      </c>
      <c r="AV19" s="262">
        <v>100.97539982000001</v>
      </c>
      <c r="AW19" s="262">
        <v>101.24119889000001</v>
      </c>
      <c r="AX19" s="262">
        <v>101.40660215</v>
      </c>
      <c r="AY19" s="350">
        <v>101.28660000000001</v>
      </c>
      <c r="AZ19" s="350">
        <v>101.39</v>
      </c>
      <c r="BA19" s="350">
        <v>101.5317</v>
      </c>
      <c r="BB19" s="350">
        <v>101.74679999999999</v>
      </c>
      <c r="BC19" s="350">
        <v>101.93899999999999</v>
      </c>
      <c r="BD19" s="350">
        <v>102.14319999999999</v>
      </c>
      <c r="BE19" s="350">
        <v>102.3047</v>
      </c>
      <c r="BF19" s="350">
        <v>102.5741</v>
      </c>
      <c r="BG19" s="350">
        <v>102.8968</v>
      </c>
      <c r="BH19" s="350">
        <v>103.3617</v>
      </c>
      <c r="BI19" s="350">
        <v>103.7239</v>
      </c>
      <c r="BJ19" s="350">
        <v>104.07259999999999</v>
      </c>
      <c r="BK19" s="350">
        <v>104.36279999999999</v>
      </c>
      <c r="BL19" s="350">
        <v>104.7178</v>
      </c>
      <c r="BM19" s="350">
        <v>105.09269999999999</v>
      </c>
      <c r="BN19" s="350">
        <v>105.5279</v>
      </c>
      <c r="BO19" s="350">
        <v>105.9126</v>
      </c>
      <c r="BP19" s="350">
        <v>106.28700000000001</v>
      </c>
      <c r="BQ19" s="350">
        <v>106.6619</v>
      </c>
      <c r="BR19" s="350">
        <v>107.0078</v>
      </c>
      <c r="BS19" s="350">
        <v>107.3355</v>
      </c>
      <c r="BT19" s="350">
        <v>107.64490000000001</v>
      </c>
      <c r="BU19" s="350">
        <v>107.9361</v>
      </c>
      <c r="BV19" s="350">
        <v>108.20910000000001</v>
      </c>
    </row>
    <row r="20" spans="1:74" ht="11.1" customHeight="1">
      <c r="A20" s="148" t="s">
        <v>989</v>
      </c>
      <c r="B20" s="213" t="s">
        <v>633</v>
      </c>
      <c r="C20" s="262">
        <v>82.319101752999998</v>
      </c>
      <c r="D20" s="262">
        <v>82.842516071000006</v>
      </c>
      <c r="E20" s="262">
        <v>83.485854817000003</v>
      </c>
      <c r="F20" s="262">
        <v>84.595003683000002</v>
      </c>
      <c r="G20" s="262">
        <v>85.218777017999997</v>
      </c>
      <c r="H20" s="262">
        <v>85.703060514000001</v>
      </c>
      <c r="I20" s="262">
        <v>85.983758718000004</v>
      </c>
      <c r="J20" s="262">
        <v>86.237134123999994</v>
      </c>
      <c r="K20" s="262">
        <v>86.399091278</v>
      </c>
      <c r="L20" s="262">
        <v>86.270556717999995</v>
      </c>
      <c r="M20" s="262">
        <v>86.398982469000003</v>
      </c>
      <c r="N20" s="262">
        <v>86.585295067000004</v>
      </c>
      <c r="O20" s="262">
        <v>87.018346389000001</v>
      </c>
      <c r="P20" s="262">
        <v>87.178793775000003</v>
      </c>
      <c r="Q20" s="262">
        <v>87.255489100999995</v>
      </c>
      <c r="R20" s="262">
        <v>87.001296991000004</v>
      </c>
      <c r="S20" s="262">
        <v>87.095839730999998</v>
      </c>
      <c r="T20" s="262">
        <v>87.291981945000003</v>
      </c>
      <c r="U20" s="262">
        <v>87.730309398000003</v>
      </c>
      <c r="V20" s="262">
        <v>88.024211234999996</v>
      </c>
      <c r="W20" s="262">
        <v>88.314273220999993</v>
      </c>
      <c r="X20" s="262">
        <v>88.468500268</v>
      </c>
      <c r="Y20" s="262">
        <v>88.849878871000001</v>
      </c>
      <c r="Z20" s="262">
        <v>89.326413940999998</v>
      </c>
      <c r="AA20" s="262">
        <v>90.253676819999995</v>
      </c>
      <c r="AB20" s="262">
        <v>90.653846317000003</v>
      </c>
      <c r="AC20" s="262">
        <v>90.882493773999997</v>
      </c>
      <c r="AD20" s="262">
        <v>90.759958780000005</v>
      </c>
      <c r="AE20" s="262">
        <v>90.780307465999996</v>
      </c>
      <c r="AF20" s="262">
        <v>90.763879420999999</v>
      </c>
      <c r="AG20" s="262">
        <v>90.525632298999994</v>
      </c>
      <c r="AH20" s="262">
        <v>90.574432551000001</v>
      </c>
      <c r="AI20" s="262">
        <v>90.725237832000005</v>
      </c>
      <c r="AJ20" s="262">
        <v>91.048872688000003</v>
      </c>
      <c r="AK20" s="262">
        <v>91.350569616000001</v>
      </c>
      <c r="AL20" s="262">
        <v>91.701153160999993</v>
      </c>
      <c r="AM20" s="262">
        <v>92.408052475999995</v>
      </c>
      <c r="AN20" s="262">
        <v>92.625837391999994</v>
      </c>
      <c r="AO20" s="262">
        <v>92.661937062000007</v>
      </c>
      <c r="AP20" s="262">
        <v>92.118427576000002</v>
      </c>
      <c r="AQ20" s="262">
        <v>92.089599683000003</v>
      </c>
      <c r="AR20" s="262">
        <v>92.177529475</v>
      </c>
      <c r="AS20" s="262">
        <v>92.48492736</v>
      </c>
      <c r="AT20" s="262">
        <v>92.729339715999998</v>
      </c>
      <c r="AU20" s="262">
        <v>93.013476951000001</v>
      </c>
      <c r="AV20" s="262">
        <v>93.524671407</v>
      </c>
      <c r="AW20" s="262">
        <v>93.747759144</v>
      </c>
      <c r="AX20" s="262">
        <v>93.870072504000007</v>
      </c>
      <c r="AY20" s="350">
        <v>93.703379999999996</v>
      </c>
      <c r="AZ20" s="350">
        <v>93.765320000000003</v>
      </c>
      <c r="BA20" s="350">
        <v>93.867660000000001</v>
      </c>
      <c r="BB20" s="350">
        <v>94.048109999999994</v>
      </c>
      <c r="BC20" s="350">
        <v>94.202979999999997</v>
      </c>
      <c r="BD20" s="350">
        <v>94.369979999999998</v>
      </c>
      <c r="BE20" s="350">
        <v>94.502250000000004</v>
      </c>
      <c r="BF20" s="350">
        <v>94.728639999999999</v>
      </c>
      <c r="BG20" s="350">
        <v>95.002300000000005</v>
      </c>
      <c r="BH20" s="350">
        <v>95.391800000000003</v>
      </c>
      <c r="BI20" s="350">
        <v>95.708560000000006</v>
      </c>
      <c r="BJ20" s="350">
        <v>96.021159999999995</v>
      </c>
      <c r="BK20" s="350">
        <v>96.306219999999996</v>
      </c>
      <c r="BL20" s="350">
        <v>96.628029999999995</v>
      </c>
      <c r="BM20" s="350">
        <v>96.963220000000007</v>
      </c>
      <c r="BN20" s="350">
        <v>97.333730000000003</v>
      </c>
      <c r="BO20" s="350">
        <v>97.679199999999994</v>
      </c>
      <c r="BP20" s="350">
        <v>98.02158</v>
      </c>
      <c r="BQ20" s="350">
        <v>98.381770000000003</v>
      </c>
      <c r="BR20" s="350">
        <v>98.702299999999994</v>
      </c>
      <c r="BS20" s="350">
        <v>99.004080000000002</v>
      </c>
      <c r="BT20" s="350">
        <v>99.287099999999995</v>
      </c>
      <c r="BU20" s="350">
        <v>99.551360000000003</v>
      </c>
      <c r="BV20" s="350">
        <v>99.796859999999995</v>
      </c>
    </row>
    <row r="21" spans="1:74" ht="11.1" customHeight="1">
      <c r="A21" s="148" t="s">
        <v>990</v>
      </c>
      <c r="B21" s="213" t="s">
        <v>634</v>
      </c>
      <c r="C21" s="262">
        <v>81.111222330999993</v>
      </c>
      <c r="D21" s="262">
        <v>81.684465291999999</v>
      </c>
      <c r="E21" s="262">
        <v>82.401848016000002</v>
      </c>
      <c r="F21" s="262">
        <v>83.693988818999998</v>
      </c>
      <c r="G21" s="262">
        <v>84.376687333000007</v>
      </c>
      <c r="H21" s="262">
        <v>84.880561873000005</v>
      </c>
      <c r="I21" s="262">
        <v>85.084691108000001</v>
      </c>
      <c r="J21" s="262">
        <v>85.321608702000006</v>
      </c>
      <c r="K21" s="262">
        <v>85.470393322999996</v>
      </c>
      <c r="L21" s="262">
        <v>85.347398491000007</v>
      </c>
      <c r="M21" s="262">
        <v>85.457652025000002</v>
      </c>
      <c r="N21" s="262">
        <v>85.617507446999994</v>
      </c>
      <c r="O21" s="262">
        <v>86.019652258999997</v>
      </c>
      <c r="P21" s="262">
        <v>86.134195825999996</v>
      </c>
      <c r="Q21" s="262">
        <v>86.153825650000002</v>
      </c>
      <c r="R21" s="262">
        <v>85.777600171000003</v>
      </c>
      <c r="S21" s="262">
        <v>85.833108683999995</v>
      </c>
      <c r="T21" s="262">
        <v>86.019409628000005</v>
      </c>
      <c r="U21" s="262">
        <v>86.416601057999998</v>
      </c>
      <c r="V21" s="262">
        <v>86.804413319999995</v>
      </c>
      <c r="W21" s="262">
        <v>87.262944470999997</v>
      </c>
      <c r="X21" s="262">
        <v>87.825976070999999</v>
      </c>
      <c r="Y21" s="262">
        <v>88.400608828000003</v>
      </c>
      <c r="Z21" s="262">
        <v>89.020624302000002</v>
      </c>
      <c r="AA21" s="262">
        <v>89.878225778000001</v>
      </c>
      <c r="AB21" s="262">
        <v>90.444854222999993</v>
      </c>
      <c r="AC21" s="262">
        <v>90.912712920999994</v>
      </c>
      <c r="AD21" s="262">
        <v>91.212100231999997</v>
      </c>
      <c r="AE21" s="262">
        <v>91.534695669000001</v>
      </c>
      <c r="AF21" s="262">
        <v>91.810797590999996</v>
      </c>
      <c r="AG21" s="262">
        <v>91.970153386000007</v>
      </c>
      <c r="AH21" s="262">
        <v>92.205957736000002</v>
      </c>
      <c r="AI21" s="262">
        <v>92.447958029000006</v>
      </c>
      <c r="AJ21" s="262">
        <v>92.570133925999997</v>
      </c>
      <c r="AK21" s="262">
        <v>92.919041360999998</v>
      </c>
      <c r="AL21" s="262">
        <v>93.368659993999998</v>
      </c>
      <c r="AM21" s="262">
        <v>94.298279824999995</v>
      </c>
      <c r="AN21" s="262">
        <v>94.664853352999998</v>
      </c>
      <c r="AO21" s="262">
        <v>94.847670578999995</v>
      </c>
      <c r="AP21" s="262">
        <v>94.567283501999995</v>
      </c>
      <c r="AQ21" s="262">
        <v>94.592174123000007</v>
      </c>
      <c r="AR21" s="262">
        <v>94.642894443000003</v>
      </c>
      <c r="AS21" s="262">
        <v>94.599963437</v>
      </c>
      <c r="AT21" s="262">
        <v>94.791953922000005</v>
      </c>
      <c r="AU21" s="262">
        <v>95.099384873999995</v>
      </c>
      <c r="AV21" s="262">
        <v>95.821161653000004</v>
      </c>
      <c r="AW21" s="262">
        <v>96.135294517000005</v>
      </c>
      <c r="AX21" s="262">
        <v>96.340688826999994</v>
      </c>
      <c r="AY21" s="350">
        <v>96.239469999999997</v>
      </c>
      <c r="AZ21" s="350">
        <v>96.375789999999995</v>
      </c>
      <c r="BA21" s="350">
        <v>96.551779999999994</v>
      </c>
      <c r="BB21" s="350">
        <v>96.814329999999998</v>
      </c>
      <c r="BC21" s="350">
        <v>97.034480000000002</v>
      </c>
      <c r="BD21" s="350">
        <v>97.259119999999996</v>
      </c>
      <c r="BE21" s="350">
        <v>97.430689999999998</v>
      </c>
      <c r="BF21" s="350">
        <v>97.707490000000007</v>
      </c>
      <c r="BG21" s="350">
        <v>98.031949999999995</v>
      </c>
      <c r="BH21" s="350">
        <v>98.470010000000002</v>
      </c>
      <c r="BI21" s="350">
        <v>98.840339999999998</v>
      </c>
      <c r="BJ21" s="350">
        <v>99.2089</v>
      </c>
      <c r="BK21" s="350">
        <v>99.551190000000005</v>
      </c>
      <c r="BL21" s="350">
        <v>99.934520000000006</v>
      </c>
      <c r="BM21" s="350">
        <v>100.3344</v>
      </c>
      <c r="BN21" s="350">
        <v>100.7784</v>
      </c>
      <c r="BO21" s="350">
        <v>101.1908</v>
      </c>
      <c r="BP21" s="350">
        <v>101.5992</v>
      </c>
      <c r="BQ21" s="350">
        <v>102.02719999999999</v>
      </c>
      <c r="BR21" s="350">
        <v>102.4096</v>
      </c>
      <c r="BS21" s="350">
        <v>102.7702</v>
      </c>
      <c r="BT21" s="350">
        <v>103.10890000000001</v>
      </c>
      <c r="BU21" s="350">
        <v>103.42570000000001</v>
      </c>
      <c r="BV21" s="350">
        <v>103.72069999999999</v>
      </c>
    </row>
    <row r="22" spans="1:74" ht="11.1" customHeight="1">
      <c r="A22" s="148" t="s">
        <v>991</v>
      </c>
      <c r="B22" s="213" t="s">
        <v>635</v>
      </c>
      <c r="C22" s="262">
        <v>87.230637313000003</v>
      </c>
      <c r="D22" s="262">
        <v>87.938995030000001</v>
      </c>
      <c r="E22" s="262">
        <v>88.725570519000001</v>
      </c>
      <c r="F22" s="262">
        <v>89.889692437999997</v>
      </c>
      <c r="G22" s="262">
        <v>90.608206973999998</v>
      </c>
      <c r="H22" s="262">
        <v>91.180442787000004</v>
      </c>
      <c r="I22" s="262">
        <v>91.495838767999999</v>
      </c>
      <c r="J22" s="262">
        <v>91.858437964999993</v>
      </c>
      <c r="K22" s="262">
        <v>92.157679271000006</v>
      </c>
      <c r="L22" s="262">
        <v>92.268812194999995</v>
      </c>
      <c r="M22" s="262">
        <v>92.534900583999999</v>
      </c>
      <c r="N22" s="262">
        <v>92.831193949999999</v>
      </c>
      <c r="O22" s="262">
        <v>93.320617358999996</v>
      </c>
      <c r="P22" s="262">
        <v>93.555126876000003</v>
      </c>
      <c r="Q22" s="262">
        <v>93.697647567999994</v>
      </c>
      <c r="R22" s="262">
        <v>93.402876964000001</v>
      </c>
      <c r="S22" s="262">
        <v>93.620396862999996</v>
      </c>
      <c r="T22" s="262">
        <v>94.004904791000001</v>
      </c>
      <c r="U22" s="262">
        <v>94.791325303999997</v>
      </c>
      <c r="V22" s="262">
        <v>95.333615875999996</v>
      </c>
      <c r="W22" s="262">
        <v>95.866701061000001</v>
      </c>
      <c r="X22" s="262">
        <v>96.298560975000001</v>
      </c>
      <c r="Y22" s="262">
        <v>96.882250300999999</v>
      </c>
      <c r="Z22" s="262">
        <v>97.525749153000007</v>
      </c>
      <c r="AA22" s="262">
        <v>98.530011600999998</v>
      </c>
      <c r="AB22" s="262">
        <v>99.067413955999996</v>
      </c>
      <c r="AC22" s="262">
        <v>99.438910286999999</v>
      </c>
      <c r="AD22" s="262">
        <v>99.472037537999995</v>
      </c>
      <c r="AE22" s="262">
        <v>99.641069113</v>
      </c>
      <c r="AF22" s="262">
        <v>99.773541954999999</v>
      </c>
      <c r="AG22" s="262">
        <v>99.806663701000005</v>
      </c>
      <c r="AH22" s="262">
        <v>99.913113351000007</v>
      </c>
      <c r="AI22" s="262">
        <v>100.03009854</v>
      </c>
      <c r="AJ22" s="262">
        <v>100.02430705</v>
      </c>
      <c r="AK22" s="262">
        <v>100.26234749</v>
      </c>
      <c r="AL22" s="262">
        <v>100.61090763</v>
      </c>
      <c r="AM22" s="262">
        <v>101.43990223</v>
      </c>
      <c r="AN22" s="262">
        <v>101.73206573</v>
      </c>
      <c r="AO22" s="262">
        <v>101.85731287999999</v>
      </c>
      <c r="AP22" s="262">
        <v>101.47361659000001</v>
      </c>
      <c r="AQ22" s="262">
        <v>101.52155136</v>
      </c>
      <c r="AR22" s="262">
        <v>101.65909009000001</v>
      </c>
      <c r="AS22" s="262">
        <v>101.93451555999999</v>
      </c>
      <c r="AT22" s="262">
        <v>102.21505014</v>
      </c>
      <c r="AU22" s="262">
        <v>102.5489766</v>
      </c>
      <c r="AV22" s="262">
        <v>103.13917518</v>
      </c>
      <c r="AW22" s="262">
        <v>103.42772522</v>
      </c>
      <c r="AX22" s="262">
        <v>103.61750696</v>
      </c>
      <c r="AY22" s="350">
        <v>103.5333</v>
      </c>
      <c r="AZ22" s="350">
        <v>103.657</v>
      </c>
      <c r="BA22" s="350">
        <v>103.8133</v>
      </c>
      <c r="BB22" s="350">
        <v>104</v>
      </c>
      <c r="BC22" s="350">
        <v>104.22329999999999</v>
      </c>
      <c r="BD22" s="350">
        <v>104.4811</v>
      </c>
      <c r="BE22" s="350">
        <v>104.7692</v>
      </c>
      <c r="BF22" s="350">
        <v>105.0988</v>
      </c>
      <c r="BG22" s="350">
        <v>105.4658</v>
      </c>
      <c r="BH22" s="350">
        <v>105.9359</v>
      </c>
      <c r="BI22" s="350">
        <v>106.32850000000001</v>
      </c>
      <c r="BJ22" s="350">
        <v>106.7093</v>
      </c>
      <c r="BK22" s="350">
        <v>107.0517</v>
      </c>
      <c r="BL22" s="350">
        <v>107.4286</v>
      </c>
      <c r="BM22" s="350">
        <v>107.81359999999999</v>
      </c>
      <c r="BN22" s="350">
        <v>108.2192</v>
      </c>
      <c r="BO22" s="350">
        <v>108.6109</v>
      </c>
      <c r="BP22" s="350">
        <v>109.0012</v>
      </c>
      <c r="BQ22" s="350">
        <v>109.4088</v>
      </c>
      <c r="BR22" s="350">
        <v>109.78230000000001</v>
      </c>
      <c r="BS22" s="350">
        <v>110.14060000000001</v>
      </c>
      <c r="BT22" s="350">
        <v>110.48350000000001</v>
      </c>
      <c r="BU22" s="350">
        <v>110.81100000000001</v>
      </c>
      <c r="BV22" s="350">
        <v>111.1232</v>
      </c>
    </row>
    <row r="23" spans="1:74" ht="11.1" customHeight="1">
      <c r="A23" s="148" t="s">
        <v>992</v>
      </c>
      <c r="B23" s="213" t="s">
        <v>636</v>
      </c>
      <c r="C23" s="262">
        <v>84.285988790000005</v>
      </c>
      <c r="D23" s="262">
        <v>84.854557329000002</v>
      </c>
      <c r="E23" s="262">
        <v>85.528821476000005</v>
      </c>
      <c r="F23" s="262">
        <v>86.636542655</v>
      </c>
      <c r="G23" s="262">
        <v>87.276376948000006</v>
      </c>
      <c r="H23" s="262">
        <v>87.776085780000003</v>
      </c>
      <c r="I23" s="262">
        <v>88.020589310000005</v>
      </c>
      <c r="J23" s="262">
        <v>88.326357102000003</v>
      </c>
      <c r="K23" s="262">
        <v>88.578309313000005</v>
      </c>
      <c r="L23" s="262">
        <v>88.635308288000004</v>
      </c>
      <c r="M23" s="262">
        <v>88.885482581999995</v>
      </c>
      <c r="N23" s="262">
        <v>89.187694539000006</v>
      </c>
      <c r="O23" s="262">
        <v>89.757489946000007</v>
      </c>
      <c r="P23" s="262">
        <v>90.002117889000004</v>
      </c>
      <c r="Q23" s="262">
        <v>90.137124154999995</v>
      </c>
      <c r="R23" s="262">
        <v>89.830354291999996</v>
      </c>
      <c r="S23" s="262">
        <v>89.995233041999995</v>
      </c>
      <c r="T23" s="262">
        <v>90.299605954</v>
      </c>
      <c r="U23" s="262">
        <v>90.901363485000005</v>
      </c>
      <c r="V23" s="262">
        <v>91.366306875000006</v>
      </c>
      <c r="W23" s="262">
        <v>91.852326583000007</v>
      </c>
      <c r="X23" s="262">
        <v>92.304173962999997</v>
      </c>
      <c r="Y23" s="262">
        <v>92.873782790000007</v>
      </c>
      <c r="Z23" s="262">
        <v>93.505904419000004</v>
      </c>
      <c r="AA23" s="262">
        <v>94.490414709999996</v>
      </c>
      <c r="AB23" s="262">
        <v>95.030155046000004</v>
      </c>
      <c r="AC23" s="262">
        <v>95.415001287999999</v>
      </c>
      <c r="AD23" s="262">
        <v>95.511705790999997</v>
      </c>
      <c r="AE23" s="262">
        <v>95.686699578000002</v>
      </c>
      <c r="AF23" s="262">
        <v>95.806735004000004</v>
      </c>
      <c r="AG23" s="262">
        <v>95.643211078999997</v>
      </c>
      <c r="AH23" s="262">
        <v>95.824780527000001</v>
      </c>
      <c r="AI23" s="262">
        <v>96.122842356000007</v>
      </c>
      <c r="AJ23" s="262">
        <v>96.724785087000001</v>
      </c>
      <c r="AK23" s="262">
        <v>97.115290290999994</v>
      </c>
      <c r="AL23" s="262">
        <v>97.481746486999995</v>
      </c>
      <c r="AM23" s="262">
        <v>97.913303788999997</v>
      </c>
      <c r="AN23" s="262">
        <v>98.164799383000002</v>
      </c>
      <c r="AO23" s="262">
        <v>98.325383381999998</v>
      </c>
      <c r="AP23" s="262">
        <v>98.206613724999997</v>
      </c>
      <c r="AQ23" s="262">
        <v>98.326706082000001</v>
      </c>
      <c r="AR23" s="262">
        <v>98.497218391999994</v>
      </c>
      <c r="AS23" s="262">
        <v>98.727219728999998</v>
      </c>
      <c r="AT23" s="262">
        <v>98.991770137000003</v>
      </c>
      <c r="AU23" s="262">
        <v>99.299938691999998</v>
      </c>
      <c r="AV23" s="262">
        <v>99.831491803000006</v>
      </c>
      <c r="AW23" s="262">
        <v>100.09207184</v>
      </c>
      <c r="AX23" s="262">
        <v>100.26144522</v>
      </c>
      <c r="AY23" s="350">
        <v>100.1691</v>
      </c>
      <c r="AZ23" s="350">
        <v>100.2839</v>
      </c>
      <c r="BA23" s="350">
        <v>100.4355</v>
      </c>
      <c r="BB23" s="350">
        <v>100.6203</v>
      </c>
      <c r="BC23" s="350">
        <v>100.84780000000001</v>
      </c>
      <c r="BD23" s="350">
        <v>101.1146</v>
      </c>
      <c r="BE23" s="350">
        <v>101.4533</v>
      </c>
      <c r="BF23" s="350">
        <v>101.7743</v>
      </c>
      <c r="BG23" s="350">
        <v>102.1103</v>
      </c>
      <c r="BH23" s="350">
        <v>102.4804</v>
      </c>
      <c r="BI23" s="350">
        <v>102.8319</v>
      </c>
      <c r="BJ23" s="350">
        <v>103.1842</v>
      </c>
      <c r="BK23" s="350">
        <v>103.5142</v>
      </c>
      <c r="BL23" s="350">
        <v>103.8849</v>
      </c>
      <c r="BM23" s="350">
        <v>104.27330000000001</v>
      </c>
      <c r="BN23" s="350">
        <v>104.70059999999999</v>
      </c>
      <c r="BO23" s="350">
        <v>105.1086</v>
      </c>
      <c r="BP23" s="350">
        <v>105.5185</v>
      </c>
      <c r="BQ23" s="350">
        <v>105.9653</v>
      </c>
      <c r="BR23" s="350">
        <v>106.3527</v>
      </c>
      <c r="BS23" s="350">
        <v>106.7157</v>
      </c>
      <c r="BT23" s="350">
        <v>107.0544</v>
      </c>
      <c r="BU23" s="350">
        <v>107.36879999999999</v>
      </c>
      <c r="BV23" s="350">
        <v>107.6588</v>
      </c>
    </row>
    <row r="24" spans="1:74" ht="11.1" customHeight="1">
      <c r="A24" s="148" t="s">
        <v>993</v>
      </c>
      <c r="B24" s="213" t="s">
        <v>637</v>
      </c>
      <c r="C24" s="262">
        <v>86.506862976999997</v>
      </c>
      <c r="D24" s="262">
        <v>87.188889282000005</v>
      </c>
      <c r="E24" s="262">
        <v>87.907492844000004</v>
      </c>
      <c r="F24" s="262">
        <v>88.901313329000004</v>
      </c>
      <c r="G24" s="262">
        <v>89.514091656000005</v>
      </c>
      <c r="H24" s="262">
        <v>89.98446749</v>
      </c>
      <c r="I24" s="262">
        <v>90.189990488999996</v>
      </c>
      <c r="J24" s="262">
        <v>90.467399095999994</v>
      </c>
      <c r="K24" s="262">
        <v>90.694242967999998</v>
      </c>
      <c r="L24" s="262">
        <v>90.758764810000002</v>
      </c>
      <c r="M24" s="262">
        <v>90.968297182000001</v>
      </c>
      <c r="N24" s="262">
        <v>91.211082789000002</v>
      </c>
      <c r="O24" s="262">
        <v>91.671583179999999</v>
      </c>
      <c r="P24" s="262">
        <v>91.842529096000007</v>
      </c>
      <c r="Q24" s="262">
        <v>91.908382085</v>
      </c>
      <c r="R24" s="262">
        <v>91.548654389000006</v>
      </c>
      <c r="S24" s="262">
        <v>91.644687344000005</v>
      </c>
      <c r="T24" s="262">
        <v>91.875993191000006</v>
      </c>
      <c r="U24" s="262">
        <v>92.418250393999998</v>
      </c>
      <c r="V24" s="262">
        <v>92.788343178000005</v>
      </c>
      <c r="W24" s="262">
        <v>93.161950007000002</v>
      </c>
      <c r="X24" s="262">
        <v>93.472858733999999</v>
      </c>
      <c r="Y24" s="262">
        <v>93.903152762000005</v>
      </c>
      <c r="Z24" s="262">
        <v>94.386619944000003</v>
      </c>
      <c r="AA24" s="262">
        <v>95.138082101999998</v>
      </c>
      <c r="AB24" s="262">
        <v>95.566779226999998</v>
      </c>
      <c r="AC24" s="262">
        <v>95.887533141999995</v>
      </c>
      <c r="AD24" s="262">
        <v>96.067271926000004</v>
      </c>
      <c r="AE24" s="262">
        <v>96.196943356000006</v>
      </c>
      <c r="AF24" s="262">
        <v>96.243475513999996</v>
      </c>
      <c r="AG24" s="262">
        <v>96.004322166999998</v>
      </c>
      <c r="AH24" s="262">
        <v>96.036485452999997</v>
      </c>
      <c r="AI24" s="262">
        <v>96.137419140999995</v>
      </c>
      <c r="AJ24" s="262">
        <v>96.360444985000001</v>
      </c>
      <c r="AK24" s="262">
        <v>96.558928159999994</v>
      </c>
      <c r="AL24" s="262">
        <v>96.786190421000001</v>
      </c>
      <c r="AM24" s="262">
        <v>97.117165280999998</v>
      </c>
      <c r="AN24" s="262">
        <v>97.345785577000001</v>
      </c>
      <c r="AO24" s="262">
        <v>97.546984824999996</v>
      </c>
      <c r="AP24" s="262">
        <v>97.669087066000003</v>
      </c>
      <c r="AQ24" s="262">
        <v>97.854201181999997</v>
      </c>
      <c r="AR24" s="262">
        <v>98.050651216000006</v>
      </c>
      <c r="AS24" s="262">
        <v>98.211188723999996</v>
      </c>
      <c r="AT24" s="262">
        <v>98.465746925000005</v>
      </c>
      <c r="AU24" s="262">
        <v>98.767077377000007</v>
      </c>
      <c r="AV24" s="262">
        <v>99.323863266000004</v>
      </c>
      <c r="AW24" s="262">
        <v>99.562225827999995</v>
      </c>
      <c r="AX24" s="262">
        <v>99.690848251000006</v>
      </c>
      <c r="AY24" s="350">
        <v>99.506540000000001</v>
      </c>
      <c r="AZ24" s="350">
        <v>99.568070000000006</v>
      </c>
      <c r="BA24" s="350">
        <v>99.672269999999997</v>
      </c>
      <c r="BB24" s="350">
        <v>99.802289999999999</v>
      </c>
      <c r="BC24" s="350">
        <v>100.0044</v>
      </c>
      <c r="BD24" s="350">
        <v>100.26179999999999</v>
      </c>
      <c r="BE24" s="350">
        <v>100.6544</v>
      </c>
      <c r="BF24" s="350">
        <v>100.9624</v>
      </c>
      <c r="BG24" s="350">
        <v>101.2658</v>
      </c>
      <c r="BH24" s="350">
        <v>101.55589999999999</v>
      </c>
      <c r="BI24" s="350">
        <v>101.85639999999999</v>
      </c>
      <c r="BJ24" s="350">
        <v>102.1588</v>
      </c>
      <c r="BK24" s="350">
        <v>102.4521</v>
      </c>
      <c r="BL24" s="350">
        <v>102.76609999999999</v>
      </c>
      <c r="BM24" s="350">
        <v>103.09</v>
      </c>
      <c r="BN24" s="350">
        <v>103.43510000000001</v>
      </c>
      <c r="BO24" s="350">
        <v>103.77030000000001</v>
      </c>
      <c r="BP24" s="350">
        <v>104.1071</v>
      </c>
      <c r="BQ24" s="350">
        <v>104.479</v>
      </c>
      <c r="BR24" s="350">
        <v>104.7933</v>
      </c>
      <c r="BS24" s="350">
        <v>105.0838</v>
      </c>
      <c r="BT24" s="350">
        <v>105.35039999999999</v>
      </c>
      <c r="BU24" s="350">
        <v>105.5932</v>
      </c>
      <c r="BV24" s="350">
        <v>105.8122</v>
      </c>
    </row>
    <row r="25" spans="1:74" ht="11.1" customHeight="1">
      <c r="A25" s="148"/>
      <c r="B25" s="169" t="s">
        <v>1033</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351"/>
      <c r="AZ25" s="351"/>
      <c r="BA25" s="351"/>
      <c r="BB25" s="351"/>
      <c r="BC25" s="351"/>
      <c r="BD25" s="351"/>
      <c r="BE25" s="351"/>
      <c r="BF25" s="351"/>
      <c r="BG25" s="351"/>
      <c r="BH25" s="351"/>
      <c r="BI25" s="351"/>
      <c r="BJ25" s="351"/>
      <c r="BK25" s="351"/>
      <c r="BL25" s="351"/>
      <c r="BM25" s="351"/>
      <c r="BN25" s="351"/>
      <c r="BO25" s="351"/>
      <c r="BP25" s="351"/>
      <c r="BQ25" s="351"/>
      <c r="BR25" s="351"/>
      <c r="BS25" s="351"/>
      <c r="BT25" s="351"/>
      <c r="BU25" s="351"/>
      <c r="BV25" s="351"/>
    </row>
    <row r="26" spans="1:74" ht="11.1" customHeight="1">
      <c r="A26" s="148" t="s">
        <v>994</v>
      </c>
      <c r="B26" s="213" t="s">
        <v>630</v>
      </c>
      <c r="C26" s="243">
        <v>637.00198188000002</v>
      </c>
      <c r="D26" s="243">
        <v>637.89061618999995</v>
      </c>
      <c r="E26" s="243">
        <v>639.76989288000004</v>
      </c>
      <c r="F26" s="243">
        <v>643.91939647000004</v>
      </c>
      <c r="G26" s="243">
        <v>646.82026951</v>
      </c>
      <c r="H26" s="243">
        <v>649.75209652000001</v>
      </c>
      <c r="I26" s="243">
        <v>654.15890625999998</v>
      </c>
      <c r="J26" s="243">
        <v>656.06961965999994</v>
      </c>
      <c r="K26" s="243">
        <v>656.92826547000004</v>
      </c>
      <c r="L26" s="243">
        <v>653.30268849000004</v>
      </c>
      <c r="M26" s="243">
        <v>654.63131551000004</v>
      </c>
      <c r="N26" s="243">
        <v>657.48199134000004</v>
      </c>
      <c r="O26" s="243">
        <v>665.36658585999999</v>
      </c>
      <c r="P26" s="243">
        <v>668.62745687999995</v>
      </c>
      <c r="Q26" s="243">
        <v>670.77647430000002</v>
      </c>
      <c r="R26" s="243">
        <v>671.19715140999995</v>
      </c>
      <c r="S26" s="243">
        <v>671.58482664999997</v>
      </c>
      <c r="T26" s="243">
        <v>671.32301330999996</v>
      </c>
      <c r="U26" s="243">
        <v>669.76811853000004</v>
      </c>
      <c r="V26" s="243">
        <v>668.69002270999999</v>
      </c>
      <c r="W26" s="243">
        <v>667.44513296000002</v>
      </c>
      <c r="X26" s="243">
        <v>663.6249315</v>
      </c>
      <c r="Y26" s="243">
        <v>663.85284225999999</v>
      </c>
      <c r="Z26" s="243">
        <v>665.72034743999995</v>
      </c>
      <c r="AA26" s="243">
        <v>672.61949580999999</v>
      </c>
      <c r="AB26" s="243">
        <v>675.22215327000004</v>
      </c>
      <c r="AC26" s="243">
        <v>676.92036857999994</v>
      </c>
      <c r="AD26" s="243">
        <v>677.23329179999996</v>
      </c>
      <c r="AE26" s="243">
        <v>677.48326025999995</v>
      </c>
      <c r="AF26" s="243">
        <v>677.18942403000005</v>
      </c>
      <c r="AG26" s="243">
        <v>672.71298866999996</v>
      </c>
      <c r="AH26" s="243">
        <v>674.06063888000006</v>
      </c>
      <c r="AI26" s="243">
        <v>677.59358024000005</v>
      </c>
      <c r="AJ26" s="243">
        <v>690.26767667000001</v>
      </c>
      <c r="AK26" s="243">
        <v>692.95430235000003</v>
      </c>
      <c r="AL26" s="243">
        <v>692.60932119999995</v>
      </c>
      <c r="AM26" s="243">
        <v>682.51016691999996</v>
      </c>
      <c r="AN26" s="243">
        <v>681.14389687000005</v>
      </c>
      <c r="AO26" s="243">
        <v>681.78794473000005</v>
      </c>
      <c r="AP26" s="243">
        <v>687.81912328999999</v>
      </c>
      <c r="AQ26" s="243">
        <v>689.95119739999996</v>
      </c>
      <c r="AR26" s="243">
        <v>691.56097982999995</v>
      </c>
      <c r="AS26" s="243">
        <v>691.87970702999996</v>
      </c>
      <c r="AT26" s="243">
        <v>693.02147878000005</v>
      </c>
      <c r="AU26" s="243">
        <v>694.21753151999997</v>
      </c>
      <c r="AV26" s="243">
        <v>694.95193322</v>
      </c>
      <c r="AW26" s="243">
        <v>696.64349697</v>
      </c>
      <c r="AX26" s="243">
        <v>698.77629072000002</v>
      </c>
      <c r="AY26" s="337">
        <v>702.32270000000005</v>
      </c>
      <c r="AZ26" s="337">
        <v>704.6087</v>
      </c>
      <c r="BA26" s="337">
        <v>706.60649999999998</v>
      </c>
      <c r="BB26" s="337">
        <v>707.91039999999998</v>
      </c>
      <c r="BC26" s="337">
        <v>709.63649999999996</v>
      </c>
      <c r="BD26" s="337">
        <v>711.37900000000002</v>
      </c>
      <c r="BE26" s="337">
        <v>713.26729999999998</v>
      </c>
      <c r="BF26" s="337">
        <v>714.94539999999995</v>
      </c>
      <c r="BG26" s="337">
        <v>716.54290000000003</v>
      </c>
      <c r="BH26" s="337">
        <v>717.69889999999998</v>
      </c>
      <c r="BI26" s="337">
        <v>719.40549999999996</v>
      </c>
      <c r="BJ26" s="337">
        <v>721.30179999999996</v>
      </c>
      <c r="BK26" s="337">
        <v>723.86810000000003</v>
      </c>
      <c r="BL26" s="337">
        <v>725.78399999999999</v>
      </c>
      <c r="BM26" s="337">
        <v>727.52959999999996</v>
      </c>
      <c r="BN26" s="337">
        <v>728.98350000000005</v>
      </c>
      <c r="BO26" s="337">
        <v>730.4796</v>
      </c>
      <c r="BP26" s="337">
        <v>731.89639999999997</v>
      </c>
      <c r="BQ26" s="337">
        <v>733.1472</v>
      </c>
      <c r="BR26" s="337">
        <v>734.47080000000005</v>
      </c>
      <c r="BS26" s="337">
        <v>735.78039999999999</v>
      </c>
      <c r="BT26" s="337">
        <v>737.07600000000002</v>
      </c>
      <c r="BU26" s="337">
        <v>738.35749999999996</v>
      </c>
      <c r="BV26" s="337">
        <v>739.625</v>
      </c>
    </row>
    <row r="27" spans="1:74" ht="11.1" customHeight="1">
      <c r="A27" s="148" t="s">
        <v>995</v>
      </c>
      <c r="B27" s="213" t="s">
        <v>664</v>
      </c>
      <c r="C27" s="243">
        <v>1734.5808394000001</v>
      </c>
      <c r="D27" s="243">
        <v>1737.9607953</v>
      </c>
      <c r="E27" s="243">
        <v>1744.5351613</v>
      </c>
      <c r="F27" s="243">
        <v>1762.8418176</v>
      </c>
      <c r="G27" s="243">
        <v>1769.4015938</v>
      </c>
      <c r="H27" s="243">
        <v>1772.7523699000001</v>
      </c>
      <c r="I27" s="243">
        <v>1768.6128341000001</v>
      </c>
      <c r="J27" s="243">
        <v>1768.7565941</v>
      </c>
      <c r="K27" s="243">
        <v>1768.9023380000001</v>
      </c>
      <c r="L27" s="243">
        <v>1762.1417501000001</v>
      </c>
      <c r="M27" s="243">
        <v>1767.4726986000001</v>
      </c>
      <c r="N27" s="243">
        <v>1777.9868679000001</v>
      </c>
      <c r="O27" s="243">
        <v>1807.7747452999999</v>
      </c>
      <c r="P27" s="243">
        <v>1818.0874904</v>
      </c>
      <c r="Q27" s="243">
        <v>1823.0155907000001</v>
      </c>
      <c r="R27" s="243">
        <v>1816.2114288</v>
      </c>
      <c r="S27" s="243">
        <v>1815.1309521999999</v>
      </c>
      <c r="T27" s="243">
        <v>1813.4265436000001</v>
      </c>
      <c r="U27" s="243">
        <v>1809.8026551</v>
      </c>
      <c r="V27" s="243">
        <v>1807.8220434</v>
      </c>
      <c r="W27" s="243">
        <v>1806.1891607</v>
      </c>
      <c r="X27" s="243">
        <v>1802.9434406</v>
      </c>
      <c r="Y27" s="243">
        <v>1803.4764404</v>
      </c>
      <c r="Z27" s="243">
        <v>1805.8275937999999</v>
      </c>
      <c r="AA27" s="243">
        <v>1813.2052573999999</v>
      </c>
      <c r="AB27" s="243">
        <v>1816.7864506000001</v>
      </c>
      <c r="AC27" s="243">
        <v>1819.77953</v>
      </c>
      <c r="AD27" s="243">
        <v>1822.1196299999999</v>
      </c>
      <c r="AE27" s="243">
        <v>1823.9851309000001</v>
      </c>
      <c r="AF27" s="243">
        <v>1825.3111672</v>
      </c>
      <c r="AG27" s="243">
        <v>1819.9599298000001</v>
      </c>
      <c r="AH27" s="243">
        <v>1824.8103934999999</v>
      </c>
      <c r="AI27" s="243">
        <v>1833.7247491999999</v>
      </c>
      <c r="AJ27" s="243">
        <v>1862.9814822999999</v>
      </c>
      <c r="AK27" s="243">
        <v>1867.8147581999999</v>
      </c>
      <c r="AL27" s="243">
        <v>1864.5030621999999</v>
      </c>
      <c r="AM27" s="243">
        <v>1833.5855475999999</v>
      </c>
      <c r="AN27" s="243">
        <v>1828.5795429</v>
      </c>
      <c r="AO27" s="243">
        <v>1830.0242013</v>
      </c>
      <c r="AP27" s="243">
        <v>1848.9270756999999</v>
      </c>
      <c r="AQ27" s="243">
        <v>1855.0173958</v>
      </c>
      <c r="AR27" s="243">
        <v>1859.3027142999999</v>
      </c>
      <c r="AS27" s="243">
        <v>1859.2955042999999</v>
      </c>
      <c r="AT27" s="243">
        <v>1861.8364650000001</v>
      </c>
      <c r="AU27" s="243">
        <v>1864.4380693000001</v>
      </c>
      <c r="AV27" s="243">
        <v>1864.886706</v>
      </c>
      <c r="AW27" s="243">
        <v>1869.2698061999999</v>
      </c>
      <c r="AX27" s="243">
        <v>1875.3737584999999</v>
      </c>
      <c r="AY27" s="337">
        <v>1887.6949999999999</v>
      </c>
      <c r="AZ27" s="337">
        <v>1893.8679999999999</v>
      </c>
      <c r="BA27" s="337">
        <v>1898.3910000000001</v>
      </c>
      <c r="BB27" s="337">
        <v>1898.6379999999999</v>
      </c>
      <c r="BC27" s="337">
        <v>1901.826</v>
      </c>
      <c r="BD27" s="337">
        <v>1905.3309999999999</v>
      </c>
      <c r="BE27" s="337">
        <v>1909.4559999999999</v>
      </c>
      <c r="BF27" s="337">
        <v>1913.3679999999999</v>
      </c>
      <c r="BG27" s="337">
        <v>1917.3710000000001</v>
      </c>
      <c r="BH27" s="337">
        <v>1919.9839999999999</v>
      </c>
      <c r="BI27" s="337">
        <v>1925.2760000000001</v>
      </c>
      <c r="BJ27" s="337">
        <v>1931.7670000000001</v>
      </c>
      <c r="BK27" s="337">
        <v>1943.307</v>
      </c>
      <c r="BL27" s="337">
        <v>1949.3109999999999</v>
      </c>
      <c r="BM27" s="337">
        <v>1953.6289999999999</v>
      </c>
      <c r="BN27" s="337">
        <v>1953.826</v>
      </c>
      <c r="BO27" s="337">
        <v>1956.595</v>
      </c>
      <c r="BP27" s="337">
        <v>1959.501</v>
      </c>
      <c r="BQ27" s="337">
        <v>1962.5250000000001</v>
      </c>
      <c r="BR27" s="337">
        <v>1965.723</v>
      </c>
      <c r="BS27" s="337">
        <v>1969.076</v>
      </c>
      <c r="BT27" s="337">
        <v>1972.5820000000001</v>
      </c>
      <c r="BU27" s="337">
        <v>1976.241</v>
      </c>
      <c r="BV27" s="337">
        <v>1980.0550000000001</v>
      </c>
    </row>
    <row r="28" spans="1:74" ht="11.1" customHeight="1">
      <c r="A28" s="148" t="s">
        <v>996</v>
      </c>
      <c r="B28" s="213" t="s">
        <v>631</v>
      </c>
      <c r="C28" s="243">
        <v>1559.8595667</v>
      </c>
      <c r="D28" s="243">
        <v>1559.5389628999999</v>
      </c>
      <c r="E28" s="243">
        <v>1563.0464485</v>
      </c>
      <c r="F28" s="243">
        <v>1575.9960802000001</v>
      </c>
      <c r="G28" s="243">
        <v>1582.9492021000001</v>
      </c>
      <c r="H28" s="243">
        <v>1589.5198708999999</v>
      </c>
      <c r="I28" s="243">
        <v>1596.9119162</v>
      </c>
      <c r="J28" s="243">
        <v>1601.8148066000001</v>
      </c>
      <c r="K28" s="243">
        <v>1605.4323717</v>
      </c>
      <c r="L28" s="243">
        <v>1602.9393418</v>
      </c>
      <c r="M28" s="243">
        <v>1607.6052086</v>
      </c>
      <c r="N28" s="243">
        <v>1614.6047024</v>
      </c>
      <c r="O28" s="243">
        <v>1631.827636</v>
      </c>
      <c r="P28" s="243">
        <v>1637.5770242999999</v>
      </c>
      <c r="Q28" s="243">
        <v>1639.7426800000001</v>
      </c>
      <c r="R28" s="243">
        <v>1631.4609704</v>
      </c>
      <c r="S28" s="243">
        <v>1631.6068854</v>
      </c>
      <c r="T28" s="243">
        <v>1633.3167923999999</v>
      </c>
      <c r="U28" s="243">
        <v>1639.7372068</v>
      </c>
      <c r="V28" s="243">
        <v>1642.215211</v>
      </c>
      <c r="W28" s="243">
        <v>1643.8973205</v>
      </c>
      <c r="X28" s="243">
        <v>1641.8146082999999</v>
      </c>
      <c r="Y28" s="243">
        <v>1644.1316236</v>
      </c>
      <c r="Z28" s="243">
        <v>1647.8794392</v>
      </c>
      <c r="AA28" s="243">
        <v>1655.3704287999999</v>
      </c>
      <c r="AB28" s="243">
        <v>1660.2455653</v>
      </c>
      <c r="AC28" s="243">
        <v>1664.8172222000001</v>
      </c>
      <c r="AD28" s="243">
        <v>1671.8201064</v>
      </c>
      <c r="AE28" s="243">
        <v>1673.7337738000001</v>
      </c>
      <c r="AF28" s="243">
        <v>1673.2929313</v>
      </c>
      <c r="AG28" s="243">
        <v>1661.5888762</v>
      </c>
      <c r="AH28" s="243">
        <v>1663.1205408999999</v>
      </c>
      <c r="AI28" s="243">
        <v>1668.9792226</v>
      </c>
      <c r="AJ28" s="243">
        <v>1690.9881785</v>
      </c>
      <c r="AK28" s="243">
        <v>1696.6334514</v>
      </c>
      <c r="AL28" s="243">
        <v>1697.7382984999999</v>
      </c>
      <c r="AM28" s="243">
        <v>1683.6895717</v>
      </c>
      <c r="AN28" s="243">
        <v>1683.6734282</v>
      </c>
      <c r="AO28" s="243">
        <v>1687.07672</v>
      </c>
      <c r="AP28" s="243">
        <v>1700.2475285999999</v>
      </c>
      <c r="AQ28" s="243">
        <v>1705.7286297999999</v>
      </c>
      <c r="AR28" s="243">
        <v>1709.8681051000001</v>
      </c>
      <c r="AS28" s="243">
        <v>1710.9097913000001</v>
      </c>
      <c r="AT28" s="243">
        <v>1713.6831374000001</v>
      </c>
      <c r="AU28" s="243">
        <v>1716.4319800999999</v>
      </c>
      <c r="AV28" s="243">
        <v>1717.8983393999999</v>
      </c>
      <c r="AW28" s="243">
        <v>1721.5416604</v>
      </c>
      <c r="AX28" s="243">
        <v>1726.1039632</v>
      </c>
      <c r="AY28" s="337">
        <v>1733.472</v>
      </c>
      <c r="AZ28" s="337">
        <v>1738.4570000000001</v>
      </c>
      <c r="BA28" s="337">
        <v>1742.9459999999999</v>
      </c>
      <c r="BB28" s="337">
        <v>1746.1780000000001</v>
      </c>
      <c r="BC28" s="337">
        <v>1750.2460000000001</v>
      </c>
      <c r="BD28" s="337">
        <v>1754.3889999999999</v>
      </c>
      <c r="BE28" s="337">
        <v>1759.097</v>
      </c>
      <c r="BF28" s="337">
        <v>1763.0239999999999</v>
      </c>
      <c r="BG28" s="337">
        <v>1766.6590000000001</v>
      </c>
      <c r="BH28" s="337">
        <v>1768.624</v>
      </c>
      <c r="BI28" s="337">
        <v>1772.7090000000001</v>
      </c>
      <c r="BJ28" s="337">
        <v>1777.5360000000001</v>
      </c>
      <c r="BK28" s="337">
        <v>1784.9739999999999</v>
      </c>
      <c r="BL28" s="337">
        <v>1789.884</v>
      </c>
      <c r="BM28" s="337">
        <v>1794.134</v>
      </c>
      <c r="BN28" s="337">
        <v>1797.011</v>
      </c>
      <c r="BO28" s="337">
        <v>1800.4780000000001</v>
      </c>
      <c r="BP28" s="337">
        <v>1803.8209999999999</v>
      </c>
      <c r="BQ28" s="337">
        <v>1806.9680000000001</v>
      </c>
      <c r="BR28" s="337">
        <v>1810.1179999999999</v>
      </c>
      <c r="BS28" s="337">
        <v>1813.1980000000001</v>
      </c>
      <c r="BT28" s="337">
        <v>1816.2090000000001</v>
      </c>
      <c r="BU28" s="337">
        <v>1819.15</v>
      </c>
      <c r="BV28" s="337">
        <v>1822.0219999999999</v>
      </c>
    </row>
    <row r="29" spans="1:74" ht="11.1" customHeight="1">
      <c r="A29" s="148" t="s">
        <v>997</v>
      </c>
      <c r="B29" s="213" t="s">
        <v>632</v>
      </c>
      <c r="C29" s="243">
        <v>724.31413928999996</v>
      </c>
      <c r="D29" s="243">
        <v>724.60905960000002</v>
      </c>
      <c r="E29" s="243">
        <v>726.28037141000004</v>
      </c>
      <c r="F29" s="243">
        <v>731.66342125999995</v>
      </c>
      <c r="G29" s="243">
        <v>734.33600619000003</v>
      </c>
      <c r="H29" s="243">
        <v>736.63347270999998</v>
      </c>
      <c r="I29" s="243">
        <v>737.89354877000005</v>
      </c>
      <c r="J29" s="243">
        <v>739.93748256000003</v>
      </c>
      <c r="K29" s="243">
        <v>742.10300200999995</v>
      </c>
      <c r="L29" s="243">
        <v>742.39562311999998</v>
      </c>
      <c r="M29" s="243">
        <v>746.30017686999997</v>
      </c>
      <c r="N29" s="243">
        <v>751.82217925999998</v>
      </c>
      <c r="O29" s="243">
        <v>764.44375204000005</v>
      </c>
      <c r="P29" s="243">
        <v>769.08906042000001</v>
      </c>
      <c r="Q29" s="243">
        <v>771.24022614</v>
      </c>
      <c r="R29" s="243">
        <v>766.11491346000003</v>
      </c>
      <c r="S29" s="243">
        <v>766.86454565999998</v>
      </c>
      <c r="T29" s="243">
        <v>768.70678700999997</v>
      </c>
      <c r="U29" s="243">
        <v>774.52395156</v>
      </c>
      <c r="V29" s="243">
        <v>776.38967564999996</v>
      </c>
      <c r="W29" s="243">
        <v>777.18627332000005</v>
      </c>
      <c r="X29" s="243">
        <v>774.07163460000004</v>
      </c>
      <c r="Y29" s="243">
        <v>774.86156196000002</v>
      </c>
      <c r="Z29" s="243">
        <v>776.71394541999996</v>
      </c>
      <c r="AA29" s="243">
        <v>781.66665632000002</v>
      </c>
      <c r="AB29" s="243">
        <v>784.11554844</v>
      </c>
      <c r="AC29" s="243">
        <v>786.09849314999997</v>
      </c>
      <c r="AD29" s="243">
        <v>788.22874073000003</v>
      </c>
      <c r="AE29" s="243">
        <v>788.81985286999998</v>
      </c>
      <c r="AF29" s="243">
        <v>788.48507986000004</v>
      </c>
      <c r="AG29" s="243">
        <v>782.84033986999998</v>
      </c>
      <c r="AH29" s="243">
        <v>783.94185794999999</v>
      </c>
      <c r="AI29" s="243">
        <v>787.40555227000004</v>
      </c>
      <c r="AJ29" s="243">
        <v>799.08610728999997</v>
      </c>
      <c r="AK29" s="243">
        <v>802.88314072000003</v>
      </c>
      <c r="AL29" s="243">
        <v>804.65133702000003</v>
      </c>
      <c r="AM29" s="243">
        <v>800.99482534000003</v>
      </c>
      <c r="AN29" s="243">
        <v>801.25225051999996</v>
      </c>
      <c r="AO29" s="243">
        <v>802.02774171999999</v>
      </c>
      <c r="AP29" s="243">
        <v>803.85976291999998</v>
      </c>
      <c r="AQ29" s="243">
        <v>805.26753814999995</v>
      </c>
      <c r="AR29" s="243">
        <v>806.78953141</v>
      </c>
      <c r="AS29" s="243">
        <v>808.64638405000005</v>
      </c>
      <c r="AT29" s="243">
        <v>810.23133233999999</v>
      </c>
      <c r="AU29" s="243">
        <v>811.76501764</v>
      </c>
      <c r="AV29" s="243">
        <v>812.80101982999997</v>
      </c>
      <c r="AW29" s="243">
        <v>814.56699422999998</v>
      </c>
      <c r="AX29" s="243">
        <v>816.61652073000005</v>
      </c>
      <c r="AY29" s="337">
        <v>819.68799999999999</v>
      </c>
      <c r="AZ29" s="337">
        <v>821.75080000000003</v>
      </c>
      <c r="BA29" s="337">
        <v>823.54349999999999</v>
      </c>
      <c r="BB29" s="337">
        <v>824.42430000000002</v>
      </c>
      <c r="BC29" s="337">
        <v>826.15769999999998</v>
      </c>
      <c r="BD29" s="337">
        <v>828.10209999999995</v>
      </c>
      <c r="BE29" s="337">
        <v>830.62549999999999</v>
      </c>
      <c r="BF29" s="337">
        <v>832.71579999999994</v>
      </c>
      <c r="BG29" s="337">
        <v>834.74099999999999</v>
      </c>
      <c r="BH29" s="337">
        <v>836.32910000000004</v>
      </c>
      <c r="BI29" s="337">
        <v>838.50319999999999</v>
      </c>
      <c r="BJ29" s="337">
        <v>840.8913</v>
      </c>
      <c r="BK29" s="337">
        <v>844.03930000000003</v>
      </c>
      <c r="BL29" s="337">
        <v>846.44600000000003</v>
      </c>
      <c r="BM29" s="337">
        <v>848.65719999999999</v>
      </c>
      <c r="BN29" s="337">
        <v>850.50199999999995</v>
      </c>
      <c r="BO29" s="337">
        <v>852.45069999999998</v>
      </c>
      <c r="BP29" s="337">
        <v>854.33240000000001</v>
      </c>
      <c r="BQ29" s="337">
        <v>856.09690000000001</v>
      </c>
      <c r="BR29" s="337">
        <v>857.88199999999995</v>
      </c>
      <c r="BS29" s="337">
        <v>859.6377</v>
      </c>
      <c r="BT29" s="337">
        <v>861.36389999999994</v>
      </c>
      <c r="BU29" s="337">
        <v>863.06060000000002</v>
      </c>
      <c r="BV29" s="337">
        <v>864.72789999999998</v>
      </c>
    </row>
    <row r="30" spans="1:74" ht="11.1" customHeight="1">
      <c r="A30" s="148" t="s">
        <v>998</v>
      </c>
      <c r="B30" s="213" t="s">
        <v>633</v>
      </c>
      <c r="C30" s="243">
        <v>2087.4971578</v>
      </c>
      <c r="D30" s="243">
        <v>2092.5197656999999</v>
      </c>
      <c r="E30" s="243">
        <v>2099.5908995</v>
      </c>
      <c r="F30" s="243">
        <v>2113.7863849999999</v>
      </c>
      <c r="G30" s="243">
        <v>2121.1477008000002</v>
      </c>
      <c r="H30" s="243">
        <v>2126.7506727999998</v>
      </c>
      <c r="I30" s="243">
        <v>2128.2551714000001</v>
      </c>
      <c r="J30" s="243">
        <v>2132.0965532</v>
      </c>
      <c r="K30" s="243">
        <v>2135.9346887000002</v>
      </c>
      <c r="L30" s="243">
        <v>2135.7866921</v>
      </c>
      <c r="M30" s="243">
        <v>2142.6054988999999</v>
      </c>
      <c r="N30" s="243">
        <v>2152.4082232999999</v>
      </c>
      <c r="O30" s="243">
        <v>2174.5967421999999</v>
      </c>
      <c r="P30" s="243">
        <v>2183.3158947000002</v>
      </c>
      <c r="Q30" s="243">
        <v>2187.9675573999998</v>
      </c>
      <c r="R30" s="243">
        <v>2182.0756947</v>
      </c>
      <c r="S30" s="243">
        <v>2183.4494048000001</v>
      </c>
      <c r="T30" s="243">
        <v>2185.6126518999999</v>
      </c>
      <c r="U30" s="243">
        <v>2191.4665325999999</v>
      </c>
      <c r="V30" s="243">
        <v>2193.0330315000001</v>
      </c>
      <c r="W30" s="243">
        <v>2193.2132451000002</v>
      </c>
      <c r="X30" s="243">
        <v>2185.9020101000001</v>
      </c>
      <c r="Y30" s="243">
        <v>2187.8885255</v>
      </c>
      <c r="Z30" s="243">
        <v>2193.0676279999998</v>
      </c>
      <c r="AA30" s="243">
        <v>2207.9137719999999</v>
      </c>
      <c r="AB30" s="243">
        <v>2214.6222078999999</v>
      </c>
      <c r="AC30" s="243">
        <v>2219.6673902000002</v>
      </c>
      <c r="AD30" s="243">
        <v>2222.1762364000001</v>
      </c>
      <c r="AE30" s="243">
        <v>2224.5497230999999</v>
      </c>
      <c r="AF30" s="243">
        <v>2225.9147680000001</v>
      </c>
      <c r="AG30" s="243">
        <v>2218.4643639000001</v>
      </c>
      <c r="AH30" s="243">
        <v>2223.6677804000001</v>
      </c>
      <c r="AI30" s="243">
        <v>2233.7180103000001</v>
      </c>
      <c r="AJ30" s="243">
        <v>2265.9336922000002</v>
      </c>
      <c r="AK30" s="243">
        <v>2272.6885702</v>
      </c>
      <c r="AL30" s="243">
        <v>2271.3012826999998</v>
      </c>
      <c r="AM30" s="243">
        <v>2242.4442107</v>
      </c>
      <c r="AN30" s="243">
        <v>2239.2683066999998</v>
      </c>
      <c r="AO30" s="243">
        <v>2242.4459517999999</v>
      </c>
      <c r="AP30" s="243">
        <v>2262.8139276000002</v>
      </c>
      <c r="AQ30" s="243">
        <v>2270.5710841</v>
      </c>
      <c r="AR30" s="243">
        <v>2276.5542031999998</v>
      </c>
      <c r="AS30" s="243">
        <v>2278.3546394</v>
      </c>
      <c r="AT30" s="243">
        <v>2282.5961677</v>
      </c>
      <c r="AU30" s="243">
        <v>2286.8701427999999</v>
      </c>
      <c r="AV30" s="243">
        <v>2289.0609783</v>
      </c>
      <c r="AW30" s="243">
        <v>2294.9865364000002</v>
      </c>
      <c r="AX30" s="243">
        <v>2302.5312309000001</v>
      </c>
      <c r="AY30" s="337">
        <v>2314.9459999999999</v>
      </c>
      <c r="AZ30" s="337">
        <v>2323.2910000000002</v>
      </c>
      <c r="BA30" s="337">
        <v>2330.8159999999998</v>
      </c>
      <c r="BB30" s="337">
        <v>2336.4780000000001</v>
      </c>
      <c r="BC30" s="337">
        <v>2343.1489999999999</v>
      </c>
      <c r="BD30" s="337">
        <v>2349.7829999999999</v>
      </c>
      <c r="BE30" s="337">
        <v>2356.6320000000001</v>
      </c>
      <c r="BF30" s="337">
        <v>2363.0079999999998</v>
      </c>
      <c r="BG30" s="337">
        <v>2369.1590000000001</v>
      </c>
      <c r="BH30" s="337">
        <v>2373.6289999999999</v>
      </c>
      <c r="BI30" s="337">
        <v>2380.4279999999999</v>
      </c>
      <c r="BJ30" s="337">
        <v>2388.098</v>
      </c>
      <c r="BK30" s="337">
        <v>2398.8359999999998</v>
      </c>
      <c r="BL30" s="337">
        <v>2406.6</v>
      </c>
      <c r="BM30" s="337">
        <v>2413.5880000000002</v>
      </c>
      <c r="BN30" s="337">
        <v>2418.9899999999998</v>
      </c>
      <c r="BO30" s="337">
        <v>2425.0329999999999</v>
      </c>
      <c r="BP30" s="337">
        <v>2430.9059999999999</v>
      </c>
      <c r="BQ30" s="337">
        <v>2436.442</v>
      </c>
      <c r="BR30" s="337">
        <v>2442.1019999999999</v>
      </c>
      <c r="BS30" s="337">
        <v>2447.7190000000001</v>
      </c>
      <c r="BT30" s="337">
        <v>2453.2919999999999</v>
      </c>
      <c r="BU30" s="337">
        <v>2458.8209999999999</v>
      </c>
      <c r="BV30" s="337">
        <v>2464.306</v>
      </c>
    </row>
    <row r="31" spans="1:74" ht="11.1" customHeight="1">
      <c r="A31" s="148" t="s">
        <v>999</v>
      </c>
      <c r="B31" s="213" t="s">
        <v>634</v>
      </c>
      <c r="C31" s="243">
        <v>554.74728944000003</v>
      </c>
      <c r="D31" s="243">
        <v>556.29594817999998</v>
      </c>
      <c r="E31" s="243">
        <v>558.69889878000004</v>
      </c>
      <c r="F31" s="243">
        <v>564.19818307000003</v>
      </c>
      <c r="G31" s="243">
        <v>566.62818603000005</v>
      </c>
      <c r="H31" s="243">
        <v>568.23094947000004</v>
      </c>
      <c r="I31" s="243">
        <v>568.27384429999995</v>
      </c>
      <c r="J31" s="243">
        <v>568.77160056000002</v>
      </c>
      <c r="K31" s="243">
        <v>568.99158913999997</v>
      </c>
      <c r="L31" s="243">
        <v>567.31355990999998</v>
      </c>
      <c r="M31" s="243">
        <v>568.19320073999995</v>
      </c>
      <c r="N31" s="243">
        <v>570.01026148999995</v>
      </c>
      <c r="O31" s="243">
        <v>575.33064066999998</v>
      </c>
      <c r="P31" s="243">
        <v>577.09811737999996</v>
      </c>
      <c r="Q31" s="243">
        <v>577.87859014000003</v>
      </c>
      <c r="R31" s="243">
        <v>575.86847966000005</v>
      </c>
      <c r="S31" s="243">
        <v>576.02762896000002</v>
      </c>
      <c r="T31" s="243">
        <v>576.55245877000004</v>
      </c>
      <c r="U31" s="243">
        <v>577.94990187999997</v>
      </c>
      <c r="V31" s="243">
        <v>578.82589308000001</v>
      </c>
      <c r="W31" s="243">
        <v>579.68736518000003</v>
      </c>
      <c r="X31" s="243">
        <v>579.82518862999996</v>
      </c>
      <c r="Y31" s="243">
        <v>581.18946969000001</v>
      </c>
      <c r="Z31" s="243">
        <v>583.07107880000001</v>
      </c>
      <c r="AA31" s="243">
        <v>586.67079849000004</v>
      </c>
      <c r="AB31" s="243">
        <v>588.68647682999995</v>
      </c>
      <c r="AC31" s="243">
        <v>590.31889634000004</v>
      </c>
      <c r="AD31" s="243">
        <v>592.17949457999998</v>
      </c>
      <c r="AE31" s="243">
        <v>592.58681823999996</v>
      </c>
      <c r="AF31" s="243">
        <v>592.15230489999999</v>
      </c>
      <c r="AG31" s="243">
        <v>587.56465376000006</v>
      </c>
      <c r="AH31" s="243">
        <v>587.92994199999998</v>
      </c>
      <c r="AI31" s="243">
        <v>589.93686882999998</v>
      </c>
      <c r="AJ31" s="243">
        <v>597.96143971000004</v>
      </c>
      <c r="AK31" s="243">
        <v>599.96963961999995</v>
      </c>
      <c r="AL31" s="243">
        <v>600.33747401999995</v>
      </c>
      <c r="AM31" s="243">
        <v>595.45274847999997</v>
      </c>
      <c r="AN31" s="243">
        <v>595.24899768</v>
      </c>
      <c r="AO31" s="243">
        <v>596.11402720000001</v>
      </c>
      <c r="AP31" s="243">
        <v>600.02714437999998</v>
      </c>
      <c r="AQ31" s="243">
        <v>601.54525402000002</v>
      </c>
      <c r="AR31" s="243">
        <v>602.64766347</v>
      </c>
      <c r="AS31" s="243">
        <v>602.66864627999996</v>
      </c>
      <c r="AT31" s="243">
        <v>603.43895018000001</v>
      </c>
      <c r="AU31" s="243">
        <v>604.29284872000005</v>
      </c>
      <c r="AV31" s="243">
        <v>604.74229965999996</v>
      </c>
      <c r="AW31" s="243">
        <v>606.12941917000001</v>
      </c>
      <c r="AX31" s="243">
        <v>607.96616501000005</v>
      </c>
      <c r="AY31" s="337">
        <v>611.21789999999999</v>
      </c>
      <c r="AZ31" s="337">
        <v>613.22990000000004</v>
      </c>
      <c r="BA31" s="337">
        <v>614.96749999999997</v>
      </c>
      <c r="BB31" s="337">
        <v>616.0838</v>
      </c>
      <c r="BC31" s="337">
        <v>617.53269999999998</v>
      </c>
      <c r="BD31" s="337">
        <v>618.9674</v>
      </c>
      <c r="BE31" s="337">
        <v>620.39859999999999</v>
      </c>
      <c r="BF31" s="337">
        <v>621.79679999999996</v>
      </c>
      <c r="BG31" s="337">
        <v>623.17280000000005</v>
      </c>
      <c r="BH31" s="337">
        <v>624.13080000000002</v>
      </c>
      <c r="BI31" s="337">
        <v>625.75919999999996</v>
      </c>
      <c r="BJ31" s="337">
        <v>627.66219999999998</v>
      </c>
      <c r="BK31" s="337">
        <v>630.53639999999996</v>
      </c>
      <c r="BL31" s="337">
        <v>632.46609999999998</v>
      </c>
      <c r="BM31" s="337">
        <v>634.14800000000002</v>
      </c>
      <c r="BN31" s="337">
        <v>635.31830000000002</v>
      </c>
      <c r="BO31" s="337">
        <v>636.70240000000001</v>
      </c>
      <c r="BP31" s="337">
        <v>638.03650000000005</v>
      </c>
      <c r="BQ31" s="337">
        <v>639.24760000000003</v>
      </c>
      <c r="BR31" s="337">
        <v>640.53650000000005</v>
      </c>
      <c r="BS31" s="337">
        <v>641.83040000000005</v>
      </c>
      <c r="BT31" s="337">
        <v>643.12900000000002</v>
      </c>
      <c r="BU31" s="337">
        <v>644.4325</v>
      </c>
      <c r="BV31" s="337">
        <v>645.74080000000004</v>
      </c>
    </row>
    <row r="32" spans="1:74" ht="11.1" customHeight="1">
      <c r="A32" s="148" t="s">
        <v>1000</v>
      </c>
      <c r="B32" s="213" t="s">
        <v>635</v>
      </c>
      <c r="C32" s="243">
        <v>1201.9278512999999</v>
      </c>
      <c r="D32" s="243">
        <v>1207.9945342000001</v>
      </c>
      <c r="E32" s="243">
        <v>1214.2055155</v>
      </c>
      <c r="F32" s="243">
        <v>1220.8066080999999</v>
      </c>
      <c r="G32" s="243">
        <v>1227.1218263000001</v>
      </c>
      <c r="H32" s="243">
        <v>1233.3969830000001</v>
      </c>
      <c r="I32" s="243">
        <v>1240.6186521</v>
      </c>
      <c r="J32" s="243">
        <v>1246.0737555999999</v>
      </c>
      <c r="K32" s="243">
        <v>1250.7488673</v>
      </c>
      <c r="L32" s="243">
        <v>1249.0835795</v>
      </c>
      <c r="M32" s="243">
        <v>1256.3690134000001</v>
      </c>
      <c r="N32" s="243">
        <v>1267.0447614</v>
      </c>
      <c r="O32" s="243">
        <v>1291.3056572</v>
      </c>
      <c r="P32" s="243">
        <v>1301.1159078999999</v>
      </c>
      <c r="Q32" s="243">
        <v>1306.6703473</v>
      </c>
      <c r="R32" s="243">
        <v>1300.4055871999999</v>
      </c>
      <c r="S32" s="243">
        <v>1303.1209452000001</v>
      </c>
      <c r="T32" s="243">
        <v>1307.253033</v>
      </c>
      <c r="U32" s="243">
        <v>1317.5141401999999</v>
      </c>
      <c r="V32" s="243">
        <v>1320.9454707</v>
      </c>
      <c r="W32" s="243">
        <v>1322.2593139999999</v>
      </c>
      <c r="X32" s="243">
        <v>1314.4590596999999</v>
      </c>
      <c r="Y32" s="243">
        <v>1316.7853861999999</v>
      </c>
      <c r="Z32" s="243">
        <v>1322.2416831</v>
      </c>
      <c r="AA32" s="243">
        <v>1338.102392</v>
      </c>
      <c r="AB32" s="243">
        <v>1344.3627987</v>
      </c>
      <c r="AC32" s="243">
        <v>1348.2973446999999</v>
      </c>
      <c r="AD32" s="243">
        <v>1347.690237</v>
      </c>
      <c r="AE32" s="243">
        <v>1348.6349064999999</v>
      </c>
      <c r="AF32" s="243">
        <v>1348.9155602000001</v>
      </c>
      <c r="AG32" s="243">
        <v>1343.0680507</v>
      </c>
      <c r="AH32" s="243">
        <v>1346.1187832999999</v>
      </c>
      <c r="AI32" s="243">
        <v>1352.6036105000001</v>
      </c>
      <c r="AJ32" s="243">
        <v>1372.9972929999999</v>
      </c>
      <c r="AK32" s="243">
        <v>1378.4942392</v>
      </c>
      <c r="AL32" s="243">
        <v>1379.5692097000001</v>
      </c>
      <c r="AM32" s="243">
        <v>1366.0425633</v>
      </c>
      <c r="AN32" s="243">
        <v>1365.9083132000001</v>
      </c>
      <c r="AO32" s="243">
        <v>1368.9868183000001</v>
      </c>
      <c r="AP32" s="243">
        <v>1380.9743696999999</v>
      </c>
      <c r="AQ32" s="243">
        <v>1386.2061667999999</v>
      </c>
      <c r="AR32" s="243">
        <v>1390.3785008</v>
      </c>
      <c r="AS32" s="243">
        <v>1392.0491950000001</v>
      </c>
      <c r="AT32" s="243">
        <v>1395.1842349000001</v>
      </c>
      <c r="AU32" s="243">
        <v>1398.3414441</v>
      </c>
      <c r="AV32" s="243">
        <v>1400.2825769000001</v>
      </c>
      <c r="AW32" s="243">
        <v>1404.4128086999999</v>
      </c>
      <c r="AX32" s="243">
        <v>1409.4938938</v>
      </c>
      <c r="AY32" s="337">
        <v>1417.4690000000001</v>
      </c>
      <c r="AZ32" s="337">
        <v>1422.9939999999999</v>
      </c>
      <c r="BA32" s="337">
        <v>1428.0139999999999</v>
      </c>
      <c r="BB32" s="337">
        <v>1431.8620000000001</v>
      </c>
      <c r="BC32" s="337">
        <v>1436.366</v>
      </c>
      <c r="BD32" s="337">
        <v>1440.8630000000001</v>
      </c>
      <c r="BE32" s="337">
        <v>1445.4839999999999</v>
      </c>
      <c r="BF32" s="337">
        <v>1449.866</v>
      </c>
      <c r="BG32" s="337">
        <v>1454.1420000000001</v>
      </c>
      <c r="BH32" s="337">
        <v>1457.655</v>
      </c>
      <c r="BI32" s="337">
        <v>1462.2080000000001</v>
      </c>
      <c r="BJ32" s="337">
        <v>1467.146</v>
      </c>
      <c r="BK32" s="337">
        <v>1473.2360000000001</v>
      </c>
      <c r="BL32" s="337">
        <v>1478.367</v>
      </c>
      <c r="BM32" s="337">
        <v>1483.307</v>
      </c>
      <c r="BN32" s="337">
        <v>1488.021</v>
      </c>
      <c r="BO32" s="337">
        <v>1492.604</v>
      </c>
      <c r="BP32" s="337">
        <v>1497.02</v>
      </c>
      <c r="BQ32" s="337">
        <v>1501.114</v>
      </c>
      <c r="BR32" s="337">
        <v>1505.317</v>
      </c>
      <c r="BS32" s="337">
        <v>1509.472</v>
      </c>
      <c r="BT32" s="337">
        <v>1513.58</v>
      </c>
      <c r="BU32" s="337">
        <v>1517.6389999999999</v>
      </c>
      <c r="BV32" s="337">
        <v>1521.65</v>
      </c>
    </row>
    <row r="33" spans="1:74" s="164" customFormat="1" ht="11.1" customHeight="1">
      <c r="A33" s="148" t="s">
        <v>1001</v>
      </c>
      <c r="B33" s="213" t="s">
        <v>636</v>
      </c>
      <c r="C33" s="243">
        <v>712.60359906999997</v>
      </c>
      <c r="D33" s="243">
        <v>713.00410325999997</v>
      </c>
      <c r="E33" s="243">
        <v>714.18527056999994</v>
      </c>
      <c r="F33" s="243">
        <v>716.77544512999998</v>
      </c>
      <c r="G33" s="243">
        <v>719.04668057000004</v>
      </c>
      <c r="H33" s="243">
        <v>721.62732102999996</v>
      </c>
      <c r="I33" s="243">
        <v>725.61296370000002</v>
      </c>
      <c r="J33" s="243">
        <v>727.99071630000003</v>
      </c>
      <c r="K33" s="243">
        <v>729.85617603000003</v>
      </c>
      <c r="L33" s="243">
        <v>729.12044688000003</v>
      </c>
      <c r="M33" s="243">
        <v>731.52799285000003</v>
      </c>
      <c r="N33" s="243">
        <v>734.98991794999995</v>
      </c>
      <c r="O33" s="243">
        <v>743.05880761000003</v>
      </c>
      <c r="P33" s="243">
        <v>745.96505189000004</v>
      </c>
      <c r="Q33" s="243">
        <v>747.26123620999999</v>
      </c>
      <c r="R33" s="243">
        <v>743.73583817999997</v>
      </c>
      <c r="S33" s="243">
        <v>744.22054441</v>
      </c>
      <c r="T33" s="243">
        <v>745.50383248000003</v>
      </c>
      <c r="U33" s="243">
        <v>749.76579758000003</v>
      </c>
      <c r="V33" s="243">
        <v>751.01117797999996</v>
      </c>
      <c r="W33" s="243">
        <v>751.42006887000002</v>
      </c>
      <c r="X33" s="243">
        <v>748.46133915999997</v>
      </c>
      <c r="Y33" s="243">
        <v>749.0955993</v>
      </c>
      <c r="Z33" s="243">
        <v>750.79171822000001</v>
      </c>
      <c r="AA33" s="243">
        <v>755.30091498000002</v>
      </c>
      <c r="AB33" s="243">
        <v>757.80733716999998</v>
      </c>
      <c r="AC33" s="243">
        <v>760.06220384000005</v>
      </c>
      <c r="AD33" s="243">
        <v>763.24843594000004</v>
      </c>
      <c r="AE33" s="243">
        <v>764.11300089999997</v>
      </c>
      <c r="AF33" s="243">
        <v>763.83881965</v>
      </c>
      <c r="AG33" s="243">
        <v>757.15026293000005</v>
      </c>
      <c r="AH33" s="243">
        <v>758.55531121000001</v>
      </c>
      <c r="AI33" s="243">
        <v>762.77833522000003</v>
      </c>
      <c r="AJ33" s="243">
        <v>778.25125090999995</v>
      </c>
      <c r="AK33" s="243">
        <v>781.78628945000003</v>
      </c>
      <c r="AL33" s="243">
        <v>781.81536677999998</v>
      </c>
      <c r="AM33" s="243">
        <v>770.56691814999999</v>
      </c>
      <c r="AN33" s="243">
        <v>769.41274661</v>
      </c>
      <c r="AO33" s="243">
        <v>770.58128740999996</v>
      </c>
      <c r="AP33" s="243">
        <v>777.92633417000002</v>
      </c>
      <c r="AQ33" s="243">
        <v>780.84995446000005</v>
      </c>
      <c r="AR33" s="243">
        <v>783.20594187999995</v>
      </c>
      <c r="AS33" s="243">
        <v>784.20418504999998</v>
      </c>
      <c r="AT33" s="243">
        <v>786.01749027999995</v>
      </c>
      <c r="AU33" s="243">
        <v>787.85574618999999</v>
      </c>
      <c r="AV33" s="243">
        <v>789.18225472999995</v>
      </c>
      <c r="AW33" s="243">
        <v>791.47293551999996</v>
      </c>
      <c r="AX33" s="243">
        <v>794.19109051999999</v>
      </c>
      <c r="AY33" s="337">
        <v>798.23429999999996</v>
      </c>
      <c r="AZ33" s="337">
        <v>801.13419999999996</v>
      </c>
      <c r="BA33" s="337">
        <v>803.7885</v>
      </c>
      <c r="BB33" s="337">
        <v>805.81039999999996</v>
      </c>
      <c r="BC33" s="337">
        <v>808.26329999999996</v>
      </c>
      <c r="BD33" s="337">
        <v>810.76049999999998</v>
      </c>
      <c r="BE33" s="337">
        <v>813.47230000000002</v>
      </c>
      <c r="BF33" s="337">
        <v>815.93039999999996</v>
      </c>
      <c r="BG33" s="337">
        <v>818.30499999999995</v>
      </c>
      <c r="BH33" s="337">
        <v>820.125</v>
      </c>
      <c r="BI33" s="337">
        <v>822.68629999999996</v>
      </c>
      <c r="BJ33" s="337">
        <v>825.51760000000002</v>
      </c>
      <c r="BK33" s="337">
        <v>829.2627</v>
      </c>
      <c r="BL33" s="337">
        <v>832.15120000000002</v>
      </c>
      <c r="BM33" s="337">
        <v>834.82680000000005</v>
      </c>
      <c r="BN33" s="337">
        <v>837.11040000000003</v>
      </c>
      <c r="BO33" s="337">
        <v>839.49480000000005</v>
      </c>
      <c r="BP33" s="337">
        <v>841.80079999999998</v>
      </c>
      <c r="BQ33" s="337">
        <v>843.95540000000005</v>
      </c>
      <c r="BR33" s="337">
        <v>846.15930000000003</v>
      </c>
      <c r="BS33" s="337">
        <v>848.33939999999996</v>
      </c>
      <c r="BT33" s="337">
        <v>850.49590000000001</v>
      </c>
      <c r="BU33" s="337">
        <v>852.62869999999998</v>
      </c>
      <c r="BV33" s="337">
        <v>854.73770000000002</v>
      </c>
    </row>
    <row r="34" spans="1:74" s="164" customFormat="1" ht="11.1" customHeight="1">
      <c r="A34" s="148" t="s">
        <v>1002</v>
      </c>
      <c r="B34" s="213" t="s">
        <v>637</v>
      </c>
      <c r="C34" s="243">
        <v>1865.2252421000001</v>
      </c>
      <c r="D34" s="243">
        <v>1868.4577985999999</v>
      </c>
      <c r="E34" s="243">
        <v>1873.3922548</v>
      </c>
      <c r="F34" s="243">
        <v>1884.0948605000001</v>
      </c>
      <c r="G34" s="243">
        <v>1889.3834291999999</v>
      </c>
      <c r="H34" s="243">
        <v>1893.3242106</v>
      </c>
      <c r="I34" s="243">
        <v>1887.7727419</v>
      </c>
      <c r="J34" s="243">
        <v>1895.1262956</v>
      </c>
      <c r="K34" s="243">
        <v>1907.2404091000001</v>
      </c>
      <c r="L34" s="243">
        <v>1934.0662016000001</v>
      </c>
      <c r="M34" s="243">
        <v>1948.2380949999999</v>
      </c>
      <c r="N34" s="243">
        <v>1959.7072088</v>
      </c>
      <c r="O34" s="243">
        <v>1968.9288297000001</v>
      </c>
      <c r="P34" s="243">
        <v>1974.6509189000001</v>
      </c>
      <c r="Q34" s="243">
        <v>1977.3287633</v>
      </c>
      <c r="R34" s="243">
        <v>1971.2583224</v>
      </c>
      <c r="S34" s="243">
        <v>1972.1257074</v>
      </c>
      <c r="T34" s="243">
        <v>1974.2268778</v>
      </c>
      <c r="U34" s="243">
        <v>1982.3125886</v>
      </c>
      <c r="V34" s="243">
        <v>1983.3182638000001</v>
      </c>
      <c r="W34" s="243">
        <v>1981.9946583999999</v>
      </c>
      <c r="X34" s="243">
        <v>1968.3856334</v>
      </c>
      <c r="Y34" s="243">
        <v>1969.8705708</v>
      </c>
      <c r="Z34" s="243">
        <v>1976.4933317</v>
      </c>
      <c r="AA34" s="243">
        <v>1999.2757357</v>
      </c>
      <c r="AB34" s="243">
        <v>2007.9077788</v>
      </c>
      <c r="AC34" s="243">
        <v>2013.4112806000001</v>
      </c>
      <c r="AD34" s="243">
        <v>2010.6079165000001</v>
      </c>
      <c r="AE34" s="243">
        <v>2013.7380793</v>
      </c>
      <c r="AF34" s="243">
        <v>2017.6234443000001</v>
      </c>
      <c r="AG34" s="243">
        <v>2015.9943578</v>
      </c>
      <c r="AH34" s="243">
        <v>2026.0923674999999</v>
      </c>
      <c r="AI34" s="243">
        <v>2041.6478198</v>
      </c>
      <c r="AJ34" s="243">
        <v>2087.0844407</v>
      </c>
      <c r="AK34" s="243">
        <v>2095.2369835</v>
      </c>
      <c r="AL34" s="243">
        <v>2090.5291742999998</v>
      </c>
      <c r="AM34" s="243">
        <v>2044.5367173</v>
      </c>
      <c r="AN34" s="243">
        <v>2035.4264257</v>
      </c>
      <c r="AO34" s="243">
        <v>2034.7740037999999</v>
      </c>
      <c r="AP34" s="243">
        <v>2055.3266058999998</v>
      </c>
      <c r="AQ34" s="243">
        <v>2062.0295578</v>
      </c>
      <c r="AR34" s="243">
        <v>2067.6300138000001</v>
      </c>
      <c r="AS34" s="243">
        <v>2070.9320014</v>
      </c>
      <c r="AT34" s="243">
        <v>2075.2244449999998</v>
      </c>
      <c r="AU34" s="243">
        <v>2079.3113720000001</v>
      </c>
      <c r="AV34" s="243">
        <v>2081.3090929</v>
      </c>
      <c r="AW34" s="243">
        <v>2086.3977540999999</v>
      </c>
      <c r="AX34" s="243">
        <v>2092.6936658</v>
      </c>
      <c r="AY34" s="337">
        <v>2102.6990000000001</v>
      </c>
      <c r="AZ34" s="337">
        <v>2109.5329999999999</v>
      </c>
      <c r="BA34" s="337">
        <v>2115.6970000000001</v>
      </c>
      <c r="BB34" s="337">
        <v>2120.049</v>
      </c>
      <c r="BC34" s="337">
        <v>2125.7310000000002</v>
      </c>
      <c r="BD34" s="337">
        <v>2131.5990000000002</v>
      </c>
      <c r="BE34" s="337">
        <v>2138.0990000000002</v>
      </c>
      <c r="BF34" s="337">
        <v>2144.0100000000002</v>
      </c>
      <c r="BG34" s="337">
        <v>2149.7759999999998</v>
      </c>
      <c r="BH34" s="337">
        <v>2154.654</v>
      </c>
      <c r="BI34" s="337">
        <v>2160.6880000000001</v>
      </c>
      <c r="BJ34" s="337">
        <v>2167.134</v>
      </c>
      <c r="BK34" s="337">
        <v>2175.0439999999999</v>
      </c>
      <c r="BL34" s="337">
        <v>2181.5259999999998</v>
      </c>
      <c r="BM34" s="337">
        <v>2187.6320000000001</v>
      </c>
      <c r="BN34" s="337">
        <v>2192.9920000000002</v>
      </c>
      <c r="BO34" s="337">
        <v>2198.6219999999998</v>
      </c>
      <c r="BP34" s="337">
        <v>2204.1529999999998</v>
      </c>
      <c r="BQ34" s="337">
        <v>2209.5990000000002</v>
      </c>
      <c r="BR34" s="337">
        <v>2214.922</v>
      </c>
      <c r="BS34" s="337">
        <v>2220.134</v>
      </c>
      <c r="BT34" s="337">
        <v>2225.2379999999998</v>
      </c>
      <c r="BU34" s="337">
        <v>2230.2310000000002</v>
      </c>
      <c r="BV34" s="337">
        <v>2235.116</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352"/>
      <c r="AZ35" s="352"/>
      <c r="BA35" s="352"/>
      <c r="BB35" s="352"/>
      <c r="BC35" s="352"/>
      <c r="BD35" s="352"/>
      <c r="BE35" s="352"/>
      <c r="BF35" s="352"/>
      <c r="BG35" s="352"/>
      <c r="BH35" s="352"/>
      <c r="BI35" s="352"/>
      <c r="BJ35" s="352"/>
      <c r="BK35" s="352"/>
      <c r="BL35" s="352"/>
      <c r="BM35" s="352"/>
      <c r="BN35" s="352"/>
      <c r="BO35" s="352"/>
      <c r="BP35" s="352"/>
      <c r="BQ35" s="352"/>
      <c r="BR35" s="352"/>
      <c r="BS35" s="352"/>
      <c r="BT35" s="352"/>
      <c r="BU35" s="352"/>
      <c r="BV35" s="352"/>
    </row>
    <row r="36" spans="1:74" s="164" customFormat="1" ht="11.1" customHeight="1">
      <c r="A36" s="148" t="s">
        <v>1003</v>
      </c>
      <c r="B36" s="213" t="s">
        <v>630</v>
      </c>
      <c r="C36" s="243">
        <v>5657.8306395</v>
      </c>
      <c r="D36" s="243">
        <v>5660.4452492</v>
      </c>
      <c r="E36" s="243">
        <v>5663.6053277000001</v>
      </c>
      <c r="F36" s="243">
        <v>5667.0805007999998</v>
      </c>
      <c r="G36" s="243">
        <v>5670.8742965000001</v>
      </c>
      <c r="H36" s="243">
        <v>5675.0487181999997</v>
      </c>
      <c r="I36" s="243">
        <v>5679.6265769000001</v>
      </c>
      <c r="J36" s="243">
        <v>5684.4739140000001</v>
      </c>
      <c r="K36" s="243">
        <v>5689.4175787000004</v>
      </c>
      <c r="L36" s="243">
        <v>5694.3100813999999</v>
      </c>
      <c r="M36" s="243">
        <v>5699.1065795000004</v>
      </c>
      <c r="N36" s="243">
        <v>5703.7878920000003</v>
      </c>
      <c r="O36" s="243">
        <v>5708.3796798000003</v>
      </c>
      <c r="P36" s="243">
        <v>5713.0869715999997</v>
      </c>
      <c r="Q36" s="243">
        <v>5718.1596381999998</v>
      </c>
      <c r="R36" s="243">
        <v>5723.6483686000001</v>
      </c>
      <c r="S36" s="243">
        <v>5728.8071249000004</v>
      </c>
      <c r="T36" s="243">
        <v>5732.6906877000001</v>
      </c>
      <c r="U36" s="243">
        <v>5734.6670215000004</v>
      </c>
      <c r="V36" s="243">
        <v>5735.3568272000002</v>
      </c>
      <c r="W36" s="243">
        <v>5735.6939902000004</v>
      </c>
      <c r="X36" s="243">
        <v>5736.4183534000003</v>
      </c>
      <c r="Y36" s="243">
        <v>5737.4935908999996</v>
      </c>
      <c r="Z36" s="243">
        <v>5738.6893346999996</v>
      </c>
      <c r="AA36" s="243">
        <v>5739.8115445000003</v>
      </c>
      <c r="AB36" s="243">
        <v>5740.8114906000001</v>
      </c>
      <c r="AC36" s="243">
        <v>5741.6767712000001</v>
      </c>
      <c r="AD36" s="243">
        <v>5742.4320338999996</v>
      </c>
      <c r="AE36" s="243">
        <v>5743.2501252000002</v>
      </c>
      <c r="AF36" s="243">
        <v>5744.3409411000002</v>
      </c>
      <c r="AG36" s="243">
        <v>5745.8623771000002</v>
      </c>
      <c r="AH36" s="243">
        <v>5747.7643267000003</v>
      </c>
      <c r="AI36" s="243">
        <v>5749.9446827000002</v>
      </c>
      <c r="AJ36" s="243">
        <v>5752.3202617999996</v>
      </c>
      <c r="AK36" s="243">
        <v>5754.8835767</v>
      </c>
      <c r="AL36" s="243">
        <v>5757.6460637999999</v>
      </c>
      <c r="AM36" s="243">
        <v>5760.5955021</v>
      </c>
      <c r="AN36" s="243">
        <v>5763.6250399999999</v>
      </c>
      <c r="AO36" s="243">
        <v>5766.6041681999995</v>
      </c>
      <c r="AP36" s="243">
        <v>5769.4406183000001</v>
      </c>
      <c r="AQ36" s="243">
        <v>5772.1950851000001</v>
      </c>
      <c r="AR36" s="243">
        <v>5774.9665039000001</v>
      </c>
      <c r="AS36" s="243">
        <v>5777.8055772999996</v>
      </c>
      <c r="AT36" s="243">
        <v>5780.5700765000001</v>
      </c>
      <c r="AU36" s="243">
        <v>5783.0695394000004</v>
      </c>
      <c r="AV36" s="243">
        <v>5785.2128816000004</v>
      </c>
      <c r="AW36" s="243">
        <v>5787.3065274999999</v>
      </c>
      <c r="AX36" s="243">
        <v>5789.7562791999999</v>
      </c>
      <c r="AY36" s="337">
        <v>5792.8639999999996</v>
      </c>
      <c r="AZ36" s="337">
        <v>5796.5150000000003</v>
      </c>
      <c r="BA36" s="337">
        <v>5800.4930000000004</v>
      </c>
      <c r="BB36" s="337">
        <v>5804.6040000000003</v>
      </c>
      <c r="BC36" s="337">
        <v>5808.7629999999999</v>
      </c>
      <c r="BD36" s="337">
        <v>5812.9080000000004</v>
      </c>
      <c r="BE36" s="337">
        <v>5816.9989999999998</v>
      </c>
      <c r="BF36" s="337">
        <v>5821.0789999999997</v>
      </c>
      <c r="BG36" s="337">
        <v>5825.2079999999996</v>
      </c>
      <c r="BH36" s="337">
        <v>5829.4279999999999</v>
      </c>
      <c r="BI36" s="337">
        <v>5833.6980000000003</v>
      </c>
      <c r="BJ36" s="337">
        <v>5837.9589999999998</v>
      </c>
      <c r="BK36" s="337">
        <v>5842.16</v>
      </c>
      <c r="BL36" s="337">
        <v>5846.3010000000004</v>
      </c>
      <c r="BM36" s="337">
        <v>5850.393</v>
      </c>
      <c r="BN36" s="337">
        <v>5854.451</v>
      </c>
      <c r="BO36" s="337">
        <v>5858.5119999999997</v>
      </c>
      <c r="BP36" s="337">
        <v>5862.6149999999998</v>
      </c>
      <c r="BQ36" s="337">
        <v>5866.7809999999999</v>
      </c>
      <c r="BR36" s="337">
        <v>5870.9589999999998</v>
      </c>
      <c r="BS36" s="337">
        <v>5875.076</v>
      </c>
      <c r="BT36" s="337">
        <v>5879.08</v>
      </c>
      <c r="BU36" s="337">
        <v>5882.9960000000001</v>
      </c>
      <c r="BV36" s="337">
        <v>5886.8680000000004</v>
      </c>
    </row>
    <row r="37" spans="1:74" s="164" customFormat="1" ht="11.1" customHeight="1">
      <c r="A37" s="148" t="s">
        <v>1004</v>
      </c>
      <c r="B37" s="213" t="s">
        <v>664</v>
      </c>
      <c r="C37" s="243">
        <v>15537.517394</v>
      </c>
      <c r="D37" s="243">
        <v>15542.406423</v>
      </c>
      <c r="E37" s="243">
        <v>15548.84829</v>
      </c>
      <c r="F37" s="243">
        <v>15556.235676</v>
      </c>
      <c r="G37" s="243">
        <v>15564.04039</v>
      </c>
      <c r="H37" s="243">
        <v>15571.754027999999</v>
      </c>
      <c r="I37" s="243">
        <v>15578.993021</v>
      </c>
      <c r="J37" s="243">
        <v>15585.873149999999</v>
      </c>
      <c r="K37" s="243">
        <v>15592.635031</v>
      </c>
      <c r="L37" s="243">
        <v>15599.476542</v>
      </c>
      <c r="M37" s="243">
        <v>15606.424604</v>
      </c>
      <c r="N37" s="243">
        <v>15613.463395000001</v>
      </c>
      <c r="O37" s="243">
        <v>15620.55019</v>
      </c>
      <c r="P37" s="243">
        <v>15627.534643999999</v>
      </c>
      <c r="Q37" s="243">
        <v>15634.239505</v>
      </c>
      <c r="R37" s="243">
        <v>15640.653815</v>
      </c>
      <c r="S37" s="243">
        <v>15647.431777</v>
      </c>
      <c r="T37" s="243">
        <v>15655.393882</v>
      </c>
      <c r="U37" s="243">
        <v>15665.081238999999</v>
      </c>
      <c r="V37" s="243">
        <v>15675.917411</v>
      </c>
      <c r="W37" s="243">
        <v>15687.046575</v>
      </c>
      <c r="X37" s="243">
        <v>15697.800338999999</v>
      </c>
      <c r="Y37" s="243">
        <v>15708.260043</v>
      </c>
      <c r="Z37" s="243">
        <v>15718.694459</v>
      </c>
      <c r="AA37" s="243">
        <v>15729.291020000001</v>
      </c>
      <c r="AB37" s="243">
        <v>15739.911797999999</v>
      </c>
      <c r="AC37" s="243">
        <v>15750.337528</v>
      </c>
      <c r="AD37" s="243">
        <v>15760.454777999999</v>
      </c>
      <c r="AE37" s="243">
        <v>15770.573447000001</v>
      </c>
      <c r="AF37" s="243">
        <v>15781.109267</v>
      </c>
      <c r="AG37" s="243">
        <v>15792.369516000001</v>
      </c>
      <c r="AH37" s="243">
        <v>15804.227656999999</v>
      </c>
      <c r="AI37" s="243">
        <v>15816.448697</v>
      </c>
      <c r="AJ37" s="243">
        <v>15828.839683</v>
      </c>
      <c r="AK37" s="243">
        <v>15841.375824000001</v>
      </c>
      <c r="AL37" s="243">
        <v>15854.074366000001</v>
      </c>
      <c r="AM37" s="243">
        <v>15866.891957</v>
      </c>
      <c r="AN37" s="243">
        <v>15879.542836000001</v>
      </c>
      <c r="AO37" s="243">
        <v>15891.680641999999</v>
      </c>
      <c r="AP37" s="243">
        <v>15903.053642000001</v>
      </c>
      <c r="AQ37" s="243">
        <v>15913.788606</v>
      </c>
      <c r="AR37" s="243">
        <v>15924.10693</v>
      </c>
      <c r="AS37" s="243">
        <v>15934.136254999999</v>
      </c>
      <c r="AT37" s="243">
        <v>15943.62919</v>
      </c>
      <c r="AU37" s="243">
        <v>15952.244591000001</v>
      </c>
      <c r="AV37" s="243">
        <v>15959.857096</v>
      </c>
      <c r="AW37" s="243">
        <v>15967.204486000001</v>
      </c>
      <c r="AX37" s="243">
        <v>15975.240327</v>
      </c>
      <c r="AY37" s="337">
        <v>15984.69</v>
      </c>
      <c r="AZ37" s="337">
        <v>15995.39</v>
      </c>
      <c r="BA37" s="337">
        <v>16006.92</v>
      </c>
      <c r="BB37" s="337">
        <v>16018.91</v>
      </c>
      <c r="BC37" s="337">
        <v>16031</v>
      </c>
      <c r="BD37" s="337">
        <v>16042.89</v>
      </c>
      <c r="BE37" s="337">
        <v>16054.33</v>
      </c>
      <c r="BF37" s="337">
        <v>16065.49</v>
      </c>
      <c r="BG37" s="337">
        <v>16076.64</v>
      </c>
      <c r="BH37" s="337">
        <v>16087.98</v>
      </c>
      <c r="BI37" s="337">
        <v>16099.44</v>
      </c>
      <c r="BJ37" s="337">
        <v>16110.92</v>
      </c>
      <c r="BK37" s="337">
        <v>16122.27</v>
      </c>
      <c r="BL37" s="337">
        <v>16133.35</v>
      </c>
      <c r="BM37" s="337">
        <v>16144.02</v>
      </c>
      <c r="BN37" s="337">
        <v>16154.17</v>
      </c>
      <c r="BO37" s="337">
        <v>16163.98</v>
      </c>
      <c r="BP37" s="337">
        <v>16173.66</v>
      </c>
      <c r="BQ37" s="337">
        <v>16183.37</v>
      </c>
      <c r="BR37" s="337">
        <v>16193.09</v>
      </c>
      <c r="BS37" s="337">
        <v>16202.75</v>
      </c>
      <c r="BT37" s="337">
        <v>16212.3</v>
      </c>
      <c r="BU37" s="337">
        <v>16221.76</v>
      </c>
      <c r="BV37" s="337">
        <v>16231.18</v>
      </c>
    </row>
    <row r="38" spans="1:74" s="164" customFormat="1" ht="11.1" customHeight="1">
      <c r="A38" s="148" t="s">
        <v>1005</v>
      </c>
      <c r="B38" s="213" t="s">
        <v>631</v>
      </c>
      <c r="C38" s="243">
        <v>18095.143495</v>
      </c>
      <c r="D38" s="243">
        <v>18092.633419999998</v>
      </c>
      <c r="E38" s="243">
        <v>18092.311207999999</v>
      </c>
      <c r="F38" s="243">
        <v>18093.743479000001</v>
      </c>
      <c r="G38" s="243">
        <v>18096.658276999999</v>
      </c>
      <c r="H38" s="243">
        <v>18100.824002000001</v>
      </c>
      <c r="I38" s="243">
        <v>18105.97164</v>
      </c>
      <c r="J38" s="243">
        <v>18111.682535</v>
      </c>
      <c r="K38" s="243">
        <v>18117.500616000001</v>
      </c>
      <c r="L38" s="243">
        <v>18123.082981</v>
      </c>
      <c r="M38" s="243">
        <v>18128.539402999999</v>
      </c>
      <c r="N38" s="243">
        <v>18134.092819000001</v>
      </c>
      <c r="O38" s="243">
        <v>18139.856415999999</v>
      </c>
      <c r="P38" s="243">
        <v>18145.504375</v>
      </c>
      <c r="Q38" s="243">
        <v>18150.601123</v>
      </c>
      <c r="R38" s="243">
        <v>18155.055413999999</v>
      </c>
      <c r="S38" s="243">
        <v>18160.153309000001</v>
      </c>
      <c r="T38" s="243">
        <v>18167.525193000001</v>
      </c>
      <c r="U38" s="243">
        <v>18178.253256</v>
      </c>
      <c r="V38" s="243">
        <v>18191.226899000001</v>
      </c>
      <c r="W38" s="243">
        <v>18204.787324000001</v>
      </c>
      <c r="X38" s="243">
        <v>18217.632880000001</v>
      </c>
      <c r="Y38" s="243">
        <v>18229.890500000001</v>
      </c>
      <c r="Z38" s="243">
        <v>18242.044258999998</v>
      </c>
      <c r="AA38" s="243">
        <v>18254.451304999999</v>
      </c>
      <c r="AB38" s="243">
        <v>18266.961052999999</v>
      </c>
      <c r="AC38" s="243">
        <v>18279.295987000001</v>
      </c>
      <c r="AD38" s="243">
        <v>18291.291927999999</v>
      </c>
      <c r="AE38" s="243">
        <v>18303.238042000001</v>
      </c>
      <c r="AF38" s="243">
        <v>18315.536829000001</v>
      </c>
      <c r="AG38" s="243">
        <v>18328.481739999999</v>
      </c>
      <c r="AH38" s="243">
        <v>18341.930017999999</v>
      </c>
      <c r="AI38" s="243">
        <v>18355.629857</v>
      </c>
      <c r="AJ38" s="243">
        <v>18369.373808</v>
      </c>
      <c r="AK38" s="243">
        <v>18383.131864999999</v>
      </c>
      <c r="AL38" s="243">
        <v>18396.918382</v>
      </c>
      <c r="AM38" s="243">
        <v>18410.677425000002</v>
      </c>
      <c r="AN38" s="243">
        <v>18424.071907000001</v>
      </c>
      <c r="AO38" s="243">
        <v>18436.694455000001</v>
      </c>
      <c r="AP38" s="243">
        <v>18448.253762</v>
      </c>
      <c r="AQ38" s="243">
        <v>18458.922777</v>
      </c>
      <c r="AR38" s="243">
        <v>18468.990515000001</v>
      </c>
      <c r="AS38" s="243">
        <v>18478.611585999999</v>
      </c>
      <c r="AT38" s="243">
        <v>18487.402984</v>
      </c>
      <c r="AU38" s="243">
        <v>18494.847299000001</v>
      </c>
      <c r="AV38" s="243">
        <v>18500.788761</v>
      </c>
      <c r="AW38" s="243">
        <v>18506.51816</v>
      </c>
      <c r="AX38" s="243">
        <v>18513.687924000002</v>
      </c>
      <c r="AY38" s="337">
        <v>18523.45</v>
      </c>
      <c r="AZ38" s="337">
        <v>18534.98</v>
      </c>
      <c r="BA38" s="337">
        <v>18546.93</v>
      </c>
      <c r="BB38" s="337">
        <v>18558.28</v>
      </c>
      <c r="BC38" s="337">
        <v>18569.25</v>
      </c>
      <c r="BD38" s="337">
        <v>18580.39</v>
      </c>
      <c r="BE38" s="337">
        <v>18592.09</v>
      </c>
      <c r="BF38" s="337">
        <v>18604.189999999999</v>
      </c>
      <c r="BG38" s="337">
        <v>18616.38</v>
      </c>
      <c r="BH38" s="337">
        <v>18628.41</v>
      </c>
      <c r="BI38" s="337">
        <v>18640.189999999999</v>
      </c>
      <c r="BJ38" s="337">
        <v>18651.669999999998</v>
      </c>
      <c r="BK38" s="337">
        <v>18662.82</v>
      </c>
      <c r="BL38" s="337">
        <v>18673.75</v>
      </c>
      <c r="BM38" s="337">
        <v>18684.580000000002</v>
      </c>
      <c r="BN38" s="337">
        <v>18695.419999999998</v>
      </c>
      <c r="BO38" s="337">
        <v>18706.330000000002</v>
      </c>
      <c r="BP38" s="337">
        <v>18717.36</v>
      </c>
      <c r="BQ38" s="337">
        <v>18728.53</v>
      </c>
      <c r="BR38" s="337">
        <v>18739.75</v>
      </c>
      <c r="BS38" s="337">
        <v>18750.89</v>
      </c>
      <c r="BT38" s="337">
        <v>18761.87</v>
      </c>
      <c r="BU38" s="337">
        <v>18772.71</v>
      </c>
      <c r="BV38" s="337">
        <v>18783.490000000002</v>
      </c>
    </row>
    <row r="39" spans="1:74" s="164" customFormat="1" ht="11.1" customHeight="1">
      <c r="A39" s="148" t="s">
        <v>1006</v>
      </c>
      <c r="B39" s="213" t="s">
        <v>632</v>
      </c>
      <c r="C39" s="243">
        <v>8111.0983200000001</v>
      </c>
      <c r="D39" s="243">
        <v>8115.2114314</v>
      </c>
      <c r="E39" s="243">
        <v>8119.9804033999999</v>
      </c>
      <c r="F39" s="243">
        <v>8124.9533512999997</v>
      </c>
      <c r="G39" s="243">
        <v>8129.8947006999997</v>
      </c>
      <c r="H39" s="243">
        <v>8134.6229549</v>
      </c>
      <c r="I39" s="243">
        <v>8139.0129591000004</v>
      </c>
      <c r="J39" s="243">
        <v>8143.1649269</v>
      </c>
      <c r="K39" s="243">
        <v>8147.2354138000001</v>
      </c>
      <c r="L39" s="243">
        <v>8151.355125</v>
      </c>
      <c r="M39" s="243">
        <v>8155.5513643000004</v>
      </c>
      <c r="N39" s="243">
        <v>8159.8255847999999</v>
      </c>
      <c r="O39" s="243">
        <v>8164.1519431999996</v>
      </c>
      <c r="P39" s="243">
        <v>8168.3954089999997</v>
      </c>
      <c r="Q39" s="243">
        <v>8172.3936555</v>
      </c>
      <c r="R39" s="243">
        <v>8176.1277220000002</v>
      </c>
      <c r="S39" s="243">
        <v>8180.1521134000004</v>
      </c>
      <c r="T39" s="243">
        <v>8185.1647014</v>
      </c>
      <c r="U39" s="243">
        <v>8191.6274665999999</v>
      </c>
      <c r="V39" s="243">
        <v>8199.0588279999993</v>
      </c>
      <c r="W39" s="243">
        <v>8206.7413137000003</v>
      </c>
      <c r="X39" s="243">
        <v>8214.1129426999996</v>
      </c>
      <c r="Y39" s="243">
        <v>8221.2336966000003</v>
      </c>
      <c r="Z39" s="243">
        <v>8228.3190474999992</v>
      </c>
      <c r="AA39" s="243">
        <v>8235.5244851999996</v>
      </c>
      <c r="AB39" s="243">
        <v>8242.7655691</v>
      </c>
      <c r="AC39" s="243">
        <v>8249.8978762000006</v>
      </c>
      <c r="AD39" s="243">
        <v>8256.8446027000009</v>
      </c>
      <c r="AE39" s="243">
        <v>8263.7994225999992</v>
      </c>
      <c r="AF39" s="243">
        <v>8271.0236289999993</v>
      </c>
      <c r="AG39" s="243">
        <v>8278.7120790999998</v>
      </c>
      <c r="AH39" s="243">
        <v>8286.7938845999997</v>
      </c>
      <c r="AI39" s="243">
        <v>8295.1317211000005</v>
      </c>
      <c r="AJ39" s="243">
        <v>8303.6137662000001</v>
      </c>
      <c r="AK39" s="243">
        <v>8312.2302065999993</v>
      </c>
      <c r="AL39" s="243">
        <v>8320.9967309999993</v>
      </c>
      <c r="AM39" s="243">
        <v>8329.8938034000003</v>
      </c>
      <c r="AN39" s="243">
        <v>8338.7609869000007</v>
      </c>
      <c r="AO39" s="243">
        <v>8347.4026200999997</v>
      </c>
      <c r="AP39" s="243">
        <v>8355.6835835999991</v>
      </c>
      <c r="AQ39" s="243">
        <v>8363.7109280000004</v>
      </c>
      <c r="AR39" s="243">
        <v>8371.6522463000001</v>
      </c>
      <c r="AS39" s="243">
        <v>8379.5854163999993</v>
      </c>
      <c r="AT39" s="243">
        <v>8387.2294557000005</v>
      </c>
      <c r="AU39" s="243">
        <v>8394.2136664000009</v>
      </c>
      <c r="AV39" s="243">
        <v>8400.3589121999994</v>
      </c>
      <c r="AW39" s="243">
        <v>8406.2523024999991</v>
      </c>
      <c r="AX39" s="243">
        <v>8412.6725077999999</v>
      </c>
      <c r="AY39" s="337">
        <v>8420.1910000000007</v>
      </c>
      <c r="AZ39" s="337">
        <v>8428.5490000000009</v>
      </c>
      <c r="BA39" s="337">
        <v>8437.2800000000007</v>
      </c>
      <c r="BB39" s="337">
        <v>8446.0059999999994</v>
      </c>
      <c r="BC39" s="337">
        <v>8454.6849999999995</v>
      </c>
      <c r="BD39" s="337">
        <v>8463.366</v>
      </c>
      <c r="BE39" s="337">
        <v>8472.0840000000007</v>
      </c>
      <c r="BF39" s="337">
        <v>8480.8369999999995</v>
      </c>
      <c r="BG39" s="337">
        <v>8489.61</v>
      </c>
      <c r="BH39" s="337">
        <v>8498.3880000000008</v>
      </c>
      <c r="BI39" s="337">
        <v>8507.1489999999994</v>
      </c>
      <c r="BJ39" s="337">
        <v>8515.8680000000004</v>
      </c>
      <c r="BK39" s="337">
        <v>8524.5159999999996</v>
      </c>
      <c r="BL39" s="337">
        <v>8533.0540000000001</v>
      </c>
      <c r="BM39" s="337">
        <v>8541.4390000000003</v>
      </c>
      <c r="BN39" s="337">
        <v>8549.6489999999994</v>
      </c>
      <c r="BO39" s="337">
        <v>8557.7520000000004</v>
      </c>
      <c r="BP39" s="337">
        <v>8565.8389999999999</v>
      </c>
      <c r="BQ39" s="337">
        <v>8573.973</v>
      </c>
      <c r="BR39" s="337">
        <v>8582.1200000000008</v>
      </c>
      <c r="BS39" s="337">
        <v>8590.2160000000003</v>
      </c>
      <c r="BT39" s="337">
        <v>8598.2160000000003</v>
      </c>
      <c r="BU39" s="337">
        <v>8606.14</v>
      </c>
      <c r="BV39" s="337">
        <v>8614.027</v>
      </c>
    </row>
    <row r="40" spans="1:74" s="164" customFormat="1" ht="11.1" customHeight="1">
      <c r="A40" s="148" t="s">
        <v>1007</v>
      </c>
      <c r="B40" s="213" t="s">
        <v>633</v>
      </c>
      <c r="C40" s="243">
        <v>23084.513187</v>
      </c>
      <c r="D40" s="243">
        <v>23109.123157000002</v>
      </c>
      <c r="E40" s="243">
        <v>23134.796247999999</v>
      </c>
      <c r="F40" s="243">
        <v>23159.191874</v>
      </c>
      <c r="G40" s="243">
        <v>23182.304465000001</v>
      </c>
      <c r="H40" s="243">
        <v>23204.712200999998</v>
      </c>
      <c r="I40" s="243">
        <v>23226.904269999999</v>
      </c>
      <c r="J40" s="243">
        <v>23249.013878999998</v>
      </c>
      <c r="K40" s="243">
        <v>23271.08524</v>
      </c>
      <c r="L40" s="243">
        <v>23293.161701000001</v>
      </c>
      <c r="M40" s="243">
        <v>23315.283155000001</v>
      </c>
      <c r="N40" s="243">
        <v>23337.488631</v>
      </c>
      <c r="O40" s="243">
        <v>23359.777201000001</v>
      </c>
      <c r="P40" s="243">
        <v>23381.988110999999</v>
      </c>
      <c r="Q40" s="243">
        <v>23403.920649</v>
      </c>
      <c r="R40" s="243">
        <v>23425.558826</v>
      </c>
      <c r="S40" s="243">
        <v>23447.625552000001</v>
      </c>
      <c r="T40" s="243">
        <v>23471.028459000001</v>
      </c>
      <c r="U40" s="243">
        <v>23496.363182000001</v>
      </c>
      <c r="V40" s="243">
        <v>23522.977376999999</v>
      </c>
      <c r="W40" s="243">
        <v>23549.906703000001</v>
      </c>
      <c r="X40" s="243">
        <v>23576.403794999998</v>
      </c>
      <c r="Y40" s="243">
        <v>23602.589205</v>
      </c>
      <c r="Z40" s="243">
        <v>23628.800458999998</v>
      </c>
      <c r="AA40" s="243">
        <v>23655.254531999999</v>
      </c>
      <c r="AB40" s="243">
        <v>23681.686172999998</v>
      </c>
      <c r="AC40" s="243">
        <v>23707.709577000001</v>
      </c>
      <c r="AD40" s="243">
        <v>23733.155812000001</v>
      </c>
      <c r="AE40" s="243">
        <v>23758.723440999998</v>
      </c>
      <c r="AF40" s="243">
        <v>23785.327901000001</v>
      </c>
      <c r="AG40" s="243">
        <v>23813.660201999999</v>
      </c>
      <c r="AH40" s="243">
        <v>23843.513644999999</v>
      </c>
      <c r="AI40" s="243">
        <v>23874.457104000001</v>
      </c>
      <c r="AJ40" s="243">
        <v>23906.141266999999</v>
      </c>
      <c r="AK40" s="243">
        <v>23938.54408</v>
      </c>
      <c r="AL40" s="243">
        <v>23971.725299999998</v>
      </c>
      <c r="AM40" s="243">
        <v>24005.639524999999</v>
      </c>
      <c r="AN40" s="243">
        <v>24039.820707999999</v>
      </c>
      <c r="AO40" s="243">
        <v>24073.697640999999</v>
      </c>
      <c r="AP40" s="243">
        <v>24106.877826</v>
      </c>
      <c r="AQ40" s="243">
        <v>24139.683593999998</v>
      </c>
      <c r="AR40" s="243">
        <v>24172.615983</v>
      </c>
      <c r="AS40" s="243">
        <v>24205.905409999999</v>
      </c>
      <c r="AT40" s="243">
        <v>24238.699794</v>
      </c>
      <c r="AU40" s="243">
        <v>24269.876434000002</v>
      </c>
      <c r="AV40" s="243">
        <v>24298.850293</v>
      </c>
      <c r="AW40" s="243">
        <v>24327.187003999999</v>
      </c>
      <c r="AX40" s="243">
        <v>24356.989869000001</v>
      </c>
      <c r="AY40" s="337">
        <v>24389.82</v>
      </c>
      <c r="AZ40" s="337">
        <v>24425.09</v>
      </c>
      <c r="BA40" s="337">
        <v>24461.67</v>
      </c>
      <c r="BB40" s="337">
        <v>24498.58</v>
      </c>
      <c r="BC40" s="337">
        <v>24535.48</v>
      </c>
      <c r="BD40" s="337">
        <v>24572.21</v>
      </c>
      <c r="BE40" s="337">
        <v>24608.639999999999</v>
      </c>
      <c r="BF40" s="337">
        <v>24644.91</v>
      </c>
      <c r="BG40" s="337">
        <v>24681.24</v>
      </c>
      <c r="BH40" s="337">
        <v>24717.759999999998</v>
      </c>
      <c r="BI40" s="337">
        <v>24754.33</v>
      </c>
      <c r="BJ40" s="337">
        <v>24790.76</v>
      </c>
      <c r="BK40" s="337">
        <v>24826.880000000001</v>
      </c>
      <c r="BL40" s="337">
        <v>24862.61</v>
      </c>
      <c r="BM40" s="337">
        <v>24897.9</v>
      </c>
      <c r="BN40" s="337">
        <v>24932.720000000001</v>
      </c>
      <c r="BO40" s="337">
        <v>24967.17</v>
      </c>
      <c r="BP40" s="337">
        <v>25001.360000000001</v>
      </c>
      <c r="BQ40" s="337">
        <v>25035.4</v>
      </c>
      <c r="BR40" s="337">
        <v>25069.3</v>
      </c>
      <c r="BS40" s="337">
        <v>25103.07</v>
      </c>
      <c r="BT40" s="337">
        <v>25136.71</v>
      </c>
      <c r="BU40" s="337">
        <v>25170.26</v>
      </c>
      <c r="BV40" s="337">
        <v>25203.77</v>
      </c>
    </row>
    <row r="41" spans="1:74" s="164" customFormat="1" ht="11.1" customHeight="1">
      <c r="A41" s="148" t="s">
        <v>1008</v>
      </c>
      <c r="B41" s="213" t="s">
        <v>634</v>
      </c>
      <c r="C41" s="243">
        <v>7198.7105855999998</v>
      </c>
      <c r="D41" s="243">
        <v>7205.0137172000004</v>
      </c>
      <c r="E41" s="243">
        <v>7212.0691531000002</v>
      </c>
      <c r="F41" s="243">
        <v>7219.5232477999998</v>
      </c>
      <c r="G41" s="243">
        <v>7227.1638273999997</v>
      </c>
      <c r="H41" s="243">
        <v>7234.8140864999996</v>
      </c>
      <c r="I41" s="243">
        <v>7242.3397526999997</v>
      </c>
      <c r="J41" s="243">
        <v>7249.7766871000003</v>
      </c>
      <c r="K41" s="243">
        <v>7257.2032841999999</v>
      </c>
      <c r="L41" s="243">
        <v>7264.6757816999998</v>
      </c>
      <c r="M41" s="243">
        <v>7272.1617905000003</v>
      </c>
      <c r="N41" s="243">
        <v>7279.6067648999997</v>
      </c>
      <c r="O41" s="243">
        <v>7286.9885483999997</v>
      </c>
      <c r="P41" s="243">
        <v>7294.4145404000001</v>
      </c>
      <c r="Q41" s="243">
        <v>7302.0245298</v>
      </c>
      <c r="R41" s="243">
        <v>7309.8583706999998</v>
      </c>
      <c r="S41" s="243">
        <v>7317.5561797999999</v>
      </c>
      <c r="T41" s="243">
        <v>7324.6581390000001</v>
      </c>
      <c r="U41" s="243">
        <v>7330.8548216999998</v>
      </c>
      <c r="V41" s="243">
        <v>7336.4383667000002</v>
      </c>
      <c r="W41" s="243">
        <v>7341.8513039999998</v>
      </c>
      <c r="X41" s="243">
        <v>7347.4454963999997</v>
      </c>
      <c r="Y41" s="243">
        <v>7353.2101374000003</v>
      </c>
      <c r="Z41" s="243">
        <v>7359.0437533000004</v>
      </c>
      <c r="AA41" s="243">
        <v>7364.8556852000002</v>
      </c>
      <c r="AB41" s="243">
        <v>7370.5985350999999</v>
      </c>
      <c r="AC41" s="243">
        <v>7376.2357193999997</v>
      </c>
      <c r="AD41" s="243">
        <v>7381.7630189000001</v>
      </c>
      <c r="AE41" s="243">
        <v>7387.3056698</v>
      </c>
      <c r="AF41" s="243">
        <v>7393.021272</v>
      </c>
      <c r="AG41" s="243">
        <v>7399.0241342999998</v>
      </c>
      <c r="AH41" s="243">
        <v>7405.2554008999996</v>
      </c>
      <c r="AI41" s="243">
        <v>7411.6129245000002</v>
      </c>
      <c r="AJ41" s="243">
        <v>7418.0122646</v>
      </c>
      <c r="AK41" s="243">
        <v>7424.4398063999997</v>
      </c>
      <c r="AL41" s="243">
        <v>7430.8996416</v>
      </c>
      <c r="AM41" s="243">
        <v>7437.3685813000002</v>
      </c>
      <c r="AN41" s="243">
        <v>7443.7143139999998</v>
      </c>
      <c r="AO41" s="243">
        <v>7449.7772476</v>
      </c>
      <c r="AP41" s="243">
        <v>7455.4405833999999</v>
      </c>
      <c r="AQ41" s="243">
        <v>7460.7586977000001</v>
      </c>
      <c r="AR41" s="243">
        <v>7465.8287602</v>
      </c>
      <c r="AS41" s="243">
        <v>7470.7087770999997</v>
      </c>
      <c r="AT41" s="243">
        <v>7475.3000992999996</v>
      </c>
      <c r="AU41" s="243">
        <v>7479.4649140000001</v>
      </c>
      <c r="AV41" s="243">
        <v>7483.1648291000001</v>
      </c>
      <c r="AW41" s="243">
        <v>7486.7591349000004</v>
      </c>
      <c r="AX41" s="243">
        <v>7490.7065421999996</v>
      </c>
      <c r="AY41" s="337">
        <v>7495.3530000000001</v>
      </c>
      <c r="AZ41" s="337">
        <v>7500.5950000000003</v>
      </c>
      <c r="BA41" s="337">
        <v>7506.2160000000003</v>
      </c>
      <c r="BB41" s="337">
        <v>7512.0259999999998</v>
      </c>
      <c r="BC41" s="337">
        <v>7517.9430000000002</v>
      </c>
      <c r="BD41" s="337">
        <v>7523.9129999999996</v>
      </c>
      <c r="BE41" s="337">
        <v>7529.8950000000004</v>
      </c>
      <c r="BF41" s="337">
        <v>7535.915</v>
      </c>
      <c r="BG41" s="337">
        <v>7542.0129999999999</v>
      </c>
      <c r="BH41" s="337">
        <v>7548.2129999999997</v>
      </c>
      <c r="BI41" s="337">
        <v>7554.4669999999996</v>
      </c>
      <c r="BJ41" s="337">
        <v>7560.7120000000004</v>
      </c>
      <c r="BK41" s="337">
        <v>7566.8969999999999</v>
      </c>
      <c r="BL41" s="337">
        <v>7573.0240000000003</v>
      </c>
      <c r="BM41" s="337">
        <v>7579.11</v>
      </c>
      <c r="BN41" s="337">
        <v>7585.1790000000001</v>
      </c>
      <c r="BO41" s="337">
        <v>7591.2969999999996</v>
      </c>
      <c r="BP41" s="337">
        <v>7597.5389999999998</v>
      </c>
      <c r="BQ41" s="337">
        <v>7603.9459999999999</v>
      </c>
      <c r="BR41" s="337">
        <v>7610.4219999999996</v>
      </c>
      <c r="BS41" s="337">
        <v>7616.8379999999997</v>
      </c>
      <c r="BT41" s="337">
        <v>7623.0959999999995</v>
      </c>
      <c r="BU41" s="337">
        <v>7629.2269999999999</v>
      </c>
      <c r="BV41" s="337">
        <v>7635.2950000000001</v>
      </c>
    </row>
    <row r="42" spans="1:74" s="164" customFormat="1" ht="11.1" customHeight="1">
      <c r="A42" s="148" t="s">
        <v>1009</v>
      </c>
      <c r="B42" s="213" t="s">
        <v>635</v>
      </c>
      <c r="C42" s="243">
        <v>13221.341665</v>
      </c>
      <c r="D42" s="243">
        <v>13238.571593000001</v>
      </c>
      <c r="E42" s="243">
        <v>13256.976248999999</v>
      </c>
      <c r="F42" s="243">
        <v>13276.024459</v>
      </c>
      <c r="G42" s="243">
        <v>13295.375375</v>
      </c>
      <c r="H42" s="243">
        <v>13314.735725</v>
      </c>
      <c r="I42" s="243">
        <v>13333.884443999999</v>
      </c>
      <c r="J42" s="243">
        <v>13352.889279000001</v>
      </c>
      <c r="K42" s="243">
        <v>13371.890184</v>
      </c>
      <c r="L42" s="243">
        <v>13390.984543</v>
      </c>
      <c r="M42" s="243">
        <v>13410.099485999999</v>
      </c>
      <c r="N42" s="243">
        <v>13429.119575999999</v>
      </c>
      <c r="O42" s="243">
        <v>13448.002264000001</v>
      </c>
      <c r="P42" s="243">
        <v>13466.996541</v>
      </c>
      <c r="Q42" s="243">
        <v>13486.424284999999</v>
      </c>
      <c r="R42" s="243">
        <v>13506.372159</v>
      </c>
      <c r="S42" s="243">
        <v>13525.985971</v>
      </c>
      <c r="T42" s="243">
        <v>13544.176310999999</v>
      </c>
      <c r="U42" s="243">
        <v>13560.210832000001</v>
      </c>
      <c r="V42" s="243">
        <v>13574.785421</v>
      </c>
      <c r="W42" s="243">
        <v>13588.953023</v>
      </c>
      <c r="X42" s="243">
        <v>13603.551577</v>
      </c>
      <c r="Y42" s="243">
        <v>13618.558987</v>
      </c>
      <c r="Z42" s="243">
        <v>13633.738151</v>
      </c>
      <c r="AA42" s="243">
        <v>13648.874056000001</v>
      </c>
      <c r="AB42" s="243">
        <v>13663.84006</v>
      </c>
      <c r="AC42" s="243">
        <v>13678.53161</v>
      </c>
      <c r="AD42" s="243">
        <v>13692.942889</v>
      </c>
      <c r="AE42" s="243">
        <v>13707.463014999999</v>
      </c>
      <c r="AF42" s="243">
        <v>13722.57984</v>
      </c>
      <c r="AG42" s="243">
        <v>13738.659852000001</v>
      </c>
      <c r="AH42" s="243">
        <v>13755.584079</v>
      </c>
      <c r="AI42" s="243">
        <v>13773.112186</v>
      </c>
      <c r="AJ42" s="243">
        <v>13791.048245</v>
      </c>
      <c r="AK42" s="243">
        <v>13809.373959</v>
      </c>
      <c r="AL42" s="243">
        <v>13828.11544</v>
      </c>
      <c r="AM42" s="243">
        <v>13847.242775000001</v>
      </c>
      <c r="AN42" s="243">
        <v>13866.501939</v>
      </c>
      <c r="AO42" s="243">
        <v>13885.582882999999</v>
      </c>
      <c r="AP42" s="243">
        <v>13904.263773999999</v>
      </c>
      <c r="AQ42" s="243">
        <v>13922.675641</v>
      </c>
      <c r="AR42" s="243">
        <v>13941.037732000001</v>
      </c>
      <c r="AS42" s="243">
        <v>13959.467129000001</v>
      </c>
      <c r="AT42" s="243">
        <v>13977.672262</v>
      </c>
      <c r="AU42" s="243">
        <v>13995.259395999999</v>
      </c>
      <c r="AV42" s="243">
        <v>14012.027953000001</v>
      </c>
      <c r="AW42" s="243">
        <v>14028.549982</v>
      </c>
      <c r="AX42" s="243">
        <v>14045.590689000001</v>
      </c>
      <c r="AY42" s="337">
        <v>14063.75</v>
      </c>
      <c r="AZ42" s="337">
        <v>14082.96</v>
      </c>
      <c r="BA42" s="337">
        <v>14102.98</v>
      </c>
      <c r="BB42" s="337">
        <v>14123.58</v>
      </c>
      <c r="BC42" s="337">
        <v>14144.58</v>
      </c>
      <c r="BD42" s="337">
        <v>14165.76</v>
      </c>
      <c r="BE42" s="337">
        <v>14186.98</v>
      </c>
      <c r="BF42" s="337">
        <v>14208.22</v>
      </c>
      <c r="BG42" s="337">
        <v>14229.53</v>
      </c>
      <c r="BH42" s="337">
        <v>14250.9</v>
      </c>
      <c r="BI42" s="337">
        <v>14272.26</v>
      </c>
      <c r="BJ42" s="337">
        <v>14293.5</v>
      </c>
      <c r="BK42" s="337">
        <v>14314.55</v>
      </c>
      <c r="BL42" s="337">
        <v>14335.47</v>
      </c>
      <c r="BM42" s="337">
        <v>14356.34</v>
      </c>
      <c r="BN42" s="337">
        <v>14377.23</v>
      </c>
      <c r="BO42" s="337">
        <v>14398.12</v>
      </c>
      <c r="BP42" s="337">
        <v>14418.95</v>
      </c>
      <c r="BQ42" s="337">
        <v>14439.7</v>
      </c>
      <c r="BR42" s="337">
        <v>14460.33</v>
      </c>
      <c r="BS42" s="337">
        <v>14480.82</v>
      </c>
      <c r="BT42" s="337">
        <v>14501.16</v>
      </c>
      <c r="BU42" s="337">
        <v>14521.4</v>
      </c>
      <c r="BV42" s="337">
        <v>14541.59</v>
      </c>
    </row>
    <row r="43" spans="1:74" s="164" customFormat="1" ht="11.1" customHeight="1">
      <c r="A43" s="148" t="s">
        <v>1010</v>
      </c>
      <c r="B43" s="213" t="s">
        <v>636</v>
      </c>
      <c r="C43" s="243">
        <v>8224.3096065999998</v>
      </c>
      <c r="D43" s="243">
        <v>8233.7946713000001</v>
      </c>
      <c r="E43" s="243">
        <v>8243.9380982000002</v>
      </c>
      <c r="F43" s="243">
        <v>8254.0948205999994</v>
      </c>
      <c r="G43" s="243">
        <v>8263.8603005000004</v>
      </c>
      <c r="H43" s="243">
        <v>8272.8901320999994</v>
      </c>
      <c r="I43" s="243">
        <v>8280.9726845000005</v>
      </c>
      <c r="J43" s="243">
        <v>8288.4274267000001</v>
      </c>
      <c r="K43" s="243">
        <v>8295.7066025000004</v>
      </c>
      <c r="L43" s="243">
        <v>8303.1705223000008</v>
      </c>
      <c r="M43" s="243">
        <v>8310.8117628</v>
      </c>
      <c r="N43" s="243">
        <v>8318.5309670000006</v>
      </c>
      <c r="O43" s="243">
        <v>8326.2362071999996</v>
      </c>
      <c r="P43" s="243">
        <v>8333.8652719000002</v>
      </c>
      <c r="Q43" s="243">
        <v>8341.3633785999991</v>
      </c>
      <c r="R43" s="243">
        <v>8348.7464665000007</v>
      </c>
      <c r="S43" s="243">
        <v>8356.3133608000007</v>
      </c>
      <c r="T43" s="243">
        <v>8364.4336081000001</v>
      </c>
      <c r="U43" s="243">
        <v>8373.3489841999999</v>
      </c>
      <c r="V43" s="243">
        <v>8382.7901817000002</v>
      </c>
      <c r="W43" s="243">
        <v>8392.3601223999995</v>
      </c>
      <c r="X43" s="243">
        <v>8401.7513732000007</v>
      </c>
      <c r="Y43" s="243">
        <v>8411.0150830999992</v>
      </c>
      <c r="Z43" s="243">
        <v>8420.2920462000002</v>
      </c>
      <c r="AA43" s="243">
        <v>8429.6719068000002</v>
      </c>
      <c r="AB43" s="243">
        <v>8439.0397092000003</v>
      </c>
      <c r="AC43" s="243">
        <v>8448.2293480000008</v>
      </c>
      <c r="AD43" s="243">
        <v>8457.1724297000001</v>
      </c>
      <c r="AE43" s="243">
        <v>8466.1914094999993</v>
      </c>
      <c r="AF43" s="243">
        <v>8475.7064549000006</v>
      </c>
      <c r="AG43" s="243">
        <v>8486.0377344999997</v>
      </c>
      <c r="AH43" s="243">
        <v>8497.1054208999994</v>
      </c>
      <c r="AI43" s="243">
        <v>8508.7296881000002</v>
      </c>
      <c r="AJ43" s="243">
        <v>8520.7657632999999</v>
      </c>
      <c r="AK43" s="243">
        <v>8533.2090881999993</v>
      </c>
      <c r="AL43" s="243">
        <v>8546.0901577000004</v>
      </c>
      <c r="AM43" s="243">
        <v>8559.3989984</v>
      </c>
      <c r="AN43" s="243">
        <v>8572.9637619999994</v>
      </c>
      <c r="AO43" s="243">
        <v>8586.5721315999999</v>
      </c>
      <c r="AP43" s="243">
        <v>8600.0817047</v>
      </c>
      <c r="AQ43" s="243">
        <v>8613.6297343000006</v>
      </c>
      <c r="AR43" s="243">
        <v>8627.4233877000006</v>
      </c>
      <c r="AS43" s="243">
        <v>8641.5512075000006</v>
      </c>
      <c r="AT43" s="243">
        <v>8655.6272362</v>
      </c>
      <c r="AU43" s="243">
        <v>8669.1468917000002</v>
      </c>
      <c r="AV43" s="243">
        <v>8681.8248617000008</v>
      </c>
      <c r="AW43" s="243">
        <v>8694.2529126000009</v>
      </c>
      <c r="AX43" s="243">
        <v>8707.2420805999991</v>
      </c>
      <c r="AY43" s="337">
        <v>8721.3909999999996</v>
      </c>
      <c r="AZ43" s="337">
        <v>8736.4490000000005</v>
      </c>
      <c r="BA43" s="337">
        <v>8751.9529999999995</v>
      </c>
      <c r="BB43" s="337">
        <v>8767.5190000000002</v>
      </c>
      <c r="BC43" s="337">
        <v>8783.0740000000005</v>
      </c>
      <c r="BD43" s="337">
        <v>8798.6270000000004</v>
      </c>
      <c r="BE43" s="337">
        <v>8814.1890000000003</v>
      </c>
      <c r="BF43" s="337">
        <v>8829.7950000000001</v>
      </c>
      <c r="BG43" s="337">
        <v>8845.4850000000006</v>
      </c>
      <c r="BH43" s="337">
        <v>8861.2759999999998</v>
      </c>
      <c r="BI43" s="337">
        <v>8877.0969999999998</v>
      </c>
      <c r="BJ43" s="337">
        <v>8892.8549999999996</v>
      </c>
      <c r="BK43" s="337">
        <v>8908.4770000000008</v>
      </c>
      <c r="BL43" s="337">
        <v>8923.9670000000006</v>
      </c>
      <c r="BM43" s="337">
        <v>8939.35</v>
      </c>
      <c r="BN43" s="337">
        <v>8954.6530000000002</v>
      </c>
      <c r="BO43" s="337">
        <v>8969.9210000000003</v>
      </c>
      <c r="BP43" s="337">
        <v>8985.1990000000005</v>
      </c>
      <c r="BQ43" s="337">
        <v>9000.518</v>
      </c>
      <c r="BR43" s="337">
        <v>9015.8379999999997</v>
      </c>
      <c r="BS43" s="337">
        <v>9031.1039999999994</v>
      </c>
      <c r="BT43" s="337">
        <v>9046.277</v>
      </c>
      <c r="BU43" s="337">
        <v>9061.3760000000002</v>
      </c>
      <c r="BV43" s="337">
        <v>9076.4390000000003</v>
      </c>
    </row>
    <row r="44" spans="1:74" s="164" customFormat="1" ht="11.1" customHeight="1">
      <c r="A44" s="148" t="s">
        <v>1011</v>
      </c>
      <c r="B44" s="213" t="s">
        <v>637</v>
      </c>
      <c r="C44" s="243">
        <v>17396.556697</v>
      </c>
      <c r="D44" s="243">
        <v>17411.353009999999</v>
      </c>
      <c r="E44" s="243">
        <v>17427.475022999999</v>
      </c>
      <c r="F44" s="243">
        <v>17443.676035</v>
      </c>
      <c r="G44" s="243">
        <v>17459.949322</v>
      </c>
      <c r="H44" s="243">
        <v>17476.598151999999</v>
      </c>
      <c r="I44" s="243">
        <v>17493.833035</v>
      </c>
      <c r="J44" s="243">
        <v>17511.493433</v>
      </c>
      <c r="K44" s="243">
        <v>17529.326051</v>
      </c>
      <c r="L44" s="243">
        <v>17547.105744</v>
      </c>
      <c r="M44" s="243">
        <v>17564.719978000001</v>
      </c>
      <c r="N44" s="243">
        <v>17582.084371000001</v>
      </c>
      <c r="O44" s="243">
        <v>17599.227082000001</v>
      </c>
      <c r="P44" s="243">
        <v>17616.626420000001</v>
      </c>
      <c r="Q44" s="243">
        <v>17634.873235999999</v>
      </c>
      <c r="R44" s="243">
        <v>17654.098083000001</v>
      </c>
      <c r="S44" s="243">
        <v>17672.590322</v>
      </c>
      <c r="T44" s="243">
        <v>17688.179018999999</v>
      </c>
      <c r="U44" s="243">
        <v>17699.409725000001</v>
      </c>
      <c r="V44" s="243">
        <v>17707.693939000001</v>
      </c>
      <c r="W44" s="243">
        <v>17715.159645</v>
      </c>
      <c r="X44" s="243">
        <v>17723.497900999999</v>
      </c>
      <c r="Y44" s="243">
        <v>17732.652044999999</v>
      </c>
      <c r="Z44" s="243">
        <v>17742.128489999999</v>
      </c>
      <c r="AA44" s="243">
        <v>17751.490307</v>
      </c>
      <c r="AB44" s="243">
        <v>17760.527212000001</v>
      </c>
      <c r="AC44" s="243">
        <v>17769.085583</v>
      </c>
      <c r="AD44" s="243">
        <v>17777.185891000001</v>
      </c>
      <c r="AE44" s="243">
        <v>17785.544999000002</v>
      </c>
      <c r="AF44" s="243">
        <v>17795.053865999998</v>
      </c>
      <c r="AG44" s="243">
        <v>17806.390285000001</v>
      </c>
      <c r="AH44" s="243">
        <v>17819.379387000001</v>
      </c>
      <c r="AI44" s="243">
        <v>17833.633140000002</v>
      </c>
      <c r="AJ44" s="243">
        <v>17848.838767000001</v>
      </c>
      <c r="AK44" s="243">
        <v>17864.984522999999</v>
      </c>
      <c r="AL44" s="243">
        <v>17882.133916999999</v>
      </c>
      <c r="AM44" s="243">
        <v>17900.267096</v>
      </c>
      <c r="AN44" s="243">
        <v>17919.030751999999</v>
      </c>
      <c r="AO44" s="243">
        <v>17937.988211</v>
      </c>
      <c r="AP44" s="243">
        <v>17956.844327999999</v>
      </c>
      <c r="AQ44" s="243">
        <v>17975.870072000002</v>
      </c>
      <c r="AR44" s="243">
        <v>17995.477941000001</v>
      </c>
      <c r="AS44" s="243">
        <v>18015.849246999998</v>
      </c>
      <c r="AT44" s="243">
        <v>18036.240560999999</v>
      </c>
      <c r="AU44" s="243">
        <v>18055.677269</v>
      </c>
      <c r="AV44" s="243">
        <v>18073.588465000001</v>
      </c>
      <c r="AW44" s="243">
        <v>18091.018087</v>
      </c>
      <c r="AX44" s="243">
        <v>18109.413782</v>
      </c>
      <c r="AY44" s="337">
        <v>18129.849999999999</v>
      </c>
      <c r="AZ44" s="337">
        <v>18151.900000000001</v>
      </c>
      <c r="BA44" s="337">
        <v>18174.77</v>
      </c>
      <c r="BB44" s="337">
        <v>18197.78</v>
      </c>
      <c r="BC44" s="337">
        <v>18220.75</v>
      </c>
      <c r="BD44" s="337">
        <v>18243.64</v>
      </c>
      <c r="BE44" s="337">
        <v>18266.41</v>
      </c>
      <c r="BF44" s="337">
        <v>18289.099999999999</v>
      </c>
      <c r="BG44" s="337">
        <v>18311.8</v>
      </c>
      <c r="BH44" s="337">
        <v>18334.53</v>
      </c>
      <c r="BI44" s="337">
        <v>18357.169999999998</v>
      </c>
      <c r="BJ44" s="337">
        <v>18379.560000000001</v>
      </c>
      <c r="BK44" s="337">
        <v>18401.62</v>
      </c>
      <c r="BL44" s="337">
        <v>18423.46</v>
      </c>
      <c r="BM44" s="337">
        <v>18445.27</v>
      </c>
      <c r="BN44" s="337">
        <v>18467.18</v>
      </c>
      <c r="BO44" s="337">
        <v>18489.150000000001</v>
      </c>
      <c r="BP44" s="337">
        <v>18511.07</v>
      </c>
      <c r="BQ44" s="337">
        <v>18532.87</v>
      </c>
      <c r="BR44" s="337">
        <v>18554.490000000002</v>
      </c>
      <c r="BS44" s="337">
        <v>18575.93</v>
      </c>
      <c r="BT44" s="337">
        <v>18597.18</v>
      </c>
      <c r="BU44" s="337">
        <v>18618.29</v>
      </c>
      <c r="BV44" s="337">
        <v>18639.330000000002</v>
      </c>
    </row>
    <row r="45" spans="1:74" s="164" customFormat="1" ht="11.1" customHeight="1">
      <c r="A45" s="148"/>
      <c r="B45" s="169" t="s">
        <v>1012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353"/>
      <c r="AZ45" s="353"/>
      <c r="BA45" s="353"/>
      <c r="BB45" s="353"/>
      <c r="BC45" s="353"/>
      <c r="BD45" s="353"/>
      <c r="BE45" s="353"/>
      <c r="BF45" s="353"/>
      <c r="BG45" s="353"/>
      <c r="BH45" s="353"/>
      <c r="BI45" s="353"/>
      <c r="BJ45" s="353"/>
      <c r="BK45" s="353"/>
      <c r="BL45" s="353"/>
      <c r="BM45" s="353"/>
      <c r="BN45" s="353"/>
      <c r="BO45" s="353"/>
      <c r="BP45" s="353"/>
      <c r="BQ45" s="353"/>
      <c r="BR45" s="353"/>
      <c r="BS45" s="353"/>
      <c r="BT45" s="353"/>
      <c r="BU45" s="353"/>
      <c r="BV45" s="353"/>
    </row>
    <row r="46" spans="1:74" s="164" customFormat="1" ht="11.1" customHeight="1">
      <c r="A46" s="148" t="s">
        <v>1013</v>
      </c>
      <c r="B46" s="213" t="s">
        <v>630</v>
      </c>
      <c r="C46" s="262">
        <v>6.7336453596999997</v>
      </c>
      <c r="D46" s="262">
        <v>6.7350955184999997</v>
      </c>
      <c r="E46" s="262">
        <v>6.7394753814000001</v>
      </c>
      <c r="F46" s="262">
        <v>6.7534171164999997</v>
      </c>
      <c r="G46" s="262">
        <v>6.7586822616999997</v>
      </c>
      <c r="H46" s="262">
        <v>6.7619029848999999</v>
      </c>
      <c r="I46" s="262">
        <v>6.7593035699000001</v>
      </c>
      <c r="J46" s="262">
        <v>6.7612672367000002</v>
      </c>
      <c r="K46" s="262">
        <v>6.7640182688000001</v>
      </c>
      <c r="L46" s="262">
        <v>6.7690427727999998</v>
      </c>
      <c r="M46" s="262">
        <v>6.7722539558000001</v>
      </c>
      <c r="N46" s="262">
        <v>6.7751379241</v>
      </c>
      <c r="O46" s="262">
        <v>6.7735081983000001</v>
      </c>
      <c r="P46" s="262">
        <v>6.7788775973000002</v>
      </c>
      <c r="Q46" s="262">
        <v>6.7870596417</v>
      </c>
      <c r="R46" s="262">
        <v>6.8037846280999998</v>
      </c>
      <c r="S46" s="262">
        <v>6.8132942403000003</v>
      </c>
      <c r="T46" s="262">
        <v>6.8213187751</v>
      </c>
      <c r="U46" s="262">
        <v>6.8260266159</v>
      </c>
      <c r="V46" s="262">
        <v>6.8324547085000003</v>
      </c>
      <c r="W46" s="262">
        <v>6.8387714362000001</v>
      </c>
      <c r="X46" s="262">
        <v>6.8427316178000002</v>
      </c>
      <c r="Y46" s="262">
        <v>6.8505095017000004</v>
      </c>
      <c r="Z46" s="262">
        <v>6.8598599064999997</v>
      </c>
      <c r="AA46" s="262">
        <v>6.8765746850999996</v>
      </c>
      <c r="AB46" s="262">
        <v>6.8847262425000002</v>
      </c>
      <c r="AC46" s="262">
        <v>6.8901064313999996</v>
      </c>
      <c r="AD46" s="262">
        <v>6.8876414037</v>
      </c>
      <c r="AE46" s="262">
        <v>6.8912842419000002</v>
      </c>
      <c r="AF46" s="262">
        <v>6.8959610976999999</v>
      </c>
      <c r="AG46" s="262">
        <v>6.9040090548000004</v>
      </c>
      <c r="AH46" s="262">
        <v>6.9090011334000003</v>
      </c>
      <c r="AI46" s="262">
        <v>6.9132744170000002</v>
      </c>
      <c r="AJ46" s="262">
        <v>6.9120126961999997</v>
      </c>
      <c r="AK46" s="262">
        <v>6.9184605470999996</v>
      </c>
      <c r="AL46" s="262">
        <v>6.9278017601000004</v>
      </c>
      <c r="AM46" s="262">
        <v>6.9461008485000004</v>
      </c>
      <c r="AN46" s="262">
        <v>6.9566804010999999</v>
      </c>
      <c r="AO46" s="262">
        <v>6.9656049309999997</v>
      </c>
      <c r="AP46" s="262">
        <v>6.9715105166000004</v>
      </c>
      <c r="AQ46" s="262">
        <v>6.9781479424999997</v>
      </c>
      <c r="AR46" s="262">
        <v>6.9841532870999998</v>
      </c>
      <c r="AS46" s="262">
        <v>6.9875914069</v>
      </c>
      <c r="AT46" s="262">
        <v>6.9937839462999998</v>
      </c>
      <c r="AU46" s="262">
        <v>7.0007957619000001</v>
      </c>
      <c r="AV46" s="262">
        <v>7.0100913207</v>
      </c>
      <c r="AW46" s="262">
        <v>7.0176433384000001</v>
      </c>
      <c r="AX46" s="262">
        <v>7.0249162821000004</v>
      </c>
      <c r="AY46" s="350">
        <v>7.0314550000000002</v>
      </c>
      <c r="AZ46" s="350">
        <v>7.0385109999999997</v>
      </c>
      <c r="BA46" s="350">
        <v>7.0456300000000001</v>
      </c>
      <c r="BB46" s="350">
        <v>7.0525909999999996</v>
      </c>
      <c r="BC46" s="350">
        <v>7.0599990000000004</v>
      </c>
      <c r="BD46" s="350">
        <v>7.0676350000000001</v>
      </c>
      <c r="BE46" s="350">
        <v>7.0767680000000004</v>
      </c>
      <c r="BF46" s="350">
        <v>7.0839040000000004</v>
      </c>
      <c r="BG46" s="350">
        <v>7.0903130000000001</v>
      </c>
      <c r="BH46" s="350">
        <v>7.0946749999999996</v>
      </c>
      <c r="BI46" s="350">
        <v>7.1006220000000004</v>
      </c>
      <c r="BJ46" s="350">
        <v>7.1068340000000001</v>
      </c>
      <c r="BK46" s="350">
        <v>7.113855</v>
      </c>
      <c r="BL46" s="350">
        <v>7.1201889999999999</v>
      </c>
      <c r="BM46" s="350">
        <v>7.1263800000000002</v>
      </c>
      <c r="BN46" s="350">
        <v>7.1321260000000004</v>
      </c>
      <c r="BO46" s="350">
        <v>7.1382580000000004</v>
      </c>
      <c r="BP46" s="350">
        <v>7.1444729999999996</v>
      </c>
      <c r="BQ46" s="350">
        <v>7.1502460000000001</v>
      </c>
      <c r="BR46" s="350">
        <v>7.1570220000000004</v>
      </c>
      <c r="BS46" s="350">
        <v>7.1642760000000001</v>
      </c>
      <c r="BT46" s="350">
        <v>7.1720079999999999</v>
      </c>
      <c r="BU46" s="350">
        <v>7.180218</v>
      </c>
      <c r="BV46" s="350">
        <v>7.1889050000000001</v>
      </c>
    </row>
    <row r="47" spans="1:74" s="164" customFormat="1" ht="11.1" customHeight="1">
      <c r="A47" s="148" t="s">
        <v>1014</v>
      </c>
      <c r="B47" s="213" t="s">
        <v>664</v>
      </c>
      <c r="C47" s="262">
        <v>17.917760750999999</v>
      </c>
      <c r="D47" s="262">
        <v>17.926872370000002</v>
      </c>
      <c r="E47" s="262">
        <v>17.948718642999999</v>
      </c>
      <c r="F47" s="262">
        <v>18.021047640999999</v>
      </c>
      <c r="G47" s="262">
        <v>18.040052170999999</v>
      </c>
      <c r="H47" s="262">
        <v>18.043480302999999</v>
      </c>
      <c r="I47" s="262">
        <v>18.000289037999998</v>
      </c>
      <c r="J47" s="262">
        <v>17.995846623999999</v>
      </c>
      <c r="K47" s="262">
        <v>17.99911006</v>
      </c>
      <c r="L47" s="262">
        <v>18.018656649</v>
      </c>
      <c r="M47" s="262">
        <v>18.030898812</v>
      </c>
      <c r="N47" s="262">
        <v>18.044413850000002</v>
      </c>
      <c r="O47" s="262">
        <v>18.053398230999999</v>
      </c>
      <c r="P47" s="262">
        <v>18.073811668000001</v>
      </c>
      <c r="Q47" s="262">
        <v>18.099850627999999</v>
      </c>
      <c r="R47" s="262">
        <v>18.149027575000002</v>
      </c>
      <c r="S47" s="262">
        <v>18.173183237</v>
      </c>
      <c r="T47" s="262">
        <v>18.189830076</v>
      </c>
      <c r="U47" s="262">
        <v>18.183955396000002</v>
      </c>
      <c r="V47" s="262">
        <v>18.196844111000001</v>
      </c>
      <c r="W47" s="262">
        <v>18.213483525000001</v>
      </c>
      <c r="X47" s="262">
        <v>18.234764113000001</v>
      </c>
      <c r="Y47" s="262">
        <v>18.258237067</v>
      </c>
      <c r="Z47" s="262">
        <v>18.284792864</v>
      </c>
      <c r="AA47" s="262">
        <v>18.327438446999999</v>
      </c>
      <c r="AB47" s="262">
        <v>18.35040472</v>
      </c>
      <c r="AC47" s="262">
        <v>18.366698626000002</v>
      </c>
      <c r="AD47" s="262">
        <v>18.365781584</v>
      </c>
      <c r="AE47" s="262">
        <v>18.376634694</v>
      </c>
      <c r="AF47" s="262">
        <v>18.388719376000001</v>
      </c>
      <c r="AG47" s="262">
        <v>18.405129600999999</v>
      </c>
      <c r="AH47" s="262">
        <v>18.417356943000001</v>
      </c>
      <c r="AI47" s="262">
        <v>18.428495376000001</v>
      </c>
      <c r="AJ47" s="262">
        <v>18.430012511000001</v>
      </c>
      <c r="AK47" s="262">
        <v>18.445372414000001</v>
      </c>
      <c r="AL47" s="262">
        <v>18.466042697999999</v>
      </c>
      <c r="AM47" s="262">
        <v>18.499191773</v>
      </c>
      <c r="AN47" s="262">
        <v>18.525106509</v>
      </c>
      <c r="AO47" s="262">
        <v>18.550955318</v>
      </c>
      <c r="AP47" s="262">
        <v>18.584073002</v>
      </c>
      <c r="AQ47" s="262">
        <v>18.604288853</v>
      </c>
      <c r="AR47" s="262">
        <v>18.618937674000001</v>
      </c>
      <c r="AS47" s="262">
        <v>18.617071956</v>
      </c>
      <c r="AT47" s="262">
        <v>18.628797347999999</v>
      </c>
      <c r="AU47" s="262">
        <v>18.643166341000001</v>
      </c>
      <c r="AV47" s="262">
        <v>18.664030469</v>
      </c>
      <c r="AW47" s="262">
        <v>18.680798014000001</v>
      </c>
      <c r="AX47" s="262">
        <v>18.697320509000001</v>
      </c>
      <c r="AY47" s="350">
        <v>18.711970000000001</v>
      </c>
      <c r="AZ47" s="350">
        <v>18.729220000000002</v>
      </c>
      <c r="BA47" s="350">
        <v>18.74746</v>
      </c>
      <c r="BB47" s="350">
        <v>18.767679999999999</v>
      </c>
      <c r="BC47" s="350">
        <v>18.787120000000002</v>
      </c>
      <c r="BD47" s="350">
        <v>18.80678</v>
      </c>
      <c r="BE47" s="350">
        <v>18.828749999999999</v>
      </c>
      <c r="BF47" s="350">
        <v>18.847300000000001</v>
      </c>
      <c r="BG47" s="350">
        <v>18.864519999999999</v>
      </c>
      <c r="BH47" s="350">
        <v>18.877310000000001</v>
      </c>
      <c r="BI47" s="350">
        <v>18.894179999999999</v>
      </c>
      <c r="BJ47" s="350">
        <v>18.912050000000001</v>
      </c>
      <c r="BK47" s="350">
        <v>18.93289</v>
      </c>
      <c r="BL47" s="350">
        <v>18.951239999999999</v>
      </c>
      <c r="BM47" s="350">
        <v>18.969090000000001</v>
      </c>
      <c r="BN47" s="350">
        <v>18.98527</v>
      </c>
      <c r="BO47" s="350">
        <v>19.002980000000001</v>
      </c>
      <c r="BP47" s="350">
        <v>19.021070000000002</v>
      </c>
      <c r="BQ47" s="350">
        <v>19.038239999999998</v>
      </c>
      <c r="BR47" s="350">
        <v>19.058009999999999</v>
      </c>
      <c r="BS47" s="350">
        <v>19.07912</v>
      </c>
      <c r="BT47" s="350">
        <v>19.101559999999999</v>
      </c>
      <c r="BU47" s="350">
        <v>19.125319999999999</v>
      </c>
      <c r="BV47" s="350">
        <v>19.150410000000001</v>
      </c>
    </row>
    <row r="48" spans="1:74" s="164" customFormat="1" ht="11.1" customHeight="1">
      <c r="A48" s="148" t="s">
        <v>1015</v>
      </c>
      <c r="B48" s="213" t="s">
        <v>631</v>
      </c>
      <c r="C48" s="262">
        <v>19.902235205</v>
      </c>
      <c r="D48" s="262">
        <v>19.909045315</v>
      </c>
      <c r="E48" s="262">
        <v>19.922946854999999</v>
      </c>
      <c r="F48" s="262">
        <v>19.958428795</v>
      </c>
      <c r="G48" s="262">
        <v>19.975646471000001</v>
      </c>
      <c r="H48" s="262">
        <v>19.989088851999998</v>
      </c>
      <c r="I48" s="262">
        <v>19.989318379</v>
      </c>
      <c r="J48" s="262">
        <v>20.002288337</v>
      </c>
      <c r="K48" s="262">
        <v>20.018561168000002</v>
      </c>
      <c r="L48" s="262">
        <v>20.039998417</v>
      </c>
      <c r="M48" s="262">
        <v>20.061480835000001</v>
      </c>
      <c r="N48" s="262">
        <v>20.084869965999999</v>
      </c>
      <c r="O48" s="262">
        <v>20.109372637</v>
      </c>
      <c r="P48" s="262">
        <v>20.137170077</v>
      </c>
      <c r="Q48" s="262">
        <v>20.167469112999999</v>
      </c>
      <c r="R48" s="262">
        <v>20.206212924999999</v>
      </c>
      <c r="S48" s="262">
        <v>20.237057763999999</v>
      </c>
      <c r="T48" s="262">
        <v>20.265946809999999</v>
      </c>
      <c r="U48" s="262">
        <v>20.290130777000002</v>
      </c>
      <c r="V48" s="262">
        <v>20.317170204</v>
      </c>
      <c r="W48" s="262">
        <v>20.344315806000001</v>
      </c>
      <c r="X48" s="262">
        <v>20.364718133</v>
      </c>
      <c r="Y48" s="262">
        <v>20.397213166</v>
      </c>
      <c r="Z48" s="262">
        <v>20.434951459000001</v>
      </c>
      <c r="AA48" s="262">
        <v>20.496082027</v>
      </c>
      <c r="AB48" s="262">
        <v>20.530695077000001</v>
      </c>
      <c r="AC48" s="262">
        <v>20.556939624000002</v>
      </c>
      <c r="AD48" s="262">
        <v>20.566853975000001</v>
      </c>
      <c r="AE48" s="262">
        <v>20.582332786999999</v>
      </c>
      <c r="AF48" s="262">
        <v>20.595414366</v>
      </c>
      <c r="AG48" s="262">
        <v>20.602351714000001</v>
      </c>
      <c r="AH48" s="262">
        <v>20.613449075999998</v>
      </c>
      <c r="AI48" s="262">
        <v>20.624959452999999</v>
      </c>
      <c r="AJ48" s="262">
        <v>20.631019621</v>
      </c>
      <c r="AK48" s="262">
        <v>20.647753449</v>
      </c>
      <c r="AL48" s="262">
        <v>20.669297711999999</v>
      </c>
      <c r="AM48" s="262">
        <v>20.705862707000001</v>
      </c>
      <c r="AN48" s="262">
        <v>20.729370115999998</v>
      </c>
      <c r="AO48" s="262">
        <v>20.750030236000001</v>
      </c>
      <c r="AP48" s="262">
        <v>20.757360297999998</v>
      </c>
      <c r="AQ48" s="262">
        <v>20.780187915999999</v>
      </c>
      <c r="AR48" s="262">
        <v>20.808030321</v>
      </c>
      <c r="AS48" s="262">
        <v>20.849440692000002</v>
      </c>
      <c r="AT48" s="262">
        <v>20.880897787999999</v>
      </c>
      <c r="AU48" s="262">
        <v>20.910954788000002</v>
      </c>
      <c r="AV48" s="262">
        <v>20.942542829000001</v>
      </c>
      <c r="AW48" s="262">
        <v>20.967601283</v>
      </c>
      <c r="AX48" s="262">
        <v>20.989061288999999</v>
      </c>
      <c r="AY48" s="350">
        <v>20.997730000000001</v>
      </c>
      <c r="AZ48" s="350">
        <v>21.018889999999999</v>
      </c>
      <c r="BA48" s="350">
        <v>21.043340000000001</v>
      </c>
      <c r="BB48" s="350">
        <v>21.075279999999999</v>
      </c>
      <c r="BC48" s="350">
        <v>21.103159999999999</v>
      </c>
      <c r="BD48" s="350">
        <v>21.13119</v>
      </c>
      <c r="BE48" s="350">
        <v>21.163239999999998</v>
      </c>
      <c r="BF48" s="350">
        <v>21.18863</v>
      </c>
      <c r="BG48" s="350">
        <v>21.21124</v>
      </c>
      <c r="BH48" s="350">
        <v>21.224550000000001</v>
      </c>
      <c r="BI48" s="350">
        <v>21.246490000000001</v>
      </c>
      <c r="BJ48" s="350">
        <v>21.27055</v>
      </c>
      <c r="BK48" s="350">
        <v>21.301290000000002</v>
      </c>
      <c r="BL48" s="350">
        <v>21.326149999999998</v>
      </c>
      <c r="BM48" s="350">
        <v>21.349679999999999</v>
      </c>
      <c r="BN48" s="350">
        <v>21.369769999999999</v>
      </c>
      <c r="BO48" s="350">
        <v>21.39228</v>
      </c>
      <c r="BP48" s="350">
        <v>21.41506</v>
      </c>
      <c r="BQ48" s="350">
        <v>21.43695</v>
      </c>
      <c r="BR48" s="350">
        <v>21.461189999999998</v>
      </c>
      <c r="BS48" s="350">
        <v>21.486609999999999</v>
      </c>
      <c r="BT48" s="350">
        <v>21.513190000000002</v>
      </c>
      <c r="BU48" s="350">
        <v>21.540939999999999</v>
      </c>
      <c r="BV48" s="350">
        <v>21.569870000000002</v>
      </c>
    </row>
    <row r="49" spans="1:74" s="164" customFormat="1" ht="11.1" customHeight="1">
      <c r="A49" s="148" t="s">
        <v>1016</v>
      </c>
      <c r="B49" s="213" t="s">
        <v>632</v>
      </c>
      <c r="C49" s="262">
        <v>9.7638442943000001</v>
      </c>
      <c r="D49" s="262">
        <v>9.7618813876000008</v>
      </c>
      <c r="E49" s="262">
        <v>9.7645889181999994</v>
      </c>
      <c r="F49" s="262">
        <v>9.7802081291</v>
      </c>
      <c r="G49" s="262">
        <v>9.7860756021000004</v>
      </c>
      <c r="H49" s="262">
        <v>9.7904325800999992</v>
      </c>
      <c r="I49" s="262">
        <v>9.7903658564999994</v>
      </c>
      <c r="J49" s="262">
        <v>9.7938867495000004</v>
      </c>
      <c r="K49" s="262">
        <v>9.7980820523999999</v>
      </c>
      <c r="L49" s="262">
        <v>9.8026109087000002</v>
      </c>
      <c r="M49" s="262">
        <v>9.8084106740999992</v>
      </c>
      <c r="N49" s="262">
        <v>9.8151404918999994</v>
      </c>
      <c r="O49" s="262">
        <v>9.8193429317999996</v>
      </c>
      <c r="P49" s="262">
        <v>9.8305259272000001</v>
      </c>
      <c r="Q49" s="262">
        <v>9.8452320478999997</v>
      </c>
      <c r="R49" s="262">
        <v>9.8725349684000001</v>
      </c>
      <c r="S49" s="262">
        <v>9.8874820833000001</v>
      </c>
      <c r="T49" s="262">
        <v>9.8991470673999995</v>
      </c>
      <c r="U49" s="262">
        <v>9.9002340815000007</v>
      </c>
      <c r="V49" s="262">
        <v>9.9108066832000006</v>
      </c>
      <c r="W49" s="262">
        <v>9.9235690331999997</v>
      </c>
      <c r="X49" s="262">
        <v>9.9397209731</v>
      </c>
      <c r="Y49" s="262">
        <v>9.9559629390000008</v>
      </c>
      <c r="Z49" s="262">
        <v>9.9734947723000005</v>
      </c>
      <c r="AA49" s="262">
        <v>9.9989730700999999</v>
      </c>
      <c r="AB49" s="262">
        <v>10.01409219</v>
      </c>
      <c r="AC49" s="262">
        <v>10.02550873</v>
      </c>
      <c r="AD49" s="262">
        <v>10.028093653000001</v>
      </c>
      <c r="AE49" s="262">
        <v>10.035951808</v>
      </c>
      <c r="AF49" s="262">
        <v>10.043954161</v>
      </c>
      <c r="AG49" s="262">
        <v>10.049603489000001</v>
      </c>
      <c r="AH49" s="262">
        <v>10.059767149000001</v>
      </c>
      <c r="AI49" s="262">
        <v>10.071947921</v>
      </c>
      <c r="AJ49" s="262">
        <v>10.088132699000001</v>
      </c>
      <c r="AK49" s="262">
        <v>10.102857524999999</v>
      </c>
      <c r="AL49" s="262">
        <v>10.118109293</v>
      </c>
      <c r="AM49" s="262">
        <v>10.136517419</v>
      </c>
      <c r="AN49" s="262">
        <v>10.150851008</v>
      </c>
      <c r="AO49" s="262">
        <v>10.163739476</v>
      </c>
      <c r="AP49" s="262">
        <v>10.171053133999999</v>
      </c>
      <c r="AQ49" s="262">
        <v>10.184148628000001</v>
      </c>
      <c r="AR49" s="262">
        <v>10.198896268</v>
      </c>
      <c r="AS49" s="262">
        <v>10.219023563</v>
      </c>
      <c r="AT49" s="262">
        <v>10.234279865</v>
      </c>
      <c r="AU49" s="262">
        <v>10.248392683000001</v>
      </c>
      <c r="AV49" s="262">
        <v>10.260394969</v>
      </c>
      <c r="AW49" s="262">
        <v>10.272946101</v>
      </c>
      <c r="AX49" s="262">
        <v>10.285079033000001</v>
      </c>
      <c r="AY49" s="350">
        <v>10.29487</v>
      </c>
      <c r="AZ49" s="350">
        <v>10.30761</v>
      </c>
      <c r="BA49" s="350">
        <v>10.32137</v>
      </c>
      <c r="BB49" s="350">
        <v>10.337059999999999</v>
      </c>
      <c r="BC49" s="350">
        <v>10.352180000000001</v>
      </c>
      <c r="BD49" s="350">
        <v>10.36763</v>
      </c>
      <c r="BE49" s="350">
        <v>10.38489</v>
      </c>
      <c r="BF49" s="350">
        <v>10.39991</v>
      </c>
      <c r="BG49" s="350">
        <v>10.41417</v>
      </c>
      <c r="BH49" s="350">
        <v>10.426299999999999</v>
      </c>
      <c r="BI49" s="350">
        <v>10.44003</v>
      </c>
      <c r="BJ49" s="350">
        <v>10.45401</v>
      </c>
      <c r="BK49" s="350">
        <v>10.468859999999999</v>
      </c>
      <c r="BL49" s="350">
        <v>10.48287</v>
      </c>
      <c r="BM49" s="350">
        <v>10.49667</v>
      </c>
      <c r="BN49" s="350">
        <v>10.509449999999999</v>
      </c>
      <c r="BO49" s="350">
        <v>10.52341</v>
      </c>
      <c r="BP49" s="350">
        <v>10.537739999999999</v>
      </c>
      <c r="BQ49" s="350">
        <v>10.552519999999999</v>
      </c>
      <c r="BR49" s="350">
        <v>10.567550000000001</v>
      </c>
      <c r="BS49" s="350">
        <v>10.582890000000001</v>
      </c>
      <c r="BT49" s="350">
        <v>10.598549999999999</v>
      </c>
      <c r="BU49" s="350">
        <v>10.61454</v>
      </c>
      <c r="BV49" s="350">
        <v>10.630839999999999</v>
      </c>
    </row>
    <row r="50" spans="1:74" s="164" customFormat="1" ht="11.1" customHeight="1">
      <c r="A50" s="148" t="s">
        <v>1017</v>
      </c>
      <c r="B50" s="213" t="s">
        <v>633</v>
      </c>
      <c r="C50" s="262">
        <v>24.567430518999998</v>
      </c>
      <c r="D50" s="262">
        <v>24.572882869000001</v>
      </c>
      <c r="E50" s="262">
        <v>24.600277672000001</v>
      </c>
      <c r="F50" s="262">
        <v>24.699447230000001</v>
      </c>
      <c r="G50" s="262">
        <v>24.733352708999998</v>
      </c>
      <c r="H50" s="262">
        <v>24.751826413</v>
      </c>
      <c r="I50" s="262">
        <v>24.729108973999999</v>
      </c>
      <c r="J50" s="262">
        <v>24.736038652000001</v>
      </c>
      <c r="K50" s="262">
        <v>24.746856079000001</v>
      </c>
      <c r="L50" s="262">
        <v>24.763653438999999</v>
      </c>
      <c r="M50" s="262">
        <v>24.780677227999998</v>
      </c>
      <c r="N50" s="262">
        <v>24.800019628000001</v>
      </c>
      <c r="O50" s="262">
        <v>24.817284690000001</v>
      </c>
      <c r="P50" s="262">
        <v>24.844561276</v>
      </c>
      <c r="Q50" s="262">
        <v>24.877453437</v>
      </c>
      <c r="R50" s="262">
        <v>24.931820236</v>
      </c>
      <c r="S50" s="262">
        <v>24.964049245999998</v>
      </c>
      <c r="T50" s="262">
        <v>24.989999532999999</v>
      </c>
      <c r="U50" s="262">
        <v>24.995709559000002</v>
      </c>
      <c r="V50" s="262">
        <v>25.019573551000001</v>
      </c>
      <c r="W50" s="262">
        <v>25.047629970999999</v>
      </c>
      <c r="X50" s="262">
        <v>25.079029722000001</v>
      </c>
      <c r="Y50" s="262">
        <v>25.116107825</v>
      </c>
      <c r="Z50" s="262">
        <v>25.158015181</v>
      </c>
      <c r="AA50" s="262">
        <v>25.220881120000001</v>
      </c>
      <c r="AB50" s="262">
        <v>25.260349987000001</v>
      </c>
      <c r="AC50" s="262">
        <v>25.292551111000002</v>
      </c>
      <c r="AD50" s="262">
        <v>25.311232575999998</v>
      </c>
      <c r="AE50" s="262">
        <v>25.333587152</v>
      </c>
      <c r="AF50" s="262">
        <v>25.353362921999999</v>
      </c>
      <c r="AG50" s="262">
        <v>25.354333739000001</v>
      </c>
      <c r="AH50" s="262">
        <v>25.381121507</v>
      </c>
      <c r="AI50" s="262">
        <v>25.417500081</v>
      </c>
      <c r="AJ50" s="262">
        <v>25.477266121</v>
      </c>
      <c r="AK50" s="262">
        <v>25.522478806999999</v>
      </c>
      <c r="AL50" s="262">
        <v>25.566934801999999</v>
      </c>
      <c r="AM50" s="262">
        <v>25.612736690999999</v>
      </c>
      <c r="AN50" s="262">
        <v>25.654102362</v>
      </c>
      <c r="AO50" s="262">
        <v>25.693134400999998</v>
      </c>
      <c r="AP50" s="262">
        <v>25.729594889000001</v>
      </c>
      <c r="AQ50" s="262">
        <v>25.764138103000001</v>
      </c>
      <c r="AR50" s="262">
        <v>25.796526125</v>
      </c>
      <c r="AS50" s="262">
        <v>25.819223563000001</v>
      </c>
      <c r="AT50" s="262">
        <v>25.852952742999999</v>
      </c>
      <c r="AU50" s="262">
        <v>25.890178274</v>
      </c>
      <c r="AV50" s="262">
        <v>25.937172768</v>
      </c>
      <c r="AW50" s="262">
        <v>25.976686541999999</v>
      </c>
      <c r="AX50" s="262">
        <v>26.014992206999999</v>
      </c>
      <c r="AY50" s="350">
        <v>26.047750000000001</v>
      </c>
      <c r="AZ50" s="350">
        <v>26.08689</v>
      </c>
      <c r="BA50" s="350">
        <v>26.12809</v>
      </c>
      <c r="BB50" s="350">
        <v>26.173839999999998</v>
      </c>
      <c r="BC50" s="350">
        <v>26.21724</v>
      </c>
      <c r="BD50" s="350">
        <v>26.26079</v>
      </c>
      <c r="BE50" s="350">
        <v>26.305689999999998</v>
      </c>
      <c r="BF50" s="350">
        <v>26.348669999999998</v>
      </c>
      <c r="BG50" s="350">
        <v>26.390899999999998</v>
      </c>
      <c r="BH50" s="350">
        <v>26.429259999999999</v>
      </c>
      <c r="BI50" s="350">
        <v>26.472370000000002</v>
      </c>
      <c r="BJ50" s="350">
        <v>26.517109999999999</v>
      </c>
      <c r="BK50" s="350">
        <v>26.566220000000001</v>
      </c>
      <c r="BL50" s="350">
        <v>26.612130000000001</v>
      </c>
      <c r="BM50" s="350">
        <v>26.657579999999999</v>
      </c>
      <c r="BN50" s="350">
        <v>26.701370000000001</v>
      </c>
      <c r="BO50" s="350">
        <v>26.746849999999998</v>
      </c>
      <c r="BP50" s="350">
        <v>26.7928</v>
      </c>
      <c r="BQ50" s="350">
        <v>26.838370000000001</v>
      </c>
      <c r="BR50" s="350">
        <v>26.885899999999999</v>
      </c>
      <c r="BS50" s="350">
        <v>26.934529999999999</v>
      </c>
      <c r="BT50" s="350">
        <v>26.984259999999999</v>
      </c>
      <c r="BU50" s="350">
        <v>27.0351</v>
      </c>
      <c r="BV50" s="350">
        <v>27.087050000000001</v>
      </c>
    </row>
    <row r="51" spans="1:74" s="164" customFormat="1" ht="11.1" customHeight="1">
      <c r="A51" s="148" t="s">
        <v>1018</v>
      </c>
      <c r="B51" s="213" t="s">
        <v>634</v>
      </c>
      <c r="C51" s="262">
        <v>7.2890815289999997</v>
      </c>
      <c r="D51" s="262">
        <v>7.2919666895999997</v>
      </c>
      <c r="E51" s="262">
        <v>7.3020202049999998</v>
      </c>
      <c r="F51" s="262">
        <v>7.3374955281999998</v>
      </c>
      <c r="G51" s="262">
        <v>7.3481956632000003</v>
      </c>
      <c r="H51" s="262">
        <v>7.3523740631000001</v>
      </c>
      <c r="I51" s="262">
        <v>7.3383444405000002</v>
      </c>
      <c r="J51" s="262">
        <v>7.3382440857000004</v>
      </c>
      <c r="K51" s="262">
        <v>7.3403867113999999</v>
      </c>
      <c r="L51" s="262">
        <v>7.3493133468999998</v>
      </c>
      <c r="M51" s="262">
        <v>7.3525361612999998</v>
      </c>
      <c r="N51" s="262">
        <v>7.3545961841</v>
      </c>
      <c r="O51" s="262">
        <v>7.3492956592000001</v>
      </c>
      <c r="P51" s="262">
        <v>7.3536784159000002</v>
      </c>
      <c r="Q51" s="262">
        <v>7.3615466980999997</v>
      </c>
      <c r="R51" s="262">
        <v>7.3785781959000003</v>
      </c>
      <c r="S51" s="262">
        <v>7.3891592614999997</v>
      </c>
      <c r="T51" s="262">
        <v>7.3989675852000003</v>
      </c>
      <c r="U51" s="262">
        <v>7.4067275579</v>
      </c>
      <c r="V51" s="262">
        <v>7.4159471040999998</v>
      </c>
      <c r="W51" s="262">
        <v>7.4253506150000002</v>
      </c>
      <c r="X51" s="262">
        <v>7.4337044254000002</v>
      </c>
      <c r="Y51" s="262">
        <v>7.4444011144999997</v>
      </c>
      <c r="Z51" s="262">
        <v>7.4562070172999997</v>
      </c>
      <c r="AA51" s="262">
        <v>7.4731201304999999</v>
      </c>
      <c r="AB51" s="262">
        <v>7.4841459627000004</v>
      </c>
      <c r="AC51" s="262">
        <v>7.4932825110000003</v>
      </c>
      <c r="AD51" s="262">
        <v>7.4993693105999997</v>
      </c>
      <c r="AE51" s="262">
        <v>7.5055976391000003</v>
      </c>
      <c r="AF51" s="262">
        <v>7.5108070317999998</v>
      </c>
      <c r="AG51" s="262">
        <v>7.5113495881999999</v>
      </c>
      <c r="AH51" s="262">
        <v>7.5172570351000001</v>
      </c>
      <c r="AI51" s="262">
        <v>7.5248814716999997</v>
      </c>
      <c r="AJ51" s="262">
        <v>7.5357952500999996</v>
      </c>
      <c r="AK51" s="262">
        <v>7.5456744023000004</v>
      </c>
      <c r="AL51" s="262">
        <v>7.5560912804000004</v>
      </c>
      <c r="AM51" s="262">
        <v>7.5673783256</v>
      </c>
      <c r="AN51" s="262">
        <v>7.5786213241000002</v>
      </c>
      <c r="AO51" s="262">
        <v>7.5901527173999996</v>
      </c>
      <c r="AP51" s="262">
        <v>7.6072343819999997</v>
      </c>
      <c r="AQ51" s="262">
        <v>7.6153961575000002</v>
      </c>
      <c r="AR51" s="262">
        <v>7.6198999203</v>
      </c>
      <c r="AS51" s="262">
        <v>7.6115965000000001</v>
      </c>
      <c r="AT51" s="262">
        <v>7.6156461155999997</v>
      </c>
      <c r="AU51" s="262">
        <v>7.6228995965999999</v>
      </c>
      <c r="AV51" s="262">
        <v>7.6383726057999999</v>
      </c>
      <c r="AW51" s="262">
        <v>7.6482720701</v>
      </c>
      <c r="AX51" s="262">
        <v>7.6576136526000003</v>
      </c>
      <c r="AY51" s="350">
        <v>7.6645649999999996</v>
      </c>
      <c r="AZ51" s="350">
        <v>7.6741650000000003</v>
      </c>
      <c r="BA51" s="350">
        <v>7.6845819999999998</v>
      </c>
      <c r="BB51" s="350">
        <v>7.6965219999999999</v>
      </c>
      <c r="BC51" s="350">
        <v>7.7080419999999998</v>
      </c>
      <c r="BD51" s="350">
        <v>7.7198500000000001</v>
      </c>
      <c r="BE51" s="350">
        <v>7.7330889999999997</v>
      </c>
      <c r="BF51" s="350">
        <v>7.7446130000000002</v>
      </c>
      <c r="BG51" s="350">
        <v>7.755566</v>
      </c>
      <c r="BH51" s="350">
        <v>7.764608</v>
      </c>
      <c r="BI51" s="350">
        <v>7.7754240000000001</v>
      </c>
      <c r="BJ51" s="350">
        <v>7.7866739999999997</v>
      </c>
      <c r="BK51" s="350">
        <v>7.7991820000000001</v>
      </c>
      <c r="BL51" s="350">
        <v>7.8106819999999999</v>
      </c>
      <c r="BM51" s="350">
        <v>7.8219969999999996</v>
      </c>
      <c r="BN51" s="350">
        <v>7.8324410000000002</v>
      </c>
      <c r="BO51" s="350">
        <v>7.8439030000000001</v>
      </c>
      <c r="BP51" s="350">
        <v>7.8556970000000002</v>
      </c>
      <c r="BQ51" s="350">
        <v>7.867909</v>
      </c>
      <c r="BR51" s="350">
        <v>7.8803010000000002</v>
      </c>
      <c r="BS51" s="350">
        <v>7.8929590000000003</v>
      </c>
      <c r="BT51" s="350">
        <v>7.9058840000000004</v>
      </c>
      <c r="BU51" s="350">
        <v>7.9190759999999996</v>
      </c>
      <c r="BV51" s="350">
        <v>7.9325340000000004</v>
      </c>
    </row>
    <row r="52" spans="1:74" s="164" customFormat="1" ht="11.1" customHeight="1">
      <c r="A52" s="148" t="s">
        <v>1019</v>
      </c>
      <c r="B52" s="213" t="s">
        <v>635</v>
      </c>
      <c r="C52" s="262">
        <v>14.805445758999999</v>
      </c>
      <c r="D52" s="262">
        <v>14.820290666</v>
      </c>
      <c r="E52" s="262">
        <v>14.842338463000001</v>
      </c>
      <c r="F52" s="262">
        <v>14.891617850999999</v>
      </c>
      <c r="G52" s="262">
        <v>14.913049900000001</v>
      </c>
      <c r="H52" s="262">
        <v>14.926663313000001</v>
      </c>
      <c r="I52" s="262">
        <v>14.916032949</v>
      </c>
      <c r="J52" s="262">
        <v>14.926327944000001</v>
      </c>
      <c r="K52" s="262">
        <v>14.941123158</v>
      </c>
      <c r="L52" s="262">
        <v>14.96677326</v>
      </c>
      <c r="M52" s="262">
        <v>14.98580291</v>
      </c>
      <c r="N52" s="262">
        <v>15.004566777000001</v>
      </c>
      <c r="O52" s="262">
        <v>15.01423535</v>
      </c>
      <c r="P52" s="262">
        <v>15.039089786</v>
      </c>
      <c r="Q52" s="262">
        <v>15.070300573000001</v>
      </c>
      <c r="R52" s="262">
        <v>15.120263329</v>
      </c>
      <c r="S52" s="262">
        <v>15.154890105</v>
      </c>
      <c r="T52" s="262">
        <v>15.186576518000001</v>
      </c>
      <c r="U52" s="262">
        <v>15.213660843</v>
      </c>
      <c r="V52" s="262">
        <v>15.240712826999999</v>
      </c>
      <c r="W52" s="262">
        <v>15.266070743</v>
      </c>
      <c r="X52" s="262">
        <v>15.281920703999999</v>
      </c>
      <c r="Y52" s="262">
        <v>15.309750899999999</v>
      </c>
      <c r="Z52" s="262">
        <v>15.341747442999999</v>
      </c>
      <c r="AA52" s="262">
        <v>15.385108941</v>
      </c>
      <c r="AB52" s="262">
        <v>15.420039222</v>
      </c>
      <c r="AC52" s="262">
        <v>15.453736894</v>
      </c>
      <c r="AD52" s="262">
        <v>15.487180867999999</v>
      </c>
      <c r="AE52" s="262">
        <v>15.517679139</v>
      </c>
      <c r="AF52" s="262">
        <v>15.546210619</v>
      </c>
      <c r="AG52" s="262">
        <v>15.566376669</v>
      </c>
      <c r="AH52" s="262">
        <v>15.595773543</v>
      </c>
      <c r="AI52" s="262">
        <v>15.628002605000001</v>
      </c>
      <c r="AJ52" s="262">
        <v>15.667067896000001</v>
      </c>
      <c r="AK52" s="262">
        <v>15.701958297999999</v>
      </c>
      <c r="AL52" s="262">
        <v>15.736677855</v>
      </c>
      <c r="AM52" s="262">
        <v>15.771493239</v>
      </c>
      <c r="AN52" s="262">
        <v>15.805671099</v>
      </c>
      <c r="AO52" s="262">
        <v>15.839478108</v>
      </c>
      <c r="AP52" s="262">
        <v>15.880179332000001</v>
      </c>
      <c r="AQ52" s="262">
        <v>15.907795842000001</v>
      </c>
      <c r="AR52" s="262">
        <v>15.929592702000001</v>
      </c>
      <c r="AS52" s="262">
        <v>15.931675352999999</v>
      </c>
      <c r="AT52" s="262">
        <v>15.952253834</v>
      </c>
      <c r="AU52" s="262">
        <v>15.977433585</v>
      </c>
      <c r="AV52" s="262">
        <v>16.013199418999999</v>
      </c>
      <c r="AW52" s="262">
        <v>16.043093102</v>
      </c>
      <c r="AX52" s="262">
        <v>16.073099445</v>
      </c>
      <c r="AY52" s="350">
        <v>16.103269999999998</v>
      </c>
      <c r="AZ52" s="350">
        <v>16.133459999999999</v>
      </c>
      <c r="BA52" s="350">
        <v>16.163730000000001</v>
      </c>
      <c r="BB52" s="350">
        <v>16.192869999999999</v>
      </c>
      <c r="BC52" s="350">
        <v>16.2242</v>
      </c>
      <c r="BD52" s="350">
        <v>16.256499999999999</v>
      </c>
      <c r="BE52" s="350">
        <v>16.292539999999999</v>
      </c>
      <c r="BF52" s="350">
        <v>16.324729999999999</v>
      </c>
      <c r="BG52" s="350">
        <v>16.355840000000001</v>
      </c>
      <c r="BH52" s="350">
        <v>16.383790000000001</v>
      </c>
      <c r="BI52" s="350">
        <v>16.414269999999998</v>
      </c>
      <c r="BJ52" s="350">
        <v>16.445219999999999</v>
      </c>
      <c r="BK52" s="350">
        <v>16.47681</v>
      </c>
      <c r="BL52" s="350">
        <v>16.508559999999999</v>
      </c>
      <c r="BM52" s="350">
        <v>16.540649999999999</v>
      </c>
      <c r="BN52" s="350">
        <v>16.57367</v>
      </c>
      <c r="BO52" s="350">
        <v>16.605979999999999</v>
      </c>
      <c r="BP52" s="350">
        <v>16.638200000000001</v>
      </c>
      <c r="BQ52" s="350">
        <v>16.66902</v>
      </c>
      <c r="BR52" s="350">
        <v>16.701979999999999</v>
      </c>
      <c r="BS52" s="350">
        <v>16.735800000000001</v>
      </c>
      <c r="BT52" s="350">
        <v>16.77047</v>
      </c>
      <c r="BU52" s="350">
        <v>16.805990000000001</v>
      </c>
      <c r="BV52" s="350">
        <v>16.842369999999999</v>
      </c>
    </row>
    <row r="53" spans="1:74" s="164" customFormat="1" ht="11.1" customHeight="1">
      <c r="A53" s="148" t="s">
        <v>1020</v>
      </c>
      <c r="B53" s="213" t="s">
        <v>636</v>
      </c>
      <c r="C53" s="262">
        <v>9.0013541494999991</v>
      </c>
      <c r="D53" s="262">
        <v>8.9985384929999999</v>
      </c>
      <c r="E53" s="262">
        <v>8.9998241442999998</v>
      </c>
      <c r="F53" s="262">
        <v>9.0158989049000002</v>
      </c>
      <c r="G53" s="262">
        <v>9.0173713206000006</v>
      </c>
      <c r="H53" s="262">
        <v>9.0149291929000004</v>
      </c>
      <c r="I53" s="262">
        <v>8.9982227576000007</v>
      </c>
      <c r="J53" s="262">
        <v>8.9957138663999991</v>
      </c>
      <c r="K53" s="262">
        <v>8.9970527550000003</v>
      </c>
      <c r="L53" s="262">
        <v>9.0041546129000007</v>
      </c>
      <c r="M53" s="262">
        <v>9.0117526688999998</v>
      </c>
      <c r="N53" s="262">
        <v>9.0217621124999994</v>
      </c>
      <c r="O53" s="262">
        <v>9.0363599521999998</v>
      </c>
      <c r="P53" s="262">
        <v>9.0495594147999991</v>
      </c>
      <c r="Q53" s="262">
        <v>9.0635375087999996</v>
      </c>
      <c r="R53" s="262">
        <v>9.0811696640000008</v>
      </c>
      <c r="S53" s="262">
        <v>9.0945484481999994</v>
      </c>
      <c r="T53" s="262">
        <v>9.1065492913000003</v>
      </c>
      <c r="U53" s="262">
        <v>9.1122072351999996</v>
      </c>
      <c r="V53" s="262">
        <v>9.1251759145999998</v>
      </c>
      <c r="W53" s="262">
        <v>9.1404903715000003</v>
      </c>
      <c r="X53" s="262">
        <v>9.1606209010999997</v>
      </c>
      <c r="Y53" s="262">
        <v>9.1787741915000005</v>
      </c>
      <c r="Z53" s="262">
        <v>9.1974205379999994</v>
      </c>
      <c r="AA53" s="262">
        <v>9.2195344973999998</v>
      </c>
      <c r="AB53" s="262">
        <v>9.2369360383999997</v>
      </c>
      <c r="AC53" s="262">
        <v>9.2525997178000008</v>
      </c>
      <c r="AD53" s="262">
        <v>9.2650836711999993</v>
      </c>
      <c r="AE53" s="262">
        <v>9.2783530257999995</v>
      </c>
      <c r="AF53" s="262">
        <v>9.2909659171999994</v>
      </c>
      <c r="AG53" s="262">
        <v>9.2972493006000008</v>
      </c>
      <c r="AH53" s="262">
        <v>9.3128040489000004</v>
      </c>
      <c r="AI53" s="262">
        <v>9.3319571175</v>
      </c>
      <c r="AJ53" s="262">
        <v>9.3613256738999997</v>
      </c>
      <c r="AK53" s="262">
        <v>9.3827125072000008</v>
      </c>
      <c r="AL53" s="262">
        <v>9.4027347850999998</v>
      </c>
      <c r="AM53" s="262">
        <v>9.4200627915999995</v>
      </c>
      <c r="AN53" s="262">
        <v>9.4383532454000001</v>
      </c>
      <c r="AO53" s="262">
        <v>9.4562764305999991</v>
      </c>
      <c r="AP53" s="262">
        <v>9.4742706929999994</v>
      </c>
      <c r="AQ53" s="262">
        <v>9.4911305817000002</v>
      </c>
      <c r="AR53" s="262">
        <v>9.5072944425999992</v>
      </c>
      <c r="AS53" s="262">
        <v>9.5206116010000006</v>
      </c>
      <c r="AT53" s="262">
        <v>9.5369964121000006</v>
      </c>
      <c r="AU53" s="262">
        <v>9.5542982013</v>
      </c>
      <c r="AV53" s="262">
        <v>9.5748278112000005</v>
      </c>
      <c r="AW53" s="262">
        <v>9.5922304246000003</v>
      </c>
      <c r="AX53" s="262">
        <v>9.6088168841999995</v>
      </c>
      <c r="AY53" s="350">
        <v>9.6225140000000007</v>
      </c>
      <c r="AZ53" s="350">
        <v>9.6390229999999999</v>
      </c>
      <c r="BA53" s="350">
        <v>9.6562710000000003</v>
      </c>
      <c r="BB53" s="350">
        <v>9.6745160000000006</v>
      </c>
      <c r="BC53" s="350">
        <v>9.6930490000000002</v>
      </c>
      <c r="BD53" s="350">
        <v>9.7121270000000006</v>
      </c>
      <c r="BE53" s="350">
        <v>9.7326720000000009</v>
      </c>
      <c r="BF53" s="350">
        <v>9.7521520000000006</v>
      </c>
      <c r="BG53" s="350">
        <v>9.7714879999999997</v>
      </c>
      <c r="BH53" s="350">
        <v>9.7903000000000002</v>
      </c>
      <c r="BI53" s="350">
        <v>9.8096329999999998</v>
      </c>
      <c r="BJ53" s="350">
        <v>9.8291070000000005</v>
      </c>
      <c r="BK53" s="350">
        <v>9.8489409999999999</v>
      </c>
      <c r="BL53" s="350">
        <v>9.8685320000000001</v>
      </c>
      <c r="BM53" s="350">
        <v>9.8880990000000004</v>
      </c>
      <c r="BN53" s="350">
        <v>9.9076190000000004</v>
      </c>
      <c r="BO53" s="350">
        <v>9.9271550000000008</v>
      </c>
      <c r="BP53" s="350">
        <v>9.9466830000000002</v>
      </c>
      <c r="BQ53" s="350">
        <v>9.9654919999999994</v>
      </c>
      <c r="BR53" s="350">
        <v>9.9855409999999996</v>
      </c>
      <c r="BS53" s="350">
        <v>10.006119999999999</v>
      </c>
      <c r="BT53" s="350">
        <v>10.02722</v>
      </c>
      <c r="BU53" s="350">
        <v>10.048859999999999</v>
      </c>
      <c r="BV53" s="350">
        <v>10.071020000000001</v>
      </c>
    </row>
    <row r="54" spans="1:74" s="164" customFormat="1" ht="11.1" customHeight="1">
      <c r="A54" s="149" t="s">
        <v>1021</v>
      </c>
      <c r="B54" s="214" t="s">
        <v>637</v>
      </c>
      <c r="C54" s="69">
        <v>19.114347702</v>
      </c>
      <c r="D54" s="69">
        <v>19.116099547000001</v>
      </c>
      <c r="E54" s="69">
        <v>19.134789230999999</v>
      </c>
      <c r="F54" s="69">
        <v>19.215200802999998</v>
      </c>
      <c r="G54" s="69">
        <v>19.234178131</v>
      </c>
      <c r="H54" s="69">
        <v>19.236505262000001</v>
      </c>
      <c r="I54" s="69">
        <v>19.183757670999999</v>
      </c>
      <c r="J54" s="69">
        <v>19.181602804000001</v>
      </c>
      <c r="K54" s="69">
        <v>19.191616133</v>
      </c>
      <c r="L54" s="69">
        <v>19.22990338</v>
      </c>
      <c r="M54" s="69">
        <v>19.252173815999999</v>
      </c>
      <c r="N54" s="69">
        <v>19.274533160000001</v>
      </c>
      <c r="O54" s="69">
        <v>19.297657413</v>
      </c>
      <c r="P54" s="69">
        <v>19.319687575</v>
      </c>
      <c r="Q54" s="69">
        <v>19.341299646</v>
      </c>
      <c r="R54" s="69">
        <v>19.362358138000001</v>
      </c>
      <c r="S54" s="69">
        <v>19.383235642999999</v>
      </c>
      <c r="T54" s="69">
        <v>19.403796672999999</v>
      </c>
      <c r="U54" s="69">
        <v>19.418419549999999</v>
      </c>
      <c r="V54" s="69">
        <v>19.442563888999999</v>
      </c>
      <c r="W54" s="69">
        <v>19.470608010999999</v>
      </c>
      <c r="X54" s="69">
        <v>19.504461065000001</v>
      </c>
      <c r="Y54" s="69">
        <v>19.538872893000001</v>
      </c>
      <c r="Z54" s="69">
        <v>19.575752644000001</v>
      </c>
      <c r="AA54" s="69">
        <v>19.620859890999998</v>
      </c>
      <c r="AB54" s="69">
        <v>19.658355808</v>
      </c>
      <c r="AC54" s="69">
        <v>19.693999968</v>
      </c>
      <c r="AD54" s="69">
        <v>19.723355493</v>
      </c>
      <c r="AE54" s="69">
        <v>19.758623796999998</v>
      </c>
      <c r="AF54" s="69">
        <v>19.795368003</v>
      </c>
      <c r="AG54" s="69">
        <v>19.839923636999998</v>
      </c>
      <c r="AH54" s="69">
        <v>19.874867999999999</v>
      </c>
      <c r="AI54" s="69">
        <v>19.906536621000001</v>
      </c>
      <c r="AJ54" s="69">
        <v>19.931439014999999</v>
      </c>
      <c r="AK54" s="69">
        <v>19.959174010000002</v>
      </c>
      <c r="AL54" s="69">
        <v>19.986251123999999</v>
      </c>
      <c r="AM54" s="69">
        <v>20.009825095</v>
      </c>
      <c r="AN54" s="69">
        <v>20.037720392000001</v>
      </c>
      <c r="AO54" s="69">
        <v>20.067091752</v>
      </c>
      <c r="AP54" s="69">
        <v>20.098832414</v>
      </c>
      <c r="AQ54" s="69">
        <v>20.130485973999999</v>
      </c>
      <c r="AR54" s="69">
        <v>20.162945668999999</v>
      </c>
      <c r="AS54" s="69">
        <v>20.198393745000001</v>
      </c>
      <c r="AT54" s="69">
        <v>20.230829028999999</v>
      </c>
      <c r="AU54" s="69">
        <v>20.262433765000001</v>
      </c>
      <c r="AV54" s="69">
        <v>20.294153097999999</v>
      </c>
      <c r="AW54" s="69">
        <v>20.323387880999999</v>
      </c>
      <c r="AX54" s="69">
        <v>20.351083257999999</v>
      </c>
      <c r="AY54" s="354">
        <v>20.3733</v>
      </c>
      <c r="AZ54" s="354">
        <v>20.400870000000001</v>
      </c>
      <c r="BA54" s="354">
        <v>20.429849999999998</v>
      </c>
      <c r="BB54" s="354">
        <v>20.459969999999998</v>
      </c>
      <c r="BC54" s="354">
        <v>20.491980000000002</v>
      </c>
      <c r="BD54" s="354">
        <v>20.52561</v>
      </c>
      <c r="BE54" s="354">
        <v>20.56531</v>
      </c>
      <c r="BF54" s="354">
        <v>20.598839999999999</v>
      </c>
      <c r="BG54" s="354">
        <v>20.630659999999999</v>
      </c>
      <c r="BH54" s="354">
        <v>20.658190000000001</v>
      </c>
      <c r="BI54" s="354">
        <v>20.688500000000001</v>
      </c>
      <c r="BJ54" s="354">
        <v>20.71903</v>
      </c>
      <c r="BK54" s="354">
        <v>20.749870000000001</v>
      </c>
      <c r="BL54" s="354">
        <v>20.780760000000001</v>
      </c>
      <c r="BM54" s="354">
        <v>20.811800000000002</v>
      </c>
      <c r="BN54" s="354">
        <v>20.84263</v>
      </c>
      <c r="BO54" s="354">
        <v>20.87424</v>
      </c>
      <c r="BP54" s="354">
        <v>20.90626</v>
      </c>
      <c r="BQ54" s="354">
        <v>20.937940000000001</v>
      </c>
      <c r="BR54" s="354">
        <v>20.97138</v>
      </c>
      <c r="BS54" s="354">
        <v>21.00582</v>
      </c>
      <c r="BT54" s="354">
        <v>21.041239999999998</v>
      </c>
      <c r="BU54" s="354">
        <v>21.077660000000002</v>
      </c>
      <c r="BV54" s="354">
        <v>21.115079999999999</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c r="A56" s="148"/>
      <c r="B56" s="665" t="s">
        <v>1129</v>
      </c>
      <c r="C56" s="662"/>
      <c r="D56" s="662"/>
      <c r="E56" s="662"/>
      <c r="F56" s="662"/>
      <c r="G56" s="662"/>
      <c r="H56" s="662"/>
      <c r="I56" s="662"/>
      <c r="J56" s="662"/>
      <c r="K56" s="662"/>
      <c r="L56" s="662"/>
      <c r="M56" s="662"/>
      <c r="N56" s="662"/>
      <c r="O56" s="662"/>
      <c r="P56" s="662"/>
      <c r="Q56" s="662"/>
      <c r="AY56" s="518"/>
      <c r="AZ56" s="518"/>
      <c r="BA56" s="518"/>
      <c r="BB56" s="518"/>
      <c r="BC56" s="518"/>
      <c r="BD56" s="518"/>
      <c r="BE56" s="518"/>
      <c r="BF56" s="518"/>
      <c r="BG56" s="518"/>
      <c r="BH56" s="518"/>
      <c r="BI56" s="518"/>
      <c r="BJ56" s="518"/>
    </row>
    <row r="57" spans="1:74" s="477" customFormat="1" ht="12" customHeight="1">
      <c r="A57" s="476"/>
      <c r="B57" s="651" t="s">
        <v>1159</v>
      </c>
      <c r="C57" s="652"/>
      <c r="D57" s="652"/>
      <c r="E57" s="652"/>
      <c r="F57" s="652"/>
      <c r="G57" s="652"/>
      <c r="H57" s="652"/>
      <c r="I57" s="652"/>
      <c r="J57" s="652"/>
      <c r="K57" s="652"/>
      <c r="L57" s="652"/>
      <c r="M57" s="652"/>
      <c r="N57" s="652"/>
      <c r="O57" s="652"/>
      <c r="P57" s="652"/>
      <c r="Q57" s="648"/>
      <c r="AY57" s="519"/>
      <c r="AZ57" s="519"/>
      <c r="BA57" s="519"/>
      <c r="BB57" s="519"/>
      <c r="BC57" s="519"/>
      <c r="BD57" s="519"/>
      <c r="BE57" s="519"/>
      <c r="BF57" s="519"/>
      <c r="BG57" s="519"/>
      <c r="BH57" s="519"/>
      <c r="BI57" s="519"/>
      <c r="BJ57" s="519"/>
    </row>
    <row r="58" spans="1:74" s="477" customFormat="1" ht="12" customHeight="1">
      <c r="A58" s="476"/>
      <c r="B58" s="646" t="s">
        <v>1204</v>
      </c>
      <c r="C58" s="652"/>
      <c r="D58" s="652"/>
      <c r="E58" s="652"/>
      <c r="F58" s="652"/>
      <c r="G58" s="652"/>
      <c r="H58" s="652"/>
      <c r="I58" s="652"/>
      <c r="J58" s="652"/>
      <c r="K58" s="652"/>
      <c r="L58" s="652"/>
      <c r="M58" s="652"/>
      <c r="N58" s="652"/>
      <c r="O58" s="652"/>
      <c r="P58" s="652"/>
      <c r="Q58" s="648"/>
      <c r="AY58" s="519"/>
      <c r="AZ58" s="519"/>
      <c r="BA58" s="519"/>
      <c r="BB58" s="519"/>
      <c r="BC58" s="519"/>
      <c r="BD58" s="519"/>
      <c r="BE58" s="519"/>
      <c r="BF58" s="519"/>
      <c r="BG58" s="519"/>
      <c r="BH58" s="519"/>
      <c r="BI58" s="519"/>
      <c r="BJ58" s="519"/>
    </row>
    <row r="59" spans="1:74" s="478" customFormat="1" ht="12" customHeight="1">
      <c r="A59" s="476"/>
      <c r="B59" s="688" t="s">
        <v>1205</v>
      </c>
      <c r="C59" s="648"/>
      <c r="D59" s="648"/>
      <c r="E59" s="648"/>
      <c r="F59" s="648"/>
      <c r="G59" s="648"/>
      <c r="H59" s="648"/>
      <c r="I59" s="648"/>
      <c r="J59" s="648"/>
      <c r="K59" s="648"/>
      <c r="L59" s="648"/>
      <c r="M59" s="648"/>
      <c r="N59" s="648"/>
      <c r="O59" s="648"/>
      <c r="P59" s="648"/>
      <c r="Q59" s="648"/>
      <c r="AY59" s="520"/>
      <c r="AZ59" s="520"/>
      <c r="BA59" s="520"/>
      <c r="BB59" s="520"/>
      <c r="BC59" s="520"/>
      <c r="BD59" s="520"/>
      <c r="BE59" s="520"/>
      <c r="BF59" s="520"/>
      <c r="BG59" s="520"/>
      <c r="BH59" s="520"/>
      <c r="BI59" s="520"/>
      <c r="BJ59" s="520"/>
    </row>
    <row r="60" spans="1:74" s="477" customFormat="1" ht="12" customHeight="1">
      <c r="A60" s="476"/>
      <c r="B60" s="651" t="s">
        <v>5</v>
      </c>
      <c r="C60" s="652"/>
      <c r="D60" s="652"/>
      <c r="E60" s="652"/>
      <c r="F60" s="652"/>
      <c r="G60" s="652"/>
      <c r="H60" s="652"/>
      <c r="I60" s="652"/>
      <c r="J60" s="652"/>
      <c r="K60" s="652"/>
      <c r="L60" s="652"/>
      <c r="M60" s="652"/>
      <c r="N60" s="652"/>
      <c r="O60" s="652"/>
      <c r="P60" s="652"/>
      <c r="Q60" s="648"/>
      <c r="AY60" s="519"/>
      <c r="AZ60" s="519"/>
      <c r="BA60" s="519"/>
      <c r="BB60" s="519"/>
      <c r="BC60" s="519"/>
      <c r="BD60" s="519"/>
      <c r="BE60" s="519"/>
      <c r="BF60" s="519"/>
      <c r="BG60" s="519"/>
      <c r="BH60" s="519"/>
      <c r="BI60" s="519"/>
      <c r="BJ60" s="519"/>
    </row>
    <row r="61" spans="1:74" s="477" customFormat="1" ht="12" customHeight="1">
      <c r="A61" s="476"/>
      <c r="B61" s="646" t="s">
        <v>1164</v>
      </c>
      <c r="C61" s="647"/>
      <c r="D61" s="647"/>
      <c r="E61" s="647"/>
      <c r="F61" s="647"/>
      <c r="G61" s="647"/>
      <c r="H61" s="647"/>
      <c r="I61" s="647"/>
      <c r="J61" s="647"/>
      <c r="K61" s="647"/>
      <c r="L61" s="647"/>
      <c r="M61" s="647"/>
      <c r="N61" s="647"/>
      <c r="O61" s="647"/>
      <c r="P61" s="647"/>
      <c r="Q61" s="648"/>
      <c r="AY61" s="519"/>
      <c r="AZ61" s="519"/>
      <c r="BA61" s="519"/>
      <c r="BB61" s="519"/>
      <c r="BC61" s="519"/>
      <c r="BD61" s="519"/>
      <c r="BE61" s="519"/>
      <c r="BF61" s="519"/>
      <c r="BG61" s="519"/>
      <c r="BH61" s="519"/>
      <c r="BI61" s="519"/>
      <c r="BJ61" s="519"/>
    </row>
    <row r="62" spans="1:74" s="477" customFormat="1" ht="12" customHeight="1">
      <c r="A62" s="443"/>
      <c r="B62" s="668" t="s">
        <v>6</v>
      </c>
      <c r="C62" s="648"/>
      <c r="D62" s="648"/>
      <c r="E62" s="648"/>
      <c r="F62" s="648"/>
      <c r="G62" s="648"/>
      <c r="H62" s="648"/>
      <c r="I62" s="648"/>
      <c r="J62" s="648"/>
      <c r="K62" s="648"/>
      <c r="L62" s="648"/>
      <c r="M62" s="648"/>
      <c r="N62" s="648"/>
      <c r="O62" s="648"/>
      <c r="P62" s="648"/>
      <c r="Q62" s="648"/>
      <c r="AY62" s="519"/>
      <c r="AZ62" s="519"/>
      <c r="BA62" s="519"/>
      <c r="BB62" s="519"/>
      <c r="BC62" s="519"/>
      <c r="BD62" s="519"/>
      <c r="BE62" s="519"/>
      <c r="BF62" s="519"/>
      <c r="BG62" s="519"/>
      <c r="BH62" s="519"/>
      <c r="BI62" s="519"/>
      <c r="BJ62" s="519"/>
    </row>
    <row r="63" spans="1:74">
      <c r="BK63" s="356"/>
      <c r="BL63" s="356"/>
      <c r="BM63" s="356"/>
      <c r="BN63" s="356"/>
      <c r="BO63" s="356"/>
      <c r="BP63" s="356"/>
      <c r="BQ63" s="356"/>
      <c r="BR63" s="356"/>
      <c r="BS63" s="356"/>
      <c r="BT63" s="356"/>
      <c r="BU63" s="356"/>
      <c r="BV63" s="356"/>
    </row>
    <row r="64" spans="1:74">
      <c r="BK64" s="356"/>
      <c r="BL64" s="356"/>
      <c r="BM64" s="356"/>
      <c r="BN64" s="356"/>
      <c r="BO64" s="356"/>
      <c r="BP64" s="356"/>
      <c r="BQ64" s="356"/>
      <c r="BR64" s="356"/>
      <c r="BS64" s="356"/>
      <c r="BT64" s="356"/>
      <c r="BU64" s="356"/>
      <c r="BV64" s="356"/>
    </row>
    <row r="65" spans="63:74">
      <c r="BK65" s="356"/>
      <c r="BL65" s="356"/>
      <c r="BM65" s="356"/>
      <c r="BN65" s="356"/>
      <c r="BO65" s="356"/>
      <c r="BP65" s="356"/>
      <c r="BQ65" s="356"/>
      <c r="BR65" s="356"/>
      <c r="BS65" s="356"/>
      <c r="BT65" s="356"/>
      <c r="BU65" s="356"/>
      <c r="BV65" s="356"/>
    </row>
    <row r="66" spans="63:74">
      <c r="BK66" s="356"/>
      <c r="BL66" s="356"/>
      <c r="BM66" s="356"/>
      <c r="BN66" s="356"/>
      <c r="BO66" s="356"/>
      <c r="BP66" s="356"/>
      <c r="BQ66" s="356"/>
      <c r="BR66" s="356"/>
      <c r="BS66" s="356"/>
      <c r="BT66" s="356"/>
      <c r="BU66" s="356"/>
      <c r="BV66" s="356"/>
    </row>
    <row r="67" spans="63:74">
      <c r="BK67" s="356"/>
      <c r="BL67" s="356"/>
      <c r="BM67" s="356"/>
      <c r="BN67" s="356"/>
      <c r="BO67" s="356"/>
      <c r="BP67" s="356"/>
      <c r="BQ67" s="356"/>
      <c r="BR67" s="356"/>
      <c r="BS67" s="356"/>
      <c r="BT67" s="356"/>
      <c r="BU67" s="356"/>
      <c r="BV67" s="356"/>
    </row>
    <row r="68" spans="63:74">
      <c r="BK68" s="356"/>
      <c r="BL68" s="356"/>
      <c r="BM68" s="356"/>
      <c r="BN68" s="356"/>
      <c r="BO68" s="356"/>
      <c r="BP68" s="356"/>
      <c r="BQ68" s="356"/>
      <c r="BR68" s="356"/>
      <c r="BS68" s="356"/>
      <c r="BT68" s="356"/>
      <c r="BU68" s="356"/>
      <c r="BV68" s="356"/>
    </row>
    <row r="69" spans="63:74">
      <c r="BK69" s="356"/>
      <c r="BL69" s="356"/>
      <c r="BM69" s="356"/>
      <c r="BN69" s="356"/>
      <c r="BO69" s="356"/>
      <c r="BP69" s="356"/>
      <c r="BQ69" s="356"/>
      <c r="BR69" s="356"/>
      <c r="BS69" s="356"/>
      <c r="BT69" s="356"/>
      <c r="BU69" s="356"/>
      <c r="BV69" s="356"/>
    </row>
    <row r="70" spans="63:74">
      <c r="BK70" s="356"/>
      <c r="BL70" s="356"/>
      <c r="BM70" s="356"/>
      <c r="BN70" s="356"/>
      <c r="BO70" s="356"/>
      <c r="BP70" s="356"/>
      <c r="BQ70" s="356"/>
      <c r="BR70" s="356"/>
      <c r="BS70" s="356"/>
      <c r="BT70" s="356"/>
      <c r="BU70" s="356"/>
      <c r="BV70" s="356"/>
    </row>
    <row r="71" spans="63:74">
      <c r="BK71" s="356"/>
      <c r="BL71" s="356"/>
      <c r="BM71" s="356"/>
      <c r="BN71" s="356"/>
      <c r="BO71" s="356"/>
      <c r="BP71" s="356"/>
      <c r="BQ71" s="356"/>
      <c r="BR71" s="356"/>
      <c r="BS71" s="356"/>
      <c r="BT71" s="356"/>
      <c r="BU71" s="356"/>
      <c r="BV71" s="356"/>
    </row>
    <row r="72" spans="63:74">
      <c r="BK72" s="356"/>
      <c r="BL72" s="356"/>
      <c r="BM72" s="356"/>
      <c r="BN72" s="356"/>
      <c r="BO72" s="356"/>
      <c r="BP72" s="356"/>
      <c r="BQ72" s="356"/>
      <c r="BR72" s="356"/>
      <c r="BS72" s="356"/>
      <c r="BT72" s="356"/>
      <c r="BU72" s="356"/>
      <c r="BV72" s="356"/>
    </row>
    <row r="73" spans="63:74">
      <c r="BK73" s="356"/>
      <c r="BL73" s="356"/>
      <c r="BM73" s="356"/>
      <c r="BN73" s="356"/>
      <c r="BO73" s="356"/>
      <c r="BP73" s="356"/>
      <c r="BQ73" s="356"/>
      <c r="BR73" s="356"/>
      <c r="BS73" s="356"/>
      <c r="BT73" s="356"/>
      <c r="BU73" s="356"/>
      <c r="BV73" s="356"/>
    </row>
    <row r="74" spans="63:74">
      <c r="BK74" s="356"/>
      <c r="BL74" s="356"/>
      <c r="BM74" s="356"/>
      <c r="BN74" s="356"/>
      <c r="BO74" s="356"/>
      <c r="BP74" s="356"/>
      <c r="BQ74" s="356"/>
      <c r="BR74" s="356"/>
      <c r="BS74" s="356"/>
      <c r="BT74" s="356"/>
      <c r="BU74" s="356"/>
      <c r="BV74" s="356"/>
    </row>
    <row r="75" spans="63:74">
      <c r="BK75" s="356"/>
      <c r="BL75" s="356"/>
      <c r="BM75" s="356"/>
      <c r="BN75" s="356"/>
      <c r="BO75" s="356"/>
      <c r="BP75" s="356"/>
      <c r="BQ75" s="356"/>
      <c r="BR75" s="356"/>
      <c r="BS75" s="356"/>
      <c r="BT75" s="356"/>
      <c r="BU75" s="356"/>
      <c r="BV75" s="356"/>
    </row>
    <row r="76" spans="63:74">
      <c r="BK76" s="356"/>
      <c r="BL76" s="356"/>
      <c r="BM76" s="356"/>
      <c r="BN76" s="356"/>
      <c r="BO76" s="356"/>
      <c r="BP76" s="356"/>
      <c r="BQ76" s="356"/>
      <c r="BR76" s="356"/>
      <c r="BS76" s="356"/>
      <c r="BT76" s="356"/>
      <c r="BU76" s="356"/>
      <c r="BV76" s="356"/>
    </row>
    <row r="77" spans="63:74">
      <c r="BK77" s="356"/>
      <c r="BL77" s="356"/>
      <c r="BM77" s="356"/>
      <c r="BN77" s="356"/>
      <c r="BO77" s="356"/>
      <c r="BP77" s="356"/>
      <c r="BQ77" s="356"/>
      <c r="BR77" s="356"/>
      <c r="BS77" s="356"/>
      <c r="BT77" s="356"/>
      <c r="BU77" s="356"/>
      <c r="BV77" s="356"/>
    </row>
    <row r="78" spans="63:74">
      <c r="BK78" s="356"/>
      <c r="BL78" s="356"/>
      <c r="BM78" s="356"/>
      <c r="BN78" s="356"/>
      <c r="BO78" s="356"/>
      <c r="BP78" s="356"/>
      <c r="BQ78" s="356"/>
      <c r="BR78" s="356"/>
      <c r="BS78" s="356"/>
      <c r="BT78" s="356"/>
      <c r="BU78" s="356"/>
      <c r="BV78" s="356"/>
    </row>
    <row r="79" spans="63:74">
      <c r="BK79" s="356"/>
      <c r="BL79" s="356"/>
      <c r="BM79" s="356"/>
      <c r="BN79" s="356"/>
      <c r="BO79" s="356"/>
      <c r="BP79" s="356"/>
      <c r="BQ79" s="356"/>
      <c r="BR79" s="356"/>
      <c r="BS79" s="356"/>
      <c r="BT79" s="356"/>
      <c r="BU79" s="356"/>
      <c r="BV79" s="356"/>
    </row>
    <row r="80" spans="63:74">
      <c r="BK80" s="356"/>
      <c r="BL80" s="356"/>
      <c r="BM80" s="356"/>
      <c r="BN80" s="356"/>
      <c r="BO80" s="356"/>
      <c r="BP80" s="356"/>
      <c r="BQ80" s="356"/>
      <c r="BR80" s="356"/>
      <c r="BS80" s="356"/>
      <c r="BT80" s="356"/>
      <c r="BU80" s="356"/>
      <c r="BV80" s="356"/>
    </row>
    <row r="81" spans="63:74">
      <c r="BK81" s="356"/>
      <c r="BL81" s="356"/>
      <c r="BM81" s="356"/>
      <c r="BN81" s="356"/>
      <c r="BO81" s="356"/>
      <c r="BP81" s="356"/>
      <c r="BQ81" s="356"/>
      <c r="BR81" s="356"/>
      <c r="BS81" s="356"/>
      <c r="BT81" s="356"/>
      <c r="BU81" s="356"/>
      <c r="BV81" s="356"/>
    </row>
    <row r="82" spans="63:74">
      <c r="BK82" s="356"/>
      <c r="BL82" s="356"/>
      <c r="BM82" s="356"/>
      <c r="BN82" s="356"/>
      <c r="BO82" s="356"/>
      <c r="BP82" s="356"/>
      <c r="BQ82" s="356"/>
      <c r="BR82" s="356"/>
      <c r="BS82" s="356"/>
      <c r="BT82" s="356"/>
      <c r="BU82" s="356"/>
      <c r="BV82" s="356"/>
    </row>
    <row r="83" spans="63:74">
      <c r="BK83" s="356"/>
      <c r="BL83" s="356"/>
      <c r="BM83" s="356"/>
      <c r="BN83" s="356"/>
      <c r="BO83" s="356"/>
      <c r="BP83" s="356"/>
      <c r="BQ83" s="356"/>
      <c r="BR83" s="356"/>
      <c r="BS83" s="356"/>
      <c r="BT83" s="356"/>
      <c r="BU83" s="356"/>
      <c r="BV83" s="356"/>
    </row>
    <row r="84" spans="63:74">
      <c r="BK84" s="356"/>
      <c r="BL84" s="356"/>
      <c r="BM84" s="356"/>
      <c r="BN84" s="356"/>
      <c r="BO84" s="356"/>
      <c r="BP84" s="356"/>
      <c r="BQ84" s="356"/>
      <c r="BR84" s="356"/>
      <c r="BS84" s="356"/>
      <c r="BT84" s="356"/>
      <c r="BU84" s="356"/>
      <c r="BV84" s="356"/>
    </row>
    <row r="85" spans="63:74">
      <c r="BK85" s="356"/>
      <c r="BL85" s="356"/>
      <c r="BM85" s="356"/>
      <c r="BN85" s="356"/>
      <c r="BO85" s="356"/>
      <c r="BP85" s="356"/>
      <c r="BQ85" s="356"/>
      <c r="BR85" s="356"/>
      <c r="BS85" s="356"/>
      <c r="BT85" s="356"/>
      <c r="BU85" s="356"/>
      <c r="BV85" s="356"/>
    </row>
    <row r="86" spans="63:74">
      <c r="BK86" s="356"/>
      <c r="BL86" s="356"/>
      <c r="BM86" s="356"/>
      <c r="BN86" s="356"/>
      <c r="BO86" s="356"/>
      <c r="BP86" s="356"/>
      <c r="BQ86" s="356"/>
      <c r="BR86" s="356"/>
      <c r="BS86" s="356"/>
      <c r="BT86" s="356"/>
      <c r="BU86" s="356"/>
      <c r="BV86" s="356"/>
    </row>
    <row r="87" spans="63:74">
      <c r="BK87" s="356"/>
      <c r="BL87" s="356"/>
      <c r="BM87" s="356"/>
      <c r="BN87" s="356"/>
      <c r="BO87" s="356"/>
      <c r="BP87" s="356"/>
      <c r="BQ87" s="356"/>
      <c r="BR87" s="356"/>
      <c r="BS87" s="356"/>
      <c r="BT87" s="356"/>
      <c r="BU87" s="356"/>
      <c r="BV87" s="356"/>
    </row>
    <row r="88" spans="63:74">
      <c r="BK88" s="356"/>
      <c r="BL88" s="356"/>
      <c r="BM88" s="356"/>
      <c r="BN88" s="356"/>
      <c r="BO88" s="356"/>
      <c r="BP88" s="356"/>
      <c r="BQ88" s="356"/>
      <c r="BR88" s="356"/>
      <c r="BS88" s="356"/>
      <c r="BT88" s="356"/>
      <c r="BU88" s="356"/>
      <c r="BV88" s="356"/>
    </row>
    <row r="89" spans="63:74">
      <c r="BK89" s="356"/>
      <c r="BL89" s="356"/>
      <c r="BM89" s="356"/>
      <c r="BN89" s="356"/>
      <c r="BO89" s="356"/>
      <c r="BP89" s="356"/>
      <c r="BQ89" s="356"/>
      <c r="BR89" s="356"/>
      <c r="BS89" s="356"/>
      <c r="BT89" s="356"/>
      <c r="BU89" s="356"/>
      <c r="BV89" s="356"/>
    </row>
    <row r="90" spans="63:74">
      <c r="BK90" s="356"/>
      <c r="BL90" s="356"/>
      <c r="BM90" s="356"/>
      <c r="BN90" s="356"/>
      <c r="BO90" s="356"/>
      <c r="BP90" s="356"/>
      <c r="BQ90" s="356"/>
      <c r="BR90" s="356"/>
      <c r="BS90" s="356"/>
      <c r="BT90" s="356"/>
      <c r="BU90" s="356"/>
      <c r="BV90" s="356"/>
    </row>
    <row r="91" spans="63:74">
      <c r="BK91" s="356"/>
      <c r="BL91" s="356"/>
      <c r="BM91" s="356"/>
      <c r="BN91" s="356"/>
      <c r="BO91" s="356"/>
      <c r="BP91" s="356"/>
      <c r="BQ91" s="356"/>
      <c r="BR91" s="356"/>
      <c r="BS91" s="356"/>
      <c r="BT91" s="356"/>
      <c r="BU91" s="356"/>
      <c r="BV91" s="356"/>
    </row>
    <row r="92" spans="63:74">
      <c r="BK92" s="356"/>
      <c r="BL92" s="356"/>
      <c r="BM92" s="356"/>
      <c r="BN92" s="356"/>
      <c r="BO92" s="356"/>
      <c r="BP92" s="356"/>
      <c r="BQ92" s="356"/>
      <c r="BR92" s="356"/>
      <c r="BS92" s="356"/>
      <c r="BT92" s="356"/>
      <c r="BU92" s="356"/>
      <c r="BV92" s="356"/>
    </row>
    <row r="93" spans="63:74">
      <c r="BK93" s="356"/>
      <c r="BL93" s="356"/>
      <c r="BM93" s="356"/>
      <c r="BN93" s="356"/>
      <c r="BO93" s="356"/>
      <c r="BP93" s="356"/>
      <c r="BQ93" s="356"/>
      <c r="BR93" s="356"/>
      <c r="BS93" s="356"/>
      <c r="BT93" s="356"/>
      <c r="BU93" s="356"/>
      <c r="BV93" s="356"/>
    </row>
    <row r="94" spans="63:74">
      <c r="BK94" s="356"/>
      <c r="BL94" s="356"/>
      <c r="BM94" s="356"/>
      <c r="BN94" s="356"/>
      <c r="BO94" s="356"/>
      <c r="BP94" s="356"/>
      <c r="BQ94" s="356"/>
      <c r="BR94" s="356"/>
      <c r="BS94" s="356"/>
      <c r="BT94" s="356"/>
      <c r="BU94" s="356"/>
      <c r="BV94" s="356"/>
    </row>
    <row r="95" spans="63:74">
      <c r="BK95" s="356"/>
      <c r="BL95" s="356"/>
      <c r="BM95" s="356"/>
      <c r="BN95" s="356"/>
      <c r="BO95" s="356"/>
      <c r="BP95" s="356"/>
      <c r="BQ95" s="356"/>
      <c r="BR95" s="356"/>
      <c r="BS95" s="356"/>
      <c r="BT95" s="356"/>
      <c r="BU95" s="356"/>
      <c r="BV95" s="356"/>
    </row>
    <row r="96" spans="63:74">
      <c r="BK96" s="356"/>
      <c r="BL96" s="356"/>
      <c r="BM96" s="356"/>
      <c r="BN96" s="356"/>
      <c r="BO96" s="356"/>
      <c r="BP96" s="356"/>
      <c r="BQ96" s="356"/>
      <c r="BR96" s="356"/>
      <c r="BS96" s="356"/>
      <c r="BT96" s="356"/>
      <c r="BU96" s="356"/>
      <c r="BV96" s="356"/>
    </row>
    <row r="97" spans="63:74">
      <c r="BK97" s="356"/>
      <c r="BL97" s="356"/>
      <c r="BM97" s="356"/>
      <c r="BN97" s="356"/>
      <c r="BO97" s="356"/>
      <c r="BP97" s="356"/>
      <c r="BQ97" s="356"/>
      <c r="BR97" s="356"/>
      <c r="BS97" s="356"/>
      <c r="BT97" s="356"/>
      <c r="BU97" s="356"/>
      <c r="BV97" s="356"/>
    </row>
    <row r="98" spans="63:74">
      <c r="BK98" s="356"/>
      <c r="BL98" s="356"/>
      <c r="BM98" s="356"/>
      <c r="BN98" s="356"/>
      <c r="BO98" s="356"/>
      <c r="BP98" s="356"/>
      <c r="BQ98" s="356"/>
      <c r="BR98" s="356"/>
      <c r="BS98" s="356"/>
      <c r="BT98" s="356"/>
      <c r="BU98" s="356"/>
      <c r="BV98" s="356"/>
    </row>
    <row r="99" spans="63:74">
      <c r="BK99" s="356"/>
      <c r="BL99" s="356"/>
      <c r="BM99" s="356"/>
      <c r="BN99" s="356"/>
      <c r="BO99" s="356"/>
      <c r="BP99" s="356"/>
      <c r="BQ99" s="356"/>
      <c r="BR99" s="356"/>
      <c r="BS99" s="356"/>
      <c r="BT99" s="356"/>
      <c r="BU99" s="356"/>
      <c r="BV99" s="356"/>
    </row>
    <row r="100" spans="63:74">
      <c r="BK100" s="356"/>
      <c r="BL100" s="356"/>
      <c r="BM100" s="356"/>
      <c r="BN100" s="356"/>
      <c r="BO100" s="356"/>
      <c r="BP100" s="356"/>
      <c r="BQ100" s="356"/>
      <c r="BR100" s="356"/>
      <c r="BS100" s="356"/>
      <c r="BT100" s="356"/>
      <c r="BU100" s="356"/>
      <c r="BV100" s="356"/>
    </row>
    <row r="101" spans="63:74">
      <c r="BK101" s="356"/>
      <c r="BL101" s="356"/>
      <c r="BM101" s="356"/>
      <c r="BN101" s="356"/>
      <c r="BO101" s="356"/>
      <c r="BP101" s="356"/>
      <c r="BQ101" s="356"/>
      <c r="BR101" s="356"/>
      <c r="BS101" s="356"/>
      <c r="BT101" s="356"/>
      <c r="BU101" s="356"/>
      <c r="BV101" s="356"/>
    </row>
    <row r="102" spans="63:74">
      <c r="BK102" s="356"/>
      <c r="BL102" s="356"/>
      <c r="BM102" s="356"/>
      <c r="BN102" s="356"/>
      <c r="BO102" s="356"/>
      <c r="BP102" s="356"/>
      <c r="BQ102" s="356"/>
      <c r="BR102" s="356"/>
      <c r="BS102" s="356"/>
      <c r="BT102" s="356"/>
      <c r="BU102" s="356"/>
      <c r="BV102" s="356"/>
    </row>
    <row r="103" spans="63:74">
      <c r="BK103" s="356"/>
      <c r="BL103" s="356"/>
      <c r="BM103" s="356"/>
      <c r="BN103" s="356"/>
      <c r="BO103" s="356"/>
      <c r="BP103" s="356"/>
      <c r="BQ103" s="356"/>
      <c r="BR103" s="356"/>
      <c r="BS103" s="356"/>
      <c r="BT103" s="356"/>
      <c r="BU103" s="356"/>
      <c r="BV103" s="356"/>
    </row>
    <row r="104" spans="63:74">
      <c r="BK104" s="356"/>
      <c r="BL104" s="356"/>
      <c r="BM104" s="356"/>
      <c r="BN104" s="356"/>
      <c r="BO104" s="356"/>
      <c r="BP104" s="356"/>
      <c r="BQ104" s="356"/>
      <c r="BR104" s="356"/>
      <c r="BS104" s="356"/>
      <c r="BT104" s="356"/>
      <c r="BU104" s="356"/>
      <c r="BV104" s="356"/>
    </row>
    <row r="105" spans="63:74">
      <c r="BK105" s="356"/>
      <c r="BL105" s="356"/>
      <c r="BM105" s="356"/>
      <c r="BN105" s="356"/>
      <c r="BO105" s="356"/>
      <c r="BP105" s="356"/>
      <c r="BQ105" s="356"/>
      <c r="BR105" s="356"/>
      <c r="BS105" s="356"/>
      <c r="BT105" s="356"/>
      <c r="BU105" s="356"/>
      <c r="BV105" s="356"/>
    </row>
    <row r="106" spans="63:74">
      <c r="BK106" s="356"/>
      <c r="BL106" s="356"/>
      <c r="BM106" s="356"/>
      <c r="BN106" s="356"/>
      <c r="BO106" s="356"/>
      <c r="BP106" s="356"/>
      <c r="BQ106" s="356"/>
      <c r="BR106" s="356"/>
      <c r="BS106" s="356"/>
      <c r="BT106" s="356"/>
      <c r="BU106" s="356"/>
      <c r="BV106" s="356"/>
    </row>
    <row r="107" spans="63:74">
      <c r="BK107" s="356"/>
      <c r="BL107" s="356"/>
      <c r="BM107" s="356"/>
      <c r="BN107" s="356"/>
      <c r="BO107" s="356"/>
      <c r="BP107" s="356"/>
      <c r="BQ107" s="356"/>
      <c r="BR107" s="356"/>
      <c r="BS107" s="356"/>
      <c r="BT107" s="356"/>
      <c r="BU107" s="356"/>
      <c r="BV107" s="356"/>
    </row>
    <row r="108" spans="63:74">
      <c r="BK108" s="356"/>
      <c r="BL108" s="356"/>
      <c r="BM108" s="356"/>
      <c r="BN108" s="356"/>
      <c r="BO108" s="356"/>
      <c r="BP108" s="356"/>
      <c r="BQ108" s="356"/>
      <c r="BR108" s="356"/>
      <c r="BS108" s="356"/>
      <c r="BT108" s="356"/>
      <c r="BU108" s="356"/>
      <c r="BV108" s="356"/>
    </row>
    <row r="109" spans="63:74">
      <c r="BK109" s="356"/>
      <c r="BL109" s="356"/>
      <c r="BM109" s="356"/>
      <c r="BN109" s="356"/>
      <c r="BO109" s="356"/>
      <c r="BP109" s="356"/>
      <c r="BQ109" s="356"/>
      <c r="BR109" s="356"/>
      <c r="BS109" s="356"/>
      <c r="BT109" s="356"/>
      <c r="BU109" s="356"/>
      <c r="BV109" s="356"/>
    </row>
    <row r="110" spans="63:74">
      <c r="BK110" s="356"/>
      <c r="BL110" s="356"/>
      <c r="BM110" s="356"/>
      <c r="BN110" s="356"/>
      <c r="BO110" s="356"/>
      <c r="BP110" s="356"/>
      <c r="BQ110" s="356"/>
      <c r="BR110" s="356"/>
      <c r="BS110" s="356"/>
      <c r="BT110" s="356"/>
      <c r="BU110" s="356"/>
      <c r="BV110" s="356"/>
    </row>
    <row r="111" spans="63:74">
      <c r="BK111" s="356"/>
      <c r="BL111" s="356"/>
      <c r="BM111" s="356"/>
      <c r="BN111" s="356"/>
      <c r="BO111" s="356"/>
      <c r="BP111" s="356"/>
      <c r="BQ111" s="356"/>
      <c r="BR111" s="356"/>
      <c r="BS111" s="356"/>
      <c r="BT111" s="356"/>
      <c r="BU111" s="356"/>
      <c r="BV111" s="356"/>
    </row>
    <row r="112" spans="63:74">
      <c r="BK112" s="356"/>
      <c r="BL112" s="356"/>
      <c r="BM112" s="356"/>
      <c r="BN112" s="356"/>
      <c r="BO112" s="356"/>
      <c r="BP112" s="356"/>
      <c r="BQ112" s="356"/>
      <c r="BR112" s="356"/>
      <c r="BS112" s="356"/>
      <c r="BT112" s="356"/>
      <c r="BU112" s="356"/>
      <c r="BV112" s="356"/>
    </row>
    <row r="113" spans="63:74">
      <c r="BK113" s="356"/>
      <c r="BL113" s="356"/>
      <c r="BM113" s="356"/>
      <c r="BN113" s="356"/>
      <c r="BO113" s="356"/>
      <c r="BP113" s="356"/>
      <c r="BQ113" s="356"/>
      <c r="BR113" s="356"/>
      <c r="BS113" s="356"/>
      <c r="BT113" s="356"/>
      <c r="BU113" s="356"/>
      <c r="BV113" s="356"/>
    </row>
    <row r="114" spans="63:74">
      <c r="BK114" s="356"/>
      <c r="BL114" s="356"/>
      <c r="BM114" s="356"/>
      <c r="BN114" s="356"/>
      <c r="BO114" s="356"/>
      <c r="BP114" s="356"/>
      <c r="BQ114" s="356"/>
      <c r="BR114" s="356"/>
      <c r="BS114" s="356"/>
      <c r="BT114" s="356"/>
      <c r="BU114" s="356"/>
      <c r="BV114" s="356"/>
    </row>
    <row r="115" spans="63:74">
      <c r="BK115" s="356"/>
      <c r="BL115" s="356"/>
      <c r="BM115" s="356"/>
      <c r="BN115" s="356"/>
      <c r="BO115" s="356"/>
      <c r="BP115" s="356"/>
      <c r="BQ115" s="356"/>
      <c r="BR115" s="356"/>
      <c r="BS115" s="356"/>
      <c r="BT115" s="356"/>
      <c r="BU115" s="356"/>
      <c r="BV115" s="356"/>
    </row>
    <row r="116" spans="63:74">
      <c r="BK116" s="356"/>
      <c r="BL116" s="356"/>
      <c r="BM116" s="356"/>
      <c r="BN116" s="356"/>
      <c r="BO116" s="356"/>
      <c r="BP116" s="356"/>
      <c r="BQ116" s="356"/>
      <c r="BR116" s="356"/>
      <c r="BS116" s="356"/>
      <c r="BT116" s="356"/>
      <c r="BU116" s="356"/>
      <c r="BV116" s="356"/>
    </row>
    <row r="117" spans="63:74">
      <c r="BK117" s="356"/>
      <c r="BL117" s="356"/>
      <c r="BM117" s="356"/>
      <c r="BN117" s="356"/>
      <c r="BO117" s="356"/>
      <c r="BP117" s="356"/>
      <c r="BQ117" s="356"/>
      <c r="BR117" s="356"/>
      <c r="BS117" s="356"/>
      <c r="BT117" s="356"/>
      <c r="BU117" s="356"/>
      <c r="BV117" s="356"/>
    </row>
    <row r="118" spans="63:74">
      <c r="BK118" s="356"/>
      <c r="BL118" s="356"/>
      <c r="BM118" s="356"/>
      <c r="BN118" s="356"/>
      <c r="BO118" s="356"/>
      <c r="BP118" s="356"/>
      <c r="BQ118" s="356"/>
      <c r="BR118" s="356"/>
      <c r="BS118" s="356"/>
      <c r="BT118" s="356"/>
      <c r="BU118" s="356"/>
      <c r="BV118" s="356"/>
    </row>
    <row r="119" spans="63:74">
      <c r="BK119" s="356"/>
      <c r="BL119" s="356"/>
      <c r="BM119" s="356"/>
      <c r="BN119" s="356"/>
      <c r="BO119" s="356"/>
      <c r="BP119" s="356"/>
      <c r="BQ119" s="356"/>
      <c r="BR119" s="356"/>
      <c r="BS119" s="356"/>
      <c r="BT119" s="356"/>
      <c r="BU119" s="356"/>
      <c r="BV119" s="356"/>
    </row>
    <row r="120" spans="63:74">
      <c r="BK120" s="356"/>
      <c r="BL120" s="356"/>
      <c r="BM120" s="356"/>
      <c r="BN120" s="356"/>
      <c r="BO120" s="356"/>
      <c r="BP120" s="356"/>
      <c r="BQ120" s="356"/>
      <c r="BR120" s="356"/>
      <c r="BS120" s="356"/>
      <c r="BT120" s="356"/>
      <c r="BU120" s="356"/>
      <c r="BV120" s="356"/>
    </row>
    <row r="121" spans="63:74">
      <c r="BK121" s="356"/>
      <c r="BL121" s="356"/>
      <c r="BM121" s="356"/>
      <c r="BN121" s="356"/>
      <c r="BO121" s="356"/>
      <c r="BP121" s="356"/>
      <c r="BQ121" s="356"/>
      <c r="BR121" s="356"/>
      <c r="BS121" s="356"/>
      <c r="BT121" s="356"/>
      <c r="BU121" s="356"/>
      <c r="BV121" s="356"/>
    </row>
    <row r="122" spans="63:74">
      <c r="BK122" s="356"/>
      <c r="BL122" s="356"/>
      <c r="BM122" s="356"/>
      <c r="BN122" s="356"/>
      <c r="BO122" s="356"/>
      <c r="BP122" s="356"/>
      <c r="BQ122" s="356"/>
      <c r="BR122" s="356"/>
      <c r="BS122" s="356"/>
      <c r="BT122" s="356"/>
      <c r="BU122" s="356"/>
      <c r="BV122" s="356"/>
    </row>
    <row r="123" spans="63:74">
      <c r="BK123" s="356"/>
      <c r="BL123" s="356"/>
      <c r="BM123" s="356"/>
      <c r="BN123" s="356"/>
      <c r="BO123" s="356"/>
      <c r="BP123" s="356"/>
      <c r="BQ123" s="356"/>
      <c r="BR123" s="356"/>
      <c r="BS123" s="356"/>
      <c r="BT123" s="356"/>
      <c r="BU123" s="356"/>
      <c r="BV123" s="356"/>
    </row>
    <row r="124" spans="63:74">
      <c r="BK124" s="356"/>
      <c r="BL124" s="356"/>
      <c r="BM124" s="356"/>
      <c r="BN124" s="356"/>
      <c r="BO124" s="356"/>
      <c r="BP124" s="356"/>
      <c r="BQ124" s="356"/>
      <c r="BR124" s="356"/>
      <c r="BS124" s="356"/>
      <c r="BT124" s="356"/>
      <c r="BU124" s="356"/>
      <c r="BV124" s="356"/>
    </row>
    <row r="125" spans="63:74">
      <c r="BK125" s="356"/>
      <c r="BL125" s="356"/>
      <c r="BM125" s="356"/>
      <c r="BN125" s="356"/>
      <c r="BO125" s="356"/>
      <c r="BP125" s="356"/>
      <c r="BQ125" s="356"/>
      <c r="BR125" s="356"/>
      <c r="BS125" s="356"/>
      <c r="BT125" s="356"/>
      <c r="BU125" s="356"/>
      <c r="BV125" s="356"/>
    </row>
    <row r="126" spans="63:74">
      <c r="BK126" s="356"/>
      <c r="BL126" s="356"/>
      <c r="BM126" s="356"/>
      <c r="BN126" s="356"/>
      <c r="BO126" s="356"/>
      <c r="BP126" s="356"/>
      <c r="BQ126" s="356"/>
      <c r="BR126" s="356"/>
      <c r="BS126" s="356"/>
      <c r="BT126" s="356"/>
      <c r="BU126" s="356"/>
      <c r="BV126" s="356"/>
    </row>
    <row r="127" spans="63:74">
      <c r="BK127" s="356"/>
      <c r="BL127" s="356"/>
      <c r="BM127" s="356"/>
      <c r="BN127" s="356"/>
      <c r="BO127" s="356"/>
      <c r="BP127" s="356"/>
      <c r="BQ127" s="356"/>
      <c r="BR127" s="356"/>
      <c r="BS127" s="356"/>
      <c r="BT127" s="356"/>
      <c r="BU127" s="356"/>
      <c r="BV127" s="356"/>
    </row>
    <row r="128" spans="63:74">
      <c r="BK128" s="356"/>
      <c r="BL128" s="356"/>
      <c r="BM128" s="356"/>
      <c r="BN128" s="356"/>
      <c r="BO128" s="356"/>
      <c r="BP128" s="356"/>
      <c r="BQ128" s="356"/>
      <c r="BR128" s="356"/>
      <c r="BS128" s="356"/>
      <c r="BT128" s="356"/>
      <c r="BU128" s="356"/>
      <c r="BV128" s="356"/>
    </row>
    <row r="129" spans="63:74">
      <c r="BK129" s="356"/>
      <c r="BL129" s="356"/>
      <c r="BM129" s="356"/>
      <c r="BN129" s="356"/>
      <c r="BO129" s="356"/>
      <c r="BP129" s="356"/>
      <c r="BQ129" s="356"/>
      <c r="BR129" s="356"/>
      <c r="BS129" s="356"/>
      <c r="BT129" s="356"/>
      <c r="BU129" s="356"/>
      <c r="BV129" s="356"/>
    </row>
    <row r="130" spans="63:74">
      <c r="BK130" s="356"/>
      <c r="BL130" s="356"/>
      <c r="BM130" s="356"/>
      <c r="BN130" s="356"/>
      <c r="BO130" s="356"/>
      <c r="BP130" s="356"/>
      <c r="BQ130" s="356"/>
      <c r="BR130" s="356"/>
      <c r="BS130" s="356"/>
      <c r="BT130" s="356"/>
      <c r="BU130" s="356"/>
      <c r="BV130" s="356"/>
    </row>
    <row r="131" spans="63:74">
      <c r="BK131" s="356"/>
      <c r="BL131" s="356"/>
      <c r="BM131" s="356"/>
      <c r="BN131" s="356"/>
      <c r="BO131" s="356"/>
      <c r="BP131" s="356"/>
      <c r="BQ131" s="356"/>
      <c r="BR131" s="356"/>
      <c r="BS131" s="356"/>
      <c r="BT131" s="356"/>
      <c r="BU131" s="356"/>
      <c r="BV131" s="356"/>
    </row>
    <row r="132" spans="63:74">
      <c r="BK132" s="356"/>
      <c r="BL132" s="356"/>
      <c r="BM132" s="356"/>
      <c r="BN132" s="356"/>
      <c r="BO132" s="356"/>
      <c r="BP132" s="356"/>
      <c r="BQ132" s="356"/>
      <c r="BR132" s="356"/>
      <c r="BS132" s="356"/>
      <c r="BT132" s="356"/>
      <c r="BU132" s="356"/>
      <c r="BV132" s="356"/>
    </row>
    <row r="133" spans="63:74">
      <c r="BK133" s="356"/>
      <c r="BL133" s="356"/>
      <c r="BM133" s="356"/>
      <c r="BN133" s="356"/>
      <c r="BO133" s="356"/>
      <c r="BP133" s="356"/>
      <c r="BQ133" s="356"/>
      <c r="BR133" s="356"/>
      <c r="BS133" s="356"/>
      <c r="BT133" s="356"/>
      <c r="BU133" s="356"/>
      <c r="BV133" s="356"/>
    </row>
    <row r="134" spans="63:74">
      <c r="BK134" s="356"/>
      <c r="BL134" s="356"/>
      <c r="BM134" s="356"/>
      <c r="BN134" s="356"/>
      <c r="BO134" s="356"/>
      <c r="BP134" s="356"/>
      <c r="BQ134" s="356"/>
      <c r="BR134" s="356"/>
      <c r="BS134" s="356"/>
      <c r="BT134" s="356"/>
      <c r="BU134" s="356"/>
      <c r="BV134" s="356"/>
    </row>
    <row r="135" spans="63:74">
      <c r="BK135" s="356"/>
      <c r="BL135" s="356"/>
      <c r="BM135" s="356"/>
      <c r="BN135" s="356"/>
      <c r="BO135" s="356"/>
      <c r="BP135" s="356"/>
      <c r="BQ135" s="356"/>
      <c r="BR135" s="356"/>
      <c r="BS135" s="356"/>
      <c r="BT135" s="356"/>
      <c r="BU135" s="356"/>
      <c r="BV135" s="356"/>
    </row>
    <row r="136" spans="63:74">
      <c r="BK136" s="356"/>
      <c r="BL136" s="356"/>
      <c r="BM136" s="356"/>
      <c r="BN136" s="356"/>
      <c r="BO136" s="356"/>
      <c r="BP136" s="356"/>
      <c r="BQ136" s="356"/>
      <c r="BR136" s="356"/>
      <c r="BS136" s="356"/>
      <c r="BT136" s="356"/>
      <c r="BU136" s="356"/>
      <c r="BV136" s="356"/>
    </row>
    <row r="137" spans="63:74">
      <c r="BK137" s="356"/>
      <c r="BL137" s="356"/>
      <c r="BM137" s="356"/>
      <c r="BN137" s="356"/>
      <c r="BO137" s="356"/>
      <c r="BP137" s="356"/>
      <c r="BQ137" s="356"/>
      <c r="BR137" s="356"/>
      <c r="BS137" s="356"/>
      <c r="BT137" s="356"/>
      <c r="BU137" s="356"/>
      <c r="BV137" s="356"/>
    </row>
    <row r="138" spans="63:74">
      <c r="BK138" s="356"/>
      <c r="BL138" s="356"/>
      <c r="BM138" s="356"/>
      <c r="BN138" s="356"/>
      <c r="BO138" s="356"/>
      <c r="BP138" s="356"/>
      <c r="BQ138" s="356"/>
      <c r="BR138" s="356"/>
      <c r="BS138" s="356"/>
      <c r="BT138" s="356"/>
      <c r="BU138" s="356"/>
      <c r="BV138" s="356"/>
    </row>
    <row r="139" spans="63:74">
      <c r="BK139" s="356"/>
      <c r="BL139" s="356"/>
      <c r="BM139" s="356"/>
      <c r="BN139" s="356"/>
      <c r="BO139" s="356"/>
      <c r="BP139" s="356"/>
      <c r="BQ139" s="356"/>
      <c r="BR139" s="356"/>
      <c r="BS139" s="356"/>
      <c r="BT139" s="356"/>
      <c r="BU139" s="356"/>
      <c r="BV139" s="356"/>
    </row>
    <row r="140" spans="63:74">
      <c r="BK140" s="356"/>
      <c r="BL140" s="356"/>
      <c r="BM140" s="356"/>
      <c r="BN140" s="356"/>
      <c r="BO140" s="356"/>
      <c r="BP140" s="356"/>
      <c r="BQ140" s="356"/>
      <c r="BR140" s="356"/>
      <c r="BS140" s="356"/>
      <c r="BT140" s="356"/>
      <c r="BU140" s="356"/>
      <c r="BV140" s="356"/>
    </row>
    <row r="141" spans="63:74">
      <c r="BK141" s="356"/>
      <c r="BL141" s="356"/>
      <c r="BM141" s="356"/>
      <c r="BN141" s="356"/>
      <c r="BO141" s="356"/>
      <c r="BP141" s="356"/>
      <c r="BQ141" s="356"/>
      <c r="BR141" s="356"/>
      <c r="BS141" s="356"/>
      <c r="BT141" s="356"/>
      <c r="BU141" s="356"/>
      <c r="BV141" s="356"/>
    </row>
    <row r="142" spans="63:74">
      <c r="BK142" s="356"/>
      <c r="BL142" s="356"/>
      <c r="BM142" s="356"/>
      <c r="BN142" s="356"/>
      <c r="BO142" s="356"/>
      <c r="BP142" s="356"/>
      <c r="BQ142" s="356"/>
      <c r="BR142" s="356"/>
      <c r="BS142" s="356"/>
      <c r="BT142" s="356"/>
      <c r="BU142" s="356"/>
      <c r="BV142" s="356"/>
    </row>
    <row r="143" spans="63:74">
      <c r="BK143" s="356"/>
      <c r="BL143" s="356"/>
      <c r="BM143" s="356"/>
      <c r="BN143" s="356"/>
      <c r="BO143" s="356"/>
      <c r="BP143" s="356"/>
      <c r="BQ143" s="356"/>
      <c r="BR143" s="356"/>
      <c r="BS143" s="356"/>
      <c r="BT143" s="356"/>
      <c r="BU143" s="356"/>
      <c r="BV143" s="356"/>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C5" activePane="bottomRight" state="frozen"/>
      <selection activeCell="BC15" sqref="BC15"/>
      <selection pane="topRight" activeCell="BC15" sqref="BC15"/>
      <selection pane="bottomLeft" activeCell="BC15" sqref="BC15"/>
      <selection pane="bottomRight" activeCell="C16" sqref="C16"/>
    </sheetView>
  </sheetViews>
  <sheetFormatPr defaultColWidth="9.85546875" defaultRowHeight="12"/>
  <cols>
    <col min="1" max="1" width="13.42578125" style="193" customWidth="1"/>
    <col min="2" max="2" width="36.42578125" style="193" customWidth="1"/>
    <col min="3" max="50" width="6.7109375" style="193" customWidth="1"/>
    <col min="51" max="62" width="6.7109375" style="348" customWidth="1"/>
    <col min="63" max="74" width="6.7109375" style="193" customWidth="1"/>
    <col min="75" max="16384" width="9.85546875" style="193"/>
  </cols>
  <sheetData>
    <row r="1" spans="1:74" ht="13.15" customHeight="1">
      <c r="A1" s="654" t="s">
        <v>1102</v>
      </c>
      <c r="B1" s="711" t="s">
        <v>279</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99"/>
    </row>
    <row r="2" spans="1:74" s="194" customFormat="1" ht="13.15" customHeight="1">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3"/>
      <c r="AY2" s="513"/>
      <c r="AZ2" s="513"/>
      <c r="BA2" s="513"/>
      <c r="BB2" s="513"/>
      <c r="BC2" s="513"/>
      <c r="BD2" s="513"/>
      <c r="BE2" s="513"/>
      <c r="BF2" s="513"/>
      <c r="BG2" s="513"/>
      <c r="BH2" s="513"/>
      <c r="BI2" s="513"/>
      <c r="BJ2" s="513"/>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8"/>
      <c r="AZ5" s="508"/>
      <c r="BA5" s="508"/>
      <c r="BB5" s="196"/>
      <c r="BC5" s="508"/>
      <c r="BD5" s="508"/>
      <c r="BE5" s="508"/>
      <c r="BF5" s="508"/>
      <c r="BG5" s="508"/>
      <c r="BH5" s="508"/>
      <c r="BI5" s="508"/>
      <c r="BJ5" s="508"/>
      <c r="BK5" s="423"/>
      <c r="BL5" s="423"/>
      <c r="BM5" s="423"/>
      <c r="BN5" s="423"/>
      <c r="BO5" s="423"/>
      <c r="BP5" s="423"/>
      <c r="BQ5" s="423"/>
      <c r="BR5" s="423"/>
      <c r="BS5" s="423"/>
      <c r="BT5" s="423"/>
      <c r="BU5" s="423"/>
      <c r="BV5" s="423"/>
    </row>
    <row r="6" spans="1:74" ht="11.1" customHeight="1">
      <c r="A6" s="9" t="s">
        <v>72</v>
      </c>
      <c r="B6" s="215" t="s">
        <v>630</v>
      </c>
      <c r="C6" s="279">
        <v>1197.4526034</v>
      </c>
      <c r="D6" s="279">
        <v>985.7287953</v>
      </c>
      <c r="E6" s="279">
        <v>722.91905330999998</v>
      </c>
      <c r="F6" s="279">
        <v>432.67397705000002</v>
      </c>
      <c r="G6" s="279">
        <v>182.17032656000001</v>
      </c>
      <c r="H6" s="279">
        <v>30.588819129000001</v>
      </c>
      <c r="I6" s="279">
        <v>1.1274962904000001</v>
      </c>
      <c r="J6" s="279">
        <v>11.930582408999999</v>
      </c>
      <c r="K6" s="279">
        <v>71.093567117000006</v>
      </c>
      <c r="L6" s="279">
        <v>417.33898837999999</v>
      </c>
      <c r="M6" s="279">
        <v>709.29355634000001</v>
      </c>
      <c r="N6" s="279">
        <v>1133.3694101000001</v>
      </c>
      <c r="O6" s="279">
        <v>1302.7427496</v>
      </c>
      <c r="P6" s="279">
        <v>1101.1740407</v>
      </c>
      <c r="Q6" s="279">
        <v>906.69616273999998</v>
      </c>
      <c r="R6" s="279">
        <v>559.47507737000001</v>
      </c>
      <c r="S6" s="279">
        <v>232.24248144000001</v>
      </c>
      <c r="T6" s="279">
        <v>52.575072970000001</v>
      </c>
      <c r="U6" s="279">
        <v>1.6670224116000001</v>
      </c>
      <c r="V6" s="279">
        <v>12.372115858000001</v>
      </c>
      <c r="W6" s="279">
        <v>64.794513911999999</v>
      </c>
      <c r="X6" s="279">
        <v>375.27975314999998</v>
      </c>
      <c r="Y6" s="279">
        <v>583.38788151000006</v>
      </c>
      <c r="Z6" s="279">
        <v>889.08967567000002</v>
      </c>
      <c r="AA6" s="279">
        <v>1073.4791531000001</v>
      </c>
      <c r="AB6" s="279">
        <v>883.18992717000003</v>
      </c>
      <c r="AC6" s="279">
        <v>669.64652408999996</v>
      </c>
      <c r="AD6" s="279">
        <v>488.80794988000002</v>
      </c>
      <c r="AE6" s="279">
        <v>189.23645052000001</v>
      </c>
      <c r="AF6" s="279">
        <v>59.269057517999997</v>
      </c>
      <c r="AG6" s="279">
        <v>2.4700329593000001</v>
      </c>
      <c r="AH6" s="279">
        <v>5.6401467777000001</v>
      </c>
      <c r="AI6" s="279">
        <v>107.04519085</v>
      </c>
      <c r="AJ6" s="279">
        <v>357.23755898000002</v>
      </c>
      <c r="AK6" s="279">
        <v>769.09073701</v>
      </c>
      <c r="AL6" s="279">
        <v>935.58722571999999</v>
      </c>
      <c r="AM6" s="279">
        <v>1161.9848383000001</v>
      </c>
      <c r="AN6" s="279">
        <v>1023.1453828</v>
      </c>
      <c r="AO6" s="279">
        <v>919.44865488000005</v>
      </c>
      <c r="AP6" s="279">
        <v>564.41892032999999</v>
      </c>
      <c r="AQ6" s="279">
        <v>248.71975355000001</v>
      </c>
      <c r="AR6" s="279">
        <v>35.385876039999999</v>
      </c>
      <c r="AS6" s="279">
        <v>1.2628589063</v>
      </c>
      <c r="AT6" s="279">
        <v>25.131704026000001</v>
      </c>
      <c r="AU6" s="279">
        <v>132.49910625999999</v>
      </c>
      <c r="AV6" s="279">
        <v>396.05769039</v>
      </c>
      <c r="AW6" s="279">
        <v>777.45807879999995</v>
      </c>
      <c r="AX6" s="279">
        <v>1115.3595422999999</v>
      </c>
      <c r="AY6" s="342">
        <v>1242.6697538999999</v>
      </c>
      <c r="AZ6" s="342">
        <v>1039.1704930999999</v>
      </c>
      <c r="BA6" s="342">
        <v>915.69245310999997</v>
      </c>
      <c r="BB6" s="342">
        <v>557.47702641000001</v>
      </c>
      <c r="BC6" s="342">
        <v>268.45061311000001</v>
      </c>
      <c r="BD6" s="342">
        <v>49.752609331999999</v>
      </c>
      <c r="BE6" s="342">
        <v>6.9514236062999997</v>
      </c>
      <c r="BF6" s="342">
        <v>15.235991947</v>
      </c>
      <c r="BG6" s="342">
        <v>112.27890299000001</v>
      </c>
      <c r="BH6" s="342">
        <v>432.06895026000001</v>
      </c>
      <c r="BI6" s="342">
        <v>703.35019571999999</v>
      </c>
      <c r="BJ6" s="342">
        <v>1051.3432901000001</v>
      </c>
      <c r="BK6" s="342">
        <v>1226.1576044999999</v>
      </c>
      <c r="BL6" s="342">
        <v>1020.8423115000001</v>
      </c>
      <c r="BM6" s="342">
        <v>901.12255606999997</v>
      </c>
      <c r="BN6" s="342">
        <v>557.48623941999995</v>
      </c>
      <c r="BO6" s="342">
        <v>268.45598861000002</v>
      </c>
      <c r="BP6" s="342">
        <v>49.753396492999997</v>
      </c>
      <c r="BQ6" s="342">
        <v>6.9467247108999999</v>
      </c>
      <c r="BR6" s="342">
        <v>15.232924326999999</v>
      </c>
      <c r="BS6" s="342">
        <v>112.28416135000001</v>
      </c>
      <c r="BT6" s="342">
        <v>432.08466036999999</v>
      </c>
      <c r="BU6" s="342">
        <v>703.36011152000003</v>
      </c>
      <c r="BV6" s="342">
        <v>1051.3480707000001</v>
      </c>
    </row>
    <row r="7" spans="1:74" ht="11.1" customHeight="1">
      <c r="A7" s="9" t="s">
        <v>74</v>
      </c>
      <c r="B7" s="215" t="s">
        <v>664</v>
      </c>
      <c r="C7" s="279">
        <v>1129.6407134000001</v>
      </c>
      <c r="D7" s="279">
        <v>1000.2299928</v>
      </c>
      <c r="E7" s="279">
        <v>650.89467038999999</v>
      </c>
      <c r="F7" s="279">
        <v>339.15486542000002</v>
      </c>
      <c r="G7" s="279">
        <v>134.67980946</v>
      </c>
      <c r="H7" s="279">
        <v>14.780822026999999</v>
      </c>
      <c r="I7" s="279">
        <v>0.78485853844999998</v>
      </c>
      <c r="J7" s="279">
        <v>5.1834420486999999</v>
      </c>
      <c r="K7" s="279">
        <v>54.660901363999997</v>
      </c>
      <c r="L7" s="279">
        <v>352.50809529999998</v>
      </c>
      <c r="M7" s="279">
        <v>650.53946327000006</v>
      </c>
      <c r="N7" s="279">
        <v>1113.6798507000001</v>
      </c>
      <c r="O7" s="279">
        <v>1238.5661978999999</v>
      </c>
      <c r="P7" s="279">
        <v>971.73404587000005</v>
      </c>
      <c r="Q7" s="279">
        <v>826.33609899999999</v>
      </c>
      <c r="R7" s="279">
        <v>443.43033951000001</v>
      </c>
      <c r="S7" s="279">
        <v>144.53497282999999</v>
      </c>
      <c r="T7" s="279">
        <v>17.007925372999999</v>
      </c>
      <c r="U7" s="279">
        <v>0.78491224278000005</v>
      </c>
      <c r="V7" s="279">
        <v>7.8491224278000002</v>
      </c>
      <c r="W7" s="279">
        <v>46.483506579</v>
      </c>
      <c r="X7" s="279">
        <v>345.44091533</v>
      </c>
      <c r="Y7" s="279">
        <v>534.75206351999998</v>
      </c>
      <c r="Z7" s="279">
        <v>828.49490613</v>
      </c>
      <c r="AA7" s="279">
        <v>991.71840927000005</v>
      </c>
      <c r="AB7" s="279">
        <v>801.94938588000002</v>
      </c>
      <c r="AC7" s="279">
        <v>532.58898677000002</v>
      </c>
      <c r="AD7" s="279">
        <v>444.83831344999999</v>
      </c>
      <c r="AE7" s="279">
        <v>106.90978758</v>
      </c>
      <c r="AF7" s="279">
        <v>24.176919378000001</v>
      </c>
      <c r="AG7" s="279">
        <v>0.78480365715</v>
      </c>
      <c r="AH7" s="279">
        <v>6.4227602778000001</v>
      </c>
      <c r="AI7" s="279">
        <v>77.843672850000004</v>
      </c>
      <c r="AJ7" s="279">
        <v>317.83383706000001</v>
      </c>
      <c r="AK7" s="279">
        <v>744.75901271999999</v>
      </c>
      <c r="AL7" s="279">
        <v>835.97522706999996</v>
      </c>
      <c r="AM7" s="279">
        <v>1047.8289600000001</v>
      </c>
      <c r="AN7" s="279">
        <v>976.17126549</v>
      </c>
      <c r="AO7" s="279">
        <v>881.92232293999996</v>
      </c>
      <c r="AP7" s="279">
        <v>467.47534762999999</v>
      </c>
      <c r="AQ7" s="279">
        <v>184.32983697</v>
      </c>
      <c r="AR7" s="279">
        <v>20.146892027</v>
      </c>
      <c r="AS7" s="279">
        <v>1.5693619485000001</v>
      </c>
      <c r="AT7" s="279">
        <v>16.294948824999999</v>
      </c>
      <c r="AU7" s="279">
        <v>105.08744946</v>
      </c>
      <c r="AV7" s="279">
        <v>305.71733843999999</v>
      </c>
      <c r="AW7" s="279">
        <v>730.82080021000002</v>
      </c>
      <c r="AX7" s="279">
        <v>1003.324666</v>
      </c>
      <c r="AY7" s="342">
        <v>1143.7417981000001</v>
      </c>
      <c r="AZ7" s="342">
        <v>960.07866783999998</v>
      </c>
      <c r="BA7" s="342">
        <v>825.09729586000003</v>
      </c>
      <c r="BB7" s="342">
        <v>464.13099319999998</v>
      </c>
      <c r="BC7" s="342">
        <v>199.08236446000001</v>
      </c>
      <c r="BD7" s="342">
        <v>24.238755552000001</v>
      </c>
      <c r="BE7" s="342">
        <v>3.8288265050999999</v>
      </c>
      <c r="BF7" s="342">
        <v>8.7513713465999992</v>
      </c>
      <c r="BG7" s="342">
        <v>78.263669300000004</v>
      </c>
      <c r="BH7" s="342">
        <v>368.64085791999997</v>
      </c>
      <c r="BI7" s="342">
        <v>640.77335176999998</v>
      </c>
      <c r="BJ7" s="342">
        <v>978.94472518999999</v>
      </c>
      <c r="BK7" s="342">
        <v>1128.9930893000001</v>
      </c>
      <c r="BL7" s="342">
        <v>947.94912403000001</v>
      </c>
      <c r="BM7" s="342">
        <v>815.49347834000002</v>
      </c>
      <c r="BN7" s="342">
        <v>464.11447803999999</v>
      </c>
      <c r="BO7" s="342">
        <v>199.06935898</v>
      </c>
      <c r="BP7" s="342">
        <v>24.233376667999998</v>
      </c>
      <c r="BQ7" s="342">
        <v>3.8276172899000001</v>
      </c>
      <c r="BR7" s="342">
        <v>8.7485163056000008</v>
      </c>
      <c r="BS7" s="342">
        <v>78.251060406999997</v>
      </c>
      <c r="BT7" s="342">
        <v>368.61963789999999</v>
      </c>
      <c r="BU7" s="342">
        <v>640.74902440999995</v>
      </c>
      <c r="BV7" s="342">
        <v>978.91462174000003</v>
      </c>
    </row>
    <row r="8" spans="1:74" ht="11.1" customHeight="1">
      <c r="A8" s="9" t="s">
        <v>75</v>
      </c>
      <c r="B8" s="215" t="s">
        <v>631</v>
      </c>
      <c r="C8" s="279">
        <v>1321.7596348</v>
      </c>
      <c r="D8" s="279">
        <v>1115.4596523</v>
      </c>
      <c r="E8" s="279">
        <v>745.78266559999997</v>
      </c>
      <c r="F8" s="279">
        <v>333.44980865000002</v>
      </c>
      <c r="G8" s="279">
        <v>171.64260074000001</v>
      </c>
      <c r="H8" s="279">
        <v>24.563816597999999</v>
      </c>
      <c r="I8" s="279">
        <v>1.1608080634</v>
      </c>
      <c r="J8" s="279">
        <v>5.0426346658999996</v>
      </c>
      <c r="K8" s="279">
        <v>99.007239165000001</v>
      </c>
      <c r="L8" s="279">
        <v>352.26265733999998</v>
      </c>
      <c r="M8" s="279">
        <v>716.71158493999997</v>
      </c>
      <c r="N8" s="279">
        <v>1301.5156019000001</v>
      </c>
      <c r="O8" s="279">
        <v>1360.2843009000001</v>
      </c>
      <c r="P8" s="279">
        <v>1063.609258</v>
      </c>
      <c r="Q8" s="279">
        <v>882.15280241000005</v>
      </c>
      <c r="R8" s="279">
        <v>494.52559833999999</v>
      </c>
      <c r="S8" s="279">
        <v>223.96078596000001</v>
      </c>
      <c r="T8" s="279">
        <v>34.803273546</v>
      </c>
      <c r="U8" s="279">
        <v>0.58084035582000004</v>
      </c>
      <c r="V8" s="279">
        <v>15.420483733999999</v>
      </c>
      <c r="W8" s="279">
        <v>126.21674788999999</v>
      </c>
      <c r="X8" s="279">
        <v>388.89096416000001</v>
      </c>
      <c r="Y8" s="279">
        <v>616.85074197999995</v>
      </c>
      <c r="Z8" s="279">
        <v>955.60985425000001</v>
      </c>
      <c r="AA8" s="279">
        <v>1090.1014046</v>
      </c>
      <c r="AB8" s="279">
        <v>899.76111100000003</v>
      </c>
      <c r="AC8" s="279">
        <v>449.94921534999997</v>
      </c>
      <c r="AD8" s="279">
        <v>473.51230027999998</v>
      </c>
      <c r="AE8" s="279">
        <v>124.61381418000001</v>
      </c>
      <c r="AF8" s="279">
        <v>23.168253098000001</v>
      </c>
      <c r="AG8" s="279">
        <v>0.33522122055999998</v>
      </c>
      <c r="AH8" s="279">
        <v>18.710312001999998</v>
      </c>
      <c r="AI8" s="279">
        <v>119.64883879</v>
      </c>
      <c r="AJ8" s="279">
        <v>447.85949029</v>
      </c>
      <c r="AK8" s="279">
        <v>778.52583712000001</v>
      </c>
      <c r="AL8" s="279">
        <v>923.98896086000002</v>
      </c>
      <c r="AM8" s="279">
        <v>1170.6489047</v>
      </c>
      <c r="AN8" s="279">
        <v>1090.0020618000001</v>
      </c>
      <c r="AO8" s="279">
        <v>1018.8322689</v>
      </c>
      <c r="AP8" s="279">
        <v>549.92432184999996</v>
      </c>
      <c r="AQ8" s="279">
        <v>179.29478413999999</v>
      </c>
      <c r="AR8" s="279">
        <v>43.172213679999999</v>
      </c>
      <c r="AS8" s="279">
        <v>8.1390653633000003</v>
      </c>
      <c r="AT8" s="279">
        <v>22.389453612000001</v>
      </c>
      <c r="AU8" s="279">
        <v>88.195104959999995</v>
      </c>
      <c r="AV8" s="279">
        <v>393.77660021000003</v>
      </c>
      <c r="AW8" s="279">
        <v>830.46233156999995</v>
      </c>
      <c r="AX8" s="279">
        <v>1221.9951403</v>
      </c>
      <c r="AY8" s="342">
        <v>1255.6147401999999</v>
      </c>
      <c r="AZ8" s="342">
        <v>1036.5307098999999</v>
      </c>
      <c r="BA8" s="342">
        <v>851.89271544999997</v>
      </c>
      <c r="BB8" s="342">
        <v>470.12027534999999</v>
      </c>
      <c r="BC8" s="342">
        <v>218.91946034</v>
      </c>
      <c r="BD8" s="342">
        <v>38.517120650999999</v>
      </c>
      <c r="BE8" s="342">
        <v>8.0210472519000007</v>
      </c>
      <c r="BF8" s="342">
        <v>20.260973944</v>
      </c>
      <c r="BG8" s="342">
        <v>100.76235395</v>
      </c>
      <c r="BH8" s="342">
        <v>403.14457732</v>
      </c>
      <c r="BI8" s="342">
        <v>719.46155009999995</v>
      </c>
      <c r="BJ8" s="342">
        <v>1107.3843449999999</v>
      </c>
      <c r="BK8" s="342">
        <v>1232.4588977999999</v>
      </c>
      <c r="BL8" s="342">
        <v>1017.6838243</v>
      </c>
      <c r="BM8" s="342">
        <v>840.48218968000003</v>
      </c>
      <c r="BN8" s="342">
        <v>470.11817251000002</v>
      </c>
      <c r="BO8" s="342">
        <v>218.91799030999999</v>
      </c>
      <c r="BP8" s="342">
        <v>38.519098937999999</v>
      </c>
      <c r="BQ8" s="342">
        <v>8.0223176605000006</v>
      </c>
      <c r="BR8" s="342">
        <v>20.263138648000002</v>
      </c>
      <c r="BS8" s="342">
        <v>100.76429464</v>
      </c>
      <c r="BT8" s="342">
        <v>403.14928065999999</v>
      </c>
      <c r="BU8" s="342">
        <v>719.48267035000003</v>
      </c>
      <c r="BV8" s="342">
        <v>1107.4287079999999</v>
      </c>
    </row>
    <row r="9" spans="1:74" ht="11.1" customHeight="1">
      <c r="A9" s="9" t="s">
        <v>76</v>
      </c>
      <c r="B9" s="215" t="s">
        <v>632</v>
      </c>
      <c r="C9" s="279">
        <v>1461.7560166999999</v>
      </c>
      <c r="D9" s="279">
        <v>1225.4308897000001</v>
      </c>
      <c r="E9" s="279">
        <v>765.36083497000004</v>
      </c>
      <c r="F9" s="279">
        <v>307.57373527999999</v>
      </c>
      <c r="G9" s="279">
        <v>205.30221911000001</v>
      </c>
      <c r="H9" s="279">
        <v>38.154458388000002</v>
      </c>
      <c r="I9" s="279">
        <v>8.4089959724999996</v>
      </c>
      <c r="J9" s="279">
        <v>8.5727600706999993</v>
      </c>
      <c r="K9" s="279">
        <v>138.18411713</v>
      </c>
      <c r="L9" s="279">
        <v>340.90518321000002</v>
      </c>
      <c r="M9" s="279">
        <v>772.81297744999995</v>
      </c>
      <c r="N9" s="279">
        <v>1330.5146718000001</v>
      </c>
      <c r="O9" s="279">
        <v>1473.4335421000001</v>
      </c>
      <c r="P9" s="279">
        <v>1143.1614995</v>
      </c>
      <c r="Q9" s="279">
        <v>905.12403886000004</v>
      </c>
      <c r="R9" s="279">
        <v>485.18621365000001</v>
      </c>
      <c r="S9" s="279">
        <v>235.30121625000001</v>
      </c>
      <c r="T9" s="279">
        <v>47.83035272</v>
      </c>
      <c r="U9" s="279">
        <v>3.1593325813000002</v>
      </c>
      <c r="V9" s="279">
        <v>15.274577261999999</v>
      </c>
      <c r="W9" s="279">
        <v>154.12560629999999</v>
      </c>
      <c r="X9" s="279">
        <v>350.59745713000001</v>
      </c>
      <c r="Y9" s="279">
        <v>732.95871982000006</v>
      </c>
      <c r="Z9" s="279">
        <v>1089.0118245000001</v>
      </c>
      <c r="AA9" s="279">
        <v>1117.644947</v>
      </c>
      <c r="AB9" s="279">
        <v>934.43964530999995</v>
      </c>
      <c r="AC9" s="279">
        <v>462.62677432999999</v>
      </c>
      <c r="AD9" s="279">
        <v>368.81638913</v>
      </c>
      <c r="AE9" s="279">
        <v>125.71773905000001</v>
      </c>
      <c r="AF9" s="279">
        <v>25.734624578999998</v>
      </c>
      <c r="AG9" s="279">
        <v>1.1322454445000001</v>
      </c>
      <c r="AH9" s="279">
        <v>19.65683027</v>
      </c>
      <c r="AI9" s="279">
        <v>122.44827515</v>
      </c>
      <c r="AJ9" s="279">
        <v>484.57425541999999</v>
      </c>
      <c r="AK9" s="279">
        <v>761.45305655000004</v>
      </c>
      <c r="AL9" s="279">
        <v>1114.3174670999999</v>
      </c>
      <c r="AM9" s="279">
        <v>1265.5900790000001</v>
      </c>
      <c r="AN9" s="279">
        <v>1103.5546964</v>
      </c>
      <c r="AO9" s="279">
        <v>1055.0473383999999</v>
      </c>
      <c r="AP9" s="279">
        <v>635.68621605999999</v>
      </c>
      <c r="AQ9" s="279">
        <v>224.98204939999999</v>
      </c>
      <c r="AR9" s="279">
        <v>47.485612295999999</v>
      </c>
      <c r="AS9" s="279">
        <v>14.858966377</v>
      </c>
      <c r="AT9" s="279">
        <v>18.876604402000002</v>
      </c>
      <c r="AU9" s="279">
        <v>69.134594570999994</v>
      </c>
      <c r="AV9" s="279">
        <v>445.40237586000001</v>
      </c>
      <c r="AW9" s="279">
        <v>883.82350034000001</v>
      </c>
      <c r="AX9" s="279">
        <v>1393.4621767000001</v>
      </c>
      <c r="AY9" s="342">
        <v>1319.0867338999999</v>
      </c>
      <c r="AZ9" s="342">
        <v>1059.1228262</v>
      </c>
      <c r="BA9" s="342">
        <v>836.91019754000001</v>
      </c>
      <c r="BB9" s="342">
        <v>445.06706020000001</v>
      </c>
      <c r="BC9" s="342">
        <v>193.38065587</v>
      </c>
      <c r="BD9" s="342">
        <v>42.215147846000001</v>
      </c>
      <c r="BE9" s="342">
        <v>12.678940223</v>
      </c>
      <c r="BF9" s="342">
        <v>22.523636070999999</v>
      </c>
      <c r="BG9" s="342">
        <v>117.27354089000001</v>
      </c>
      <c r="BH9" s="342">
        <v>409.81849298999998</v>
      </c>
      <c r="BI9" s="342">
        <v>787.39455225999995</v>
      </c>
      <c r="BJ9" s="342">
        <v>1206.0047775</v>
      </c>
      <c r="BK9" s="342">
        <v>1302.9773812000001</v>
      </c>
      <c r="BL9" s="342">
        <v>1051.6581048999999</v>
      </c>
      <c r="BM9" s="342">
        <v>835.82403695999994</v>
      </c>
      <c r="BN9" s="342">
        <v>445.25677381999998</v>
      </c>
      <c r="BO9" s="342">
        <v>193.49571456000001</v>
      </c>
      <c r="BP9" s="342">
        <v>42.273363901000003</v>
      </c>
      <c r="BQ9" s="342">
        <v>12.699054317</v>
      </c>
      <c r="BR9" s="342">
        <v>22.545030623999999</v>
      </c>
      <c r="BS9" s="342">
        <v>117.35832943</v>
      </c>
      <c r="BT9" s="342">
        <v>409.96725282</v>
      </c>
      <c r="BU9" s="342">
        <v>787.59936807999998</v>
      </c>
      <c r="BV9" s="342">
        <v>1206.2307655</v>
      </c>
    </row>
    <row r="10" spans="1:74" ht="11.1" customHeight="1">
      <c r="A10" s="9" t="s">
        <v>386</v>
      </c>
      <c r="B10" s="215" t="s">
        <v>665</v>
      </c>
      <c r="C10" s="279">
        <v>716.83484956999996</v>
      </c>
      <c r="D10" s="279">
        <v>652.82237669000006</v>
      </c>
      <c r="E10" s="279">
        <v>395.60156470999999</v>
      </c>
      <c r="F10" s="279">
        <v>115.61190114</v>
      </c>
      <c r="G10" s="279">
        <v>28.563664600999999</v>
      </c>
      <c r="H10" s="279">
        <v>0.35047726727</v>
      </c>
      <c r="I10" s="279">
        <v>3.0861869563000001E-2</v>
      </c>
      <c r="J10" s="279">
        <v>3.0861869563000001E-2</v>
      </c>
      <c r="K10" s="279">
        <v>7.1623149470999996</v>
      </c>
      <c r="L10" s="279">
        <v>128.20288864</v>
      </c>
      <c r="M10" s="279">
        <v>339.31151881</v>
      </c>
      <c r="N10" s="279">
        <v>782.76819191000004</v>
      </c>
      <c r="O10" s="279">
        <v>714.54446793</v>
      </c>
      <c r="P10" s="279">
        <v>446.56805097</v>
      </c>
      <c r="Q10" s="279">
        <v>348.79842769999999</v>
      </c>
      <c r="R10" s="279">
        <v>114.67381097000001</v>
      </c>
      <c r="S10" s="279">
        <v>36.829589446999996</v>
      </c>
      <c r="T10" s="279">
        <v>0.92584894517000005</v>
      </c>
      <c r="U10" s="279">
        <v>0</v>
      </c>
      <c r="V10" s="279">
        <v>0.15278997464999999</v>
      </c>
      <c r="W10" s="279">
        <v>12.255935327</v>
      </c>
      <c r="X10" s="279">
        <v>173.78100158999999</v>
      </c>
      <c r="Y10" s="279">
        <v>286.54245169000001</v>
      </c>
      <c r="Z10" s="279">
        <v>442.00526219</v>
      </c>
      <c r="AA10" s="279">
        <v>534.29844596999999</v>
      </c>
      <c r="AB10" s="279">
        <v>408.35198975999998</v>
      </c>
      <c r="AC10" s="279">
        <v>186.78681800999999</v>
      </c>
      <c r="AD10" s="279">
        <v>143.33405085000001</v>
      </c>
      <c r="AE10" s="279">
        <v>20.817513589000001</v>
      </c>
      <c r="AF10" s="279">
        <v>4.0632703491999997</v>
      </c>
      <c r="AG10" s="279">
        <v>0</v>
      </c>
      <c r="AH10" s="279">
        <v>0.31523316756999997</v>
      </c>
      <c r="AI10" s="279">
        <v>16.099855321</v>
      </c>
      <c r="AJ10" s="279">
        <v>143.84174665</v>
      </c>
      <c r="AK10" s="279">
        <v>414.12564924999998</v>
      </c>
      <c r="AL10" s="279">
        <v>434.34548947000002</v>
      </c>
      <c r="AM10" s="279">
        <v>503.28648464000003</v>
      </c>
      <c r="AN10" s="279">
        <v>505.84145135</v>
      </c>
      <c r="AO10" s="279">
        <v>503.98263280999998</v>
      </c>
      <c r="AP10" s="279">
        <v>153.88529152000001</v>
      </c>
      <c r="AQ10" s="279">
        <v>61.403765094000001</v>
      </c>
      <c r="AR10" s="279">
        <v>1.3407651546999999</v>
      </c>
      <c r="AS10" s="279">
        <v>2.993914835E-2</v>
      </c>
      <c r="AT10" s="279">
        <v>0.97525187230999999</v>
      </c>
      <c r="AU10" s="279">
        <v>19.600321104999999</v>
      </c>
      <c r="AV10" s="279">
        <v>126.25011889</v>
      </c>
      <c r="AW10" s="279">
        <v>382.22923483</v>
      </c>
      <c r="AX10" s="279">
        <v>463.80445471000002</v>
      </c>
      <c r="AY10" s="342">
        <v>623.18914909</v>
      </c>
      <c r="AZ10" s="342">
        <v>478.98820140999999</v>
      </c>
      <c r="BA10" s="342">
        <v>356.05762763000001</v>
      </c>
      <c r="BB10" s="342">
        <v>154.04047868999999</v>
      </c>
      <c r="BC10" s="342">
        <v>47.019928737999997</v>
      </c>
      <c r="BD10" s="342">
        <v>1.6436234140999999</v>
      </c>
      <c r="BE10" s="342">
        <v>0.22255573941000001</v>
      </c>
      <c r="BF10" s="342">
        <v>0.34111822546999998</v>
      </c>
      <c r="BG10" s="342">
        <v>16.038335321000002</v>
      </c>
      <c r="BH10" s="342">
        <v>143.12576869</v>
      </c>
      <c r="BI10" s="342">
        <v>318.24806547999998</v>
      </c>
      <c r="BJ10" s="342">
        <v>547.45525844999997</v>
      </c>
      <c r="BK10" s="342">
        <v>623.402333</v>
      </c>
      <c r="BL10" s="342">
        <v>484.07972560000002</v>
      </c>
      <c r="BM10" s="342">
        <v>363.15652684000003</v>
      </c>
      <c r="BN10" s="342">
        <v>153.82929873</v>
      </c>
      <c r="BO10" s="342">
        <v>46.934492833</v>
      </c>
      <c r="BP10" s="342">
        <v>1.6369738844999999</v>
      </c>
      <c r="BQ10" s="342">
        <v>0.22161168533</v>
      </c>
      <c r="BR10" s="342">
        <v>0.33900743317999998</v>
      </c>
      <c r="BS10" s="342">
        <v>16.002532067000001</v>
      </c>
      <c r="BT10" s="342">
        <v>142.92210241999999</v>
      </c>
      <c r="BU10" s="342">
        <v>317.90012810000002</v>
      </c>
      <c r="BV10" s="342">
        <v>546.96728539000003</v>
      </c>
    </row>
    <row r="11" spans="1:74" ht="11.1" customHeight="1">
      <c r="A11" s="9" t="s">
        <v>77</v>
      </c>
      <c r="B11" s="215" t="s">
        <v>634</v>
      </c>
      <c r="C11" s="279">
        <v>926.39560392999999</v>
      </c>
      <c r="D11" s="279">
        <v>819.51116325999999</v>
      </c>
      <c r="E11" s="279">
        <v>512.57103403999997</v>
      </c>
      <c r="F11" s="279">
        <v>134.42699003000001</v>
      </c>
      <c r="G11" s="279">
        <v>33.487275906000001</v>
      </c>
      <c r="H11" s="279">
        <v>0</v>
      </c>
      <c r="I11" s="279">
        <v>0</v>
      </c>
      <c r="J11" s="279">
        <v>0</v>
      </c>
      <c r="K11" s="279">
        <v>11.601864127000001</v>
      </c>
      <c r="L11" s="279">
        <v>175.29821332</v>
      </c>
      <c r="M11" s="279">
        <v>410.26804644999999</v>
      </c>
      <c r="N11" s="279">
        <v>921.92328257999998</v>
      </c>
      <c r="O11" s="279">
        <v>896.32480150000004</v>
      </c>
      <c r="P11" s="279">
        <v>569.55465135999998</v>
      </c>
      <c r="Q11" s="279">
        <v>402.25460776</v>
      </c>
      <c r="R11" s="279">
        <v>130.33636688999999</v>
      </c>
      <c r="S11" s="279">
        <v>66.955931466999999</v>
      </c>
      <c r="T11" s="279">
        <v>0.70630907355000005</v>
      </c>
      <c r="U11" s="279">
        <v>0</v>
      </c>
      <c r="V11" s="279">
        <v>0.47063233614</v>
      </c>
      <c r="W11" s="279">
        <v>33.141301388999999</v>
      </c>
      <c r="X11" s="279">
        <v>246.65287180000001</v>
      </c>
      <c r="Y11" s="279">
        <v>374.31886121999997</v>
      </c>
      <c r="Z11" s="279">
        <v>637.49923993000004</v>
      </c>
      <c r="AA11" s="279">
        <v>636.53034740999999</v>
      </c>
      <c r="AB11" s="279">
        <v>521.80774795000002</v>
      </c>
      <c r="AC11" s="279">
        <v>203.03446516</v>
      </c>
      <c r="AD11" s="279">
        <v>154.01297618999999</v>
      </c>
      <c r="AE11" s="279">
        <v>23.831054097999999</v>
      </c>
      <c r="AF11" s="279">
        <v>1.9909853281000001</v>
      </c>
      <c r="AG11" s="279">
        <v>0</v>
      </c>
      <c r="AH11" s="279">
        <v>0.46966913659999998</v>
      </c>
      <c r="AI11" s="279">
        <v>27.579681201</v>
      </c>
      <c r="AJ11" s="279">
        <v>235.89032999</v>
      </c>
      <c r="AK11" s="279">
        <v>532.15267539000001</v>
      </c>
      <c r="AL11" s="279">
        <v>558.24118465000004</v>
      </c>
      <c r="AM11" s="279">
        <v>683.68656089000001</v>
      </c>
      <c r="AN11" s="279">
        <v>624.51941235000004</v>
      </c>
      <c r="AO11" s="279">
        <v>630.73946380999996</v>
      </c>
      <c r="AP11" s="279">
        <v>217.10040803000001</v>
      </c>
      <c r="AQ11" s="279">
        <v>70.965489030000001</v>
      </c>
      <c r="AR11" s="279">
        <v>1.1723581566000001</v>
      </c>
      <c r="AS11" s="279">
        <v>0</v>
      </c>
      <c r="AT11" s="279">
        <v>0.23435071264999999</v>
      </c>
      <c r="AU11" s="279">
        <v>16.187986433999999</v>
      </c>
      <c r="AV11" s="279">
        <v>176.24614928</v>
      </c>
      <c r="AW11" s="279">
        <v>543.96532013000001</v>
      </c>
      <c r="AX11" s="279">
        <v>698.12818471000003</v>
      </c>
      <c r="AY11" s="342">
        <v>793.37671853999996</v>
      </c>
      <c r="AZ11" s="342">
        <v>601.1095388</v>
      </c>
      <c r="BA11" s="342">
        <v>435.92201366</v>
      </c>
      <c r="BB11" s="342">
        <v>189.05662488999999</v>
      </c>
      <c r="BC11" s="342">
        <v>57.467607086999998</v>
      </c>
      <c r="BD11" s="342">
        <v>2.3596700895999998</v>
      </c>
      <c r="BE11" s="342">
        <v>0</v>
      </c>
      <c r="BF11" s="342">
        <v>0.46781393971000002</v>
      </c>
      <c r="BG11" s="342">
        <v>22.184447773999999</v>
      </c>
      <c r="BH11" s="342">
        <v>189.81438517000001</v>
      </c>
      <c r="BI11" s="342">
        <v>426.95316718999999</v>
      </c>
      <c r="BJ11" s="342">
        <v>715.81295193000005</v>
      </c>
      <c r="BK11" s="342">
        <v>798.60059213</v>
      </c>
      <c r="BL11" s="342">
        <v>612.49015608000002</v>
      </c>
      <c r="BM11" s="342">
        <v>449.15427929999998</v>
      </c>
      <c r="BN11" s="342">
        <v>189.12207864999999</v>
      </c>
      <c r="BO11" s="342">
        <v>57.499790894999997</v>
      </c>
      <c r="BP11" s="342">
        <v>2.3593297227000001</v>
      </c>
      <c r="BQ11" s="342">
        <v>0</v>
      </c>
      <c r="BR11" s="342">
        <v>0.46706164473</v>
      </c>
      <c r="BS11" s="342">
        <v>22.195583537000001</v>
      </c>
      <c r="BT11" s="342">
        <v>189.88427392</v>
      </c>
      <c r="BU11" s="342">
        <v>427.06056666000001</v>
      </c>
      <c r="BV11" s="342">
        <v>715.94730406999997</v>
      </c>
    </row>
    <row r="12" spans="1:74" ht="11.1" customHeight="1">
      <c r="A12" s="9" t="s">
        <v>78</v>
      </c>
      <c r="B12" s="215" t="s">
        <v>635</v>
      </c>
      <c r="C12" s="279">
        <v>645.23531160000005</v>
      </c>
      <c r="D12" s="279">
        <v>600.59028904000002</v>
      </c>
      <c r="E12" s="279">
        <v>333.32459170999999</v>
      </c>
      <c r="F12" s="279">
        <v>71.242152164999993</v>
      </c>
      <c r="G12" s="279">
        <v>8.0662203063</v>
      </c>
      <c r="H12" s="279">
        <v>0</v>
      </c>
      <c r="I12" s="279">
        <v>0</v>
      </c>
      <c r="J12" s="279">
        <v>0</v>
      </c>
      <c r="K12" s="279">
        <v>2.0351710830999998</v>
      </c>
      <c r="L12" s="279">
        <v>61.227381170999998</v>
      </c>
      <c r="M12" s="279">
        <v>252.11236387</v>
      </c>
      <c r="N12" s="279">
        <v>518.34523410999998</v>
      </c>
      <c r="O12" s="279">
        <v>624.41530360000002</v>
      </c>
      <c r="P12" s="279">
        <v>422.79350355000003</v>
      </c>
      <c r="Q12" s="279">
        <v>199.17529082999999</v>
      </c>
      <c r="R12" s="279">
        <v>38.285646495999998</v>
      </c>
      <c r="S12" s="279">
        <v>11.887887227</v>
      </c>
      <c r="T12" s="279">
        <v>0</v>
      </c>
      <c r="U12" s="279">
        <v>0</v>
      </c>
      <c r="V12" s="279">
        <v>0</v>
      </c>
      <c r="W12" s="279">
        <v>6.4865759438000001</v>
      </c>
      <c r="X12" s="279">
        <v>71.230715396999997</v>
      </c>
      <c r="Y12" s="279">
        <v>238.82694624000001</v>
      </c>
      <c r="Z12" s="279">
        <v>531.69610783999997</v>
      </c>
      <c r="AA12" s="279">
        <v>433.45632068999998</v>
      </c>
      <c r="AB12" s="279">
        <v>354.40359731000001</v>
      </c>
      <c r="AC12" s="279">
        <v>124.71535555</v>
      </c>
      <c r="AD12" s="279">
        <v>35.418113062000003</v>
      </c>
      <c r="AE12" s="279">
        <v>2.6843697484</v>
      </c>
      <c r="AF12" s="279">
        <v>0</v>
      </c>
      <c r="AG12" s="279">
        <v>0</v>
      </c>
      <c r="AH12" s="279">
        <v>0</v>
      </c>
      <c r="AI12" s="279">
        <v>2.6813694738999998</v>
      </c>
      <c r="AJ12" s="279">
        <v>87.285182391999996</v>
      </c>
      <c r="AK12" s="279">
        <v>235.74340767999999</v>
      </c>
      <c r="AL12" s="279">
        <v>405.91855700000002</v>
      </c>
      <c r="AM12" s="279">
        <v>502.44080957</v>
      </c>
      <c r="AN12" s="279">
        <v>370.21838097</v>
      </c>
      <c r="AO12" s="279">
        <v>315.89184175000003</v>
      </c>
      <c r="AP12" s="279">
        <v>126.1841597</v>
      </c>
      <c r="AQ12" s="279">
        <v>14.326276279</v>
      </c>
      <c r="AR12" s="279">
        <v>7.8075009419999994E-2</v>
      </c>
      <c r="AS12" s="279">
        <v>0</v>
      </c>
      <c r="AT12" s="279">
        <v>0.15580855436999999</v>
      </c>
      <c r="AU12" s="279">
        <v>1.3553393886</v>
      </c>
      <c r="AV12" s="279">
        <v>68.685405904000007</v>
      </c>
      <c r="AW12" s="279">
        <v>346.85994586999999</v>
      </c>
      <c r="AX12" s="279">
        <v>581.83547366000005</v>
      </c>
      <c r="AY12" s="342">
        <v>527.50753277000001</v>
      </c>
      <c r="AZ12" s="342">
        <v>376.77791565000001</v>
      </c>
      <c r="BA12" s="342">
        <v>238.12358563999999</v>
      </c>
      <c r="BB12" s="342">
        <v>72.925555559000003</v>
      </c>
      <c r="BC12" s="342">
        <v>8.7395677567999996</v>
      </c>
      <c r="BD12" s="342">
        <v>0.25568566719000002</v>
      </c>
      <c r="BE12" s="342">
        <v>0</v>
      </c>
      <c r="BF12" s="342">
        <v>0.17797567664</v>
      </c>
      <c r="BG12" s="342">
        <v>4.9854947700999999</v>
      </c>
      <c r="BH12" s="342">
        <v>65.616637791000002</v>
      </c>
      <c r="BI12" s="342">
        <v>249.25271953999999</v>
      </c>
      <c r="BJ12" s="342">
        <v>497.94829679999998</v>
      </c>
      <c r="BK12" s="342">
        <v>540.3299293</v>
      </c>
      <c r="BL12" s="342">
        <v>393.81772825000002</v>
      </c>
      <c r="BM12" s="342">
        <v>249.09419306000001</v>
      </c>
      <c r="BN12" s="342">
        <v>72.809972509999994</v>
      </c>
      <c r="BO12" s="342">
        <v>8.7107565022000006</v>
      </c>
      <c r="BP12" s="342">
        <v>0.25400039904999999</v>
      </c>
      <c r="BQ12" s="342">
        <v>0</v>
      </c>
      <c r="BR12" s="342">
        <v>0.17686762120999999</v>
      </c>
      <c r="BS12" s="342">
        <v>4.9676789068999998</v>
      </c>
      <c r="BT12" s="342">
        <v>65.493929342000001</v>
      </c>
      <c r="BU12" s="342">
        <v>249.03425440000001</v>
      </c>
      <c r="BV12" s="342">
        <v>497.66123156999998</v>
      </c>
    </row>
    <row r="13" spans="1:74" ht="11.1" customHeight="1">
      <c r="A13" s="9" t="s">
        <v>79</v>
      </c>
      <c r="B13" s="215" t="s">
        <v>636</v>
      </c>
      <c r="C13" s="279">
        <v>899.45542374000001</v>
      </c>
      <c r="D13" s="279">
        <v>774.93043845</v>
      </c>
      <c r="E13" s="279">
        <v>636.17785747000005</v>
      </c>
      <c r="F13" s="279">
        <v>425.00910722999998</v>
      </c>
      <c r="G13" s="279">
        <v>292.16316434999999</v>
      </c>
      <c r="H13" s="279">
        <v>70.279219202999997</v>
      </c>
      <c r="I13" s="279">
        <v>13.021309306999999</v>
      </c>
      <c r="J13" s="279">
        <v>19.349394739000001</v>
      </c>
      <c r="K13" s="279">
        <v>90.350361145999997</v>
      </c>
      <c r="L13" s="279">
        <v>282.52985296999998</v>
      </c>
      <c r="M13" s="279">
        <v>666.34273537000001</v>
      </c>
      <c r="N13" s="279">
        <v>782.84315348999996</v>
      </c>
      <c r="O13" s="279">
        <v>939.58133213999997</v>
      </c>
      <c r="P13" s="279">
        <v>824.18680360999997</v>
      </c>
      <c r="Q13" s="279">
        <v>571.28762134999999</v>
      </c>
      <c r="R13" s="279">
        <v>420.94555809000002</v>
      </c>
      <c r="S13" s="279">
        <v>301.32391737</v>
      </c>
      <c r="T13" s="279">
        <v>84.074523370999998</v>
      </c>
      <c r="U13" s="279">
        <v>10.615203845</v>
      </c>
      <c r="V13" s="279">
        <v>9.9090926479999997</v>
      </c>
      <c r="W13" s="279">
        <v>92.686172147999997</v>
      </c>
      <c r="X13" s="279">
        <v>317.98767383000001</v>
      </c>
      <c r="Y13" s="279">
        <v>653.58962512000005</v>
      </c>
      <c r="Z13" s="279">
        <v>998.32065168999998</v>
      </c>
      <c r="AA13" s="279">
        <v>814.19486614000004</v>
      </c>
      <c r="AB13" s="279">
        <v>730.57926028999998</v>
      </c>
      <c r="AC13" s="279">
        <v>518.32244496999999</v>
      </c>
      <c r="AD13" s="279">
        <v>312.27180879000002</v>
      </c>
      <c r="AE13" s="279">
        <v>185.60021985</v>
      </c>
      <c r="AF13" s="279">
        <v>44.475344898000003</v>
      </c>
      <c r="AG13" s="279">
        <v>4.6887776441</v>
      </c>
      <c r="AH13" s="279">
        <v>10.148030356</v>
      </c>
      <c r="AI13" s="279">
        <v>83.361434688000003</v>
      </c>
      <c r="AJ13" s="279">
        <v>333.96851067</v>
      </c>
      <c r="AK13" s="279">
        <v>530.95856901000002</v>
      </c>
      <c r="AL13" s="279">
        <v>875.69431005000001</v>
      </c>
      <c r="AM13" s="279">
        <v>1041.4020244999999</v>
      </c>
      <c r="AN13" s="279">
        <v>805.66295173000003</v>
      </c>
      <c r="AO13" s="279">
        <v>582.97818854000002</v>
      </c>
      <c r="AP13" s="279">
        <v>438.53095171000001</v>
      </c>
      <c r="AQ13" s="279">
        <v>200.99854092000001</v>
      </c>
      <c r="AR13" s="279">
        <v>49.432857771999998</v>
      </c>
      <c r="AS13" s="279">
        <v>7.7637861041000003</v>
      </c>
      <c r="AT13" s="279">
        <v>12.377449602</v>
      </c>
      <c r="AU13" s="279">
        <v>81.248107576999999</v>
      </c>
      <c r="AV13" s="279">
        <v>403.00648183999999</v>
      </c>
      <c r="AW13" s="279">
        <v>605.77035574000001</v>
      </c>
      <c r="AX13" s="279">
        <v>944.16281491999996</v>
      </c>
      <c r="AY13" s="342">
        <v>889.23142000999997</v>
      </c>
      <c r="AZ13" s="342">
        <v>709.87709423000001</v>
      </c>
      <c r="BA13" s="342">
        <v>583.31036589999997</v>
      </c>
      <c r="BB13" s="342">
        <v>376.247409</v>
      </c>
      <c r="BC13" s="342">
        <v>192.32895431</v>
      </c>
      <c r="BD13" s="342">
        <v>64.565049391000002</v>
      </c>
      <c r="BE13" s="342">
        <v>11.025083990000001</v>
      </c>
      <c r="BF13" s="342">
        <v>15.654504717</v>
      </c>
      <c r="BG13" s="342">
        <v>100.29331874</v>
      </c>
      <c r="BH13" s="342">
        <v>317.65700880000003</v>
      </c>
      <c r="BI13" s="342">
        <v>609.65899403000003</v>
      </c>
      <c r="BJ13" s="342">
        <v>896.81868868000004</v>
      </c>
      <c r="BK13" s="342">
        <v>890.08092615999999</v>
      </c>
      <c r="BL13" s="342">
        <v>719.66850528999998</v>
      </c>
      <c r="BM13" s="342">
        <v>594.91582750999999</v>
      </c>
      <c r="BN13" s="342">
        <v>376.08052495999999</v>
      </c>
      <c r="BO13" s="342">
        <v>192.23766000000001</v>
      </c>
      <c r="BP13" s="342">
        <v>64.525908419999993</v>
      </c>
      <c r="BQ13" s="342">
        <v>11.005285119</v>
      </c>
      <c r="BR13" s="342">
        <v>15.635156253</v>
      </c>
      <c r="BS13" s="342">
        <v>100.22203485999999</v>
      </c>
      <c r="BT13" s="342">
        <v>317.47458496000002</v>
      </c>
      <c r="BU13" s="342">
        <v>609.41251264000005</v>
      </c>
      <c r="BV13" s="342">
        <v>896.54833640000004</v>
      </c>
    </row>
    <row r="14" spans="1:74" ht="11.1" customHeight="1">
      <c r="A14" s="9" t="s">
        <v>80</v>
      </c>
      <c r="B14" s="215" t="s">
        <v>637</v>
      </c>
      <c r="C14" s="279">
        <v>498.07381368</v>
      </c>
      <c r="D14" s="279">
        <v>422.65877433000003</v>
      </c>
      <c r="E14" s="279">
        <v>411.49276988000003</v>
      </c>
      <c r="F14" s="279">
        <v>361.92492942000001</v>
      </c>
      <c r="G14" s="279">
        <v>242.94575232</v>
      </c>
      <c r="H14" s="279">
        <v>89.713037962000001</v>
      </c>
      <c r="I14" s="279">
        <v>30.995725844999999</v>
      </c>
      <c r="J14" s="279">
        <v>32.667004751999997</v>
      </c>
      <c r="K14" s="279">
        <v>60.666303014999997</v>
      </c>
      <c r="L14" s="279">
        <v>181.97140691999999</v>
      </c>
      <c r="M14" s="279">
        <v>424.23162817000002</v>
      </c>
      <c r="N14" s="279">
        <v>516.58445180000001</v>
      </c>
      <c r="O14" s="279">
        <v>530.60710806999998</v>
      </c>
      <c r="P14" s="279">
        <v>531.37818797</v>
      </c>
      <c r="Q14" s="279">
        <v>438.64171164999999</v>
      </c>
      <c r="R14" s="279">
        <v>332.85976419999997</v>
      </c>
      <c r="S14" s="279">
        <v>244.78828507</v>
      </c>
      <c r="T14" s="279">
        <v>104.70635681</v>
      </c>
      <c r="U14" s="279">
        <v>32.453479057999999</v>
      </c>
      <c r="V14" s="279">
        <v>25.192685877999999</v>
      </c>
      <c r="W14" s="279">
        <v>43.933888555999999</v>
      </c>
      <c r="X14" s="279">
        <v>182.09318008</v>
      </c>
      <c r="Y14" s="279">
        <v>448.44262003</v>
      </c>
      <c r="Z14" s="279">
        <v>616.49781909000001</v>
      </c>
      <c r="AA14" s="279">
        <v>530.40527827999995</v>
      </c>
      <c r="AB14" s="279">
        <v>450.25353591999999</v>
      </c>
      <c r="AC14" s="279">
        <v>461.94344740000003</v>
      </c>
      <c r="AD14" s="279">
        <v>284.18107115999999</v>
      </c>
      <c r="AE14" s="279">
        <v>173.57480140999999</v>
      </c>
      <c r="AF14" s="279">
        <v>92.221213139</v>
      </c>
      <c r="AG14" s="279">
        <v>30.201941599000001</v>
      </c>
      <c r="AH14" s="279">
        <v>15.30655179</v>
      </c>
      <c r="AI14" s="279">
        <v>45.985171700999999</v>
      </c>
      <c r="AJ14" s="279">
        <v>165.28387147000001</v>
      </c>
      <c r="AK14" s="279">
        <v>343.66500547999999</v>
      </c>
      <c r="AL14" s="279">
        <v>554.81064124</v>
      </c>
      <c r="AM14" s="279">
        <v>615.53325271000006</v>
      </c>
      <c r="AN14" s="279">
        <v>481.04596142999998</v>
      </c>
      <c r="AO14" s="279">
        <v>365.28856308000002</v>
      </c>
      <c r="AP14" s="279">
        <v>259.42663725</v>
      </c>
      <c r="AQ14" s="279">
        <v>135.52957069999999</v>
      </c>
      <c r="AR14" s="279">
        <v>48.571093273000002</v>
      </c>
      <c r="AS14" s="279">
        <v>14.405209000999999</v>
      </c>
      <c r="AT14" s="279">
        <v>15.781920317999999</v>
      </c>
      <c r="AU14" s="279">
        <v>48.203719917999997</v>
      </c>
      <c r="AV14" s="279">
        <v>225.14684635</v>
      </c>
      <c r="AW14" s="279">
        <v>361.27634655000003</v>
      </c>
      <c r="AX14" s="279">
        <v>560.77647334999995</v>
      </c>
      <c r="AY14" s="342">
        <v>544.58794986999999</v>
      </c>
      <c r="AZ14" s="342">
        <v>439.19934831</v>
      </c>
      <c r="BA14" s="342">
        <v>400.39568384</v>
      </c>
      <c r="BB14" s="342">
        <v>288.64392938999998</v>
      </c>
      <c r="BC14" s="342">
        <v>166.66330360000001</v>
      </c>
      <c r="BD14" s="342">
        <v>68.555277433000001</v>
      </c>
      <c r="BE14" s="342">
        <v>17.92646388</v>
      </c>
      <c r="BF14" s="342">
        <v>15.669443104000001</v>
      </c>
      <c r="BG14" s="342">
        <v>52.725369368000003</v>
      </c>
      <c r="BH14" s="342">
        <v>178.01897425000001</v>
      </c>
      <c r="BI14" s="342">
        <v>382.0056146</v>
      </c>
      <c r="BJ14" s="342">
        <v>559.46674064000001</v>
      </c>
      <c r="BK14" s="342">
        <v>542.66874057999996</v>
      </c>
      <c r="BL14" s="342">
        <v>438.58059969999999</v>
      </c>
      <c r="BM14" s="342">
        <v>399.18399498000002</v>
      </c>
      <c r="BN14" s="342">
        <v>288.77150598999998</v>
      </c>
      <c r="BO14" s="342">
        <v>166.80856213999999</v>
      </c>
      <c r="BP14" s="342">
        <v>68.681030907999997</v>
      </c>
      <c r="BQ14" s="342">
        <v>18.048969349</v>
      </c>
      <c r="BR14" s="342">
        <v>15.850478895</v>
      </c>
      <c r="BS14" s="342">
        <v>52.577938473000003</v>
      </c>
      <c r="BT14" s="342">
        <v>178.12883345</v>
      </c>
      <c r="BU14" s="342">
        <v>382.38571237000002</v>
      </c>
      <c r="BV14" s="342">
        <v>559.66992138000001</v>
      </c>
    </row>
    <row r="15" spans="1:74" ht="11.1" customHeight="1">
      <c r="A15" s="9" t="s">
        <v>782</v>
      </c>
      <c r="B15" s="215" t="s">
        <v>666</v>
      </c>
      <c r="C15" s="279">
        <v>916.18811966999999</v>
      </c>
      <c r="D15" s="279">
        <v>797.32306525000001</v>
      </c>
      <c r="E15" s="279">
        <v>541.33330125999998</v>
      </c>
      <c r="F15" s="279">
        <v>263.28580886999998</v>
      </c>
      <c r="G15" s="279">
        <v>134.37822496000001</v>
      </c>
      <c r="H15" s="279">
        <v>29.201216905999999</v>
      </c>
      <c r="I15" s="279">
        <v>6.8390512074999998</v>
      </c>
      <c r="J15" s="279">
        <v>9.2410504658000008</v>
      </c>
      <c r="K15" s="279">
        <v>53.154610947000002</v>
      </c>
      <c r="L15" s="279">
        <v>233.60599060999999</v>
      </c>
      <c r="M15" s="279">
        <v>514.00412501000005</v>
      </c>
      <c r="N15" s="279">
        <v>890.77189086999999</v>
      </c>
      <c r="O15" s="279">
        <v>944.43953483999996</v>
      </c>
      <c r="P15" s="279">
        <v>730.09237064000001</v>
      </c>
      <c r="Q15" s="279">
        <v>570.38232768</v>
      </c>
      <c r="R15" s="279">
        <v>309.16772539999999</v>
      </c>
      <c r="S15" s="279">
        <v>152.70581469999999</v>
      </c>
      <c r="T15" s="279">
        <v>36.268585610999999</v>
      </c>
      <c r="U15" s="279">
        <v>6.4991113898000004</v>
      </c>
      <c r="V15" s="279">
        <v>9.7713357622999997</v>
      </c>
      <c r="W15" s="279">
        <v>57.051368385000004</v>
      </c>
      <c r="X15" s="279">
        <v>253.2936698</v>
      </c>
      <c r="Y15" s="279">
        <v>463.86889312</v>
      </c>
      <c r="Z15" s="279">
        <v>723.43863031000001</v>
      </c>
      <c r="AA15" s="279">
        <v>754.17648530999998</v>
      </c>
      <c r="AB15" s="279">
        <v>620.22879077000005</v>
      </c>
      <c r="AC15" s="279">
        <v>374.06924673999998</v>
      </c>
      <c r="AD15" s="279">
        <v>285.62020085</v>
      </c>
      <c r="AE15" s="279">
        <v>96.949565238000005</v>
      </c>
      <c r="AF15" s="279">
        <v>30.146595309999999</v>
      </c>
      <c r="AG15" s="279">
        <v>5.5856250923999999</v>
      </c>
      <c r="AH15" s="279">
        <v>8.4808491955999994</v>
      </c>
      <c r="AI15" s="279">
        <v>59.556911016000001</v>
      </c>
      <c r="AJ15" s="279">
        <v>259.876598</v>
      </c>
      <c r="AK15" s="279">
        <v>533.33398023999996</v>
      </c>
      <c r="AL15" s="279">
        <v>682.85267385999998</v>
      </c>
      <c r="AM15" s="279">
        <v>821.57747627000003</v>
      </c>
      <c r="AN15" s="279">
        <v>725.42589029999999</v>
      </c>
      <c r="AO15" s="279">
        <v>653.16738207000003</v>
      </c>
      <c r="AP15" s="279">
        <v>342.18769451999998</v>
      </c>
      <c r="AQ15" s="279">
        <v>131.37290357000001</v>
      </c>
      <c r="AR15" s="279">
        <v>25.585700643999999</v>
      </c>
      <c r="AS15" s="279">
        <v>5.3540310144000003</v>
      </c>
      <c r="AT15" s="279">
        <v>11.515420021000001</v>
      </c>
      <c r="AU15" s="279">
        <v>56.059182821</v>
      </c>
      <c r="AV15" s="279">
        <v>254.66596788999999</v>
      </c>
      <c r="AW15" s="279">
        <v>562.94935630999998</v>
      </c>
      <c r="AX15" s="279">
        <v>815.58164753000005</v>
      </c>
      <c r="AY15" s="342">
        <v>863.19721955</v>
      </c>
      <c r="AZ15" s="342">
        <v>692.65154037000002</v>
      </c>
      <c r="BA15" s="342">
        <v>561.57723407000003</v>
      </c>
      <c r="BB15" s="342">
        <v>308.78595588000002</v>
      </c>
      <c r="BC15" s="342">
        <v>137.87756288</v>
      </c>
      <c r="BD15" s="342">
        <v>30.230296651</v>
      </c>
      <c r="BE15" s="342">
        <v>6.5946816582999999</v>
      </c>
      <c r="BF15" s="342">
        <v>10.095392906000001</v>
      </c>
      <c r="BG15" s="342">
        <v>58.751849423000003</v>
      </c>
      <c r="BH15" s="342">
        <v>252.97914145999999</v>
      </c>
      <c r="BI15" s="342">
        <v>496.97555466</v>
      </c>
      <c r="BJ15" s="342">
        <v>783.08103942000002</v>
      </c>
      <c r="BK15" s="342">
        <v>856.64158337000003</v>
      </c>
      <c r="BL15" s="342">
        <v>690.36375783999995</v>
      </c>
      <c r="BM15" s="342">
        <v>561.18782868999995</v>
      </c>
      <c r="BN15" s="342">
        <v>308.2252909</v>
      </c>
      <c r="BO15" s="342">
        <v>137.63542053</v>
      </c>
      <c r="BP15" s="342">
        <v>30.232028026999998</v>
      </c>
      <c r="BQ15" s="342">
        <v>6.6112020256999999</v>
      </c>
      <c r="BR15" s="342">
        <v>10.10606913</v>
      </c>
      <c r="BS15" s="342">
        <v>58.609354506000003</v>
      </c>
      <c r="BT15" s="342">
        <v>252.50128315000001</v>
      </c>
      <c r="BU15" s="342">
        <v>496.32988559</v>
      </c>
      <c r="BV15" s="342">
        <v>782.13387921000003</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343"/>
      <c r="AZ16" s="343"/>
      <c r="BA16" s="343"/>
      <c r="BB16" s="343"/>
      <c r="BC16" s="343"/>
      <c r="BD16" s="343"/>
      <c r="BE16" s="343"/>
      <c r="BF16" s="343"/>
      <c r="BG16" s="343"/>
      <c r="BH16" s="343"/>
      <c r="BI16" s="343"/>
      <c r="BJ16" s="343"/>
      <c r="BK16" s="343"/>
      <c r="BL16" s="343"/>
      <c r="BM16" s="343"/>
      <c r="BN16" s="343"/>
      <c r="BO16" s="343"/>
      <c r="BP16" s="343"/>
      <c r="BQ16" s="343"/>
      <c r="BR16" s="343"/>
      <c r="BS16" s="343"/>
      <c r="BT16" s="343"/>
      <c r="BU16" s="343"/>
      <c r="BV16" s="343"/>
    </row>
    <row r="17" spans="1:74" ht="11.1" customHeight="1">
      <c r="A17" s="9" t="s">
        <v>159</v>
      </c>
      <c r="B17" s="215" t="s">
        <v>630</v>
      </c>
      <c r="C17" s="279">
        <v>1232.8593519999999</v>
      </c>
      <c r="D17" s="279">
        <v>1042.7351282</v>
      </c>
      <c r="E17" s="279">
        <v>919.05444069999999</v>
      </c>
      <c r="F17" s="279">
        <v>550.36755628000003</v>
      </c>
      <c r="G17" s="279">
        <v>285.77318073999999</v>
      </c>
      <c r="H17" s="279">
        <v>53.040326434999997</v>
      </c>
      <c r="I17" s="279">
        <v>11.341212262000001</v>
      </c>
      <c r="J17" s="279">
        <v>15.33437786</v>
      </c>
      <c r="K17" s="279">
        <v>106.35911093999999</v>
      </c>
      <c r="L17" s="279">
        <v>438.49256625999999</v>
      </c>
      <c r="M17" s="279">
        <v>688.99905881999996</v>
      </c>
      <c r="N17" s="279">
        <v>1059.5872363999999</v>
      </c>
      <c r="O17" s="279">
        <v>1225.2873870000001</v>
      </c>
      <c r="P17" s="279">
        <v>1043.3394490000001</v>
      </c>
      <c r="Q17" s="279">
        <v>912.99961083000005</v>
      </c>
      <c r="R17" s="279">
        <v>535.09970443999998</v>
      </c>
      <c r="S17" s="279">
        <v>277.14780805999999</v>
      </c>
      <c r="T17" s="279">
        <v>50.760998215000001</v>
      </c>
      <c r="U17" s="279">
        <v>8.8265553077999996</v>
      </c>
      <c r="V17" s="279">
        <v>13.409990283999999</v>
      </c>
      <c r="W17" s="279">
        <v>99.585173034999997</v>
      </c>
      <c r="X17" s="279">
        <v>436.44891432999998</v>
      </c>
      <c r="Y17" s="279">
        <v>687.29009682000003</v>
      </c>
      <c r="Z17" s="279">
        <v>1051.7295922999999</v>
      </c>
      <c r="AA17" s="279">
        <v>1231.7238918</v>
      </c>
      <c r="AB17" s="279">
        <v>1050.1074099</v>
      </c>
      <c r="AC17" s="279">
        <v>904.65494151999997</v>
      </c>
      <c r="AD17" s="279">
        <v>534.84786063000001</v>
      </c>
      <c r="AE17" s="279">
        <v>278.82238618000002</v>
      </c>
      <c r="AF17" s="279">
        <v>53.696536039999998</v>
      </c>
      <c r="AG17" s="279">
        <v>6.8221198557999996</v>
      </c>
      <c r="AH17" s="279">
        <v>14.224041711</v>
      </c>
      <c r="AI17" s="279">
        <v>96.183759425999995</v>
      </c>
      <c r="AJ17" s="279">
        <v>435.79092456000001</v>
      </c>
      <c r="AK17" s="279">
        <v>684.97568727999999</v>
      </c>
      <c r="AL17" s="279">
        <v>1052.9765726000001</v>
      </c>
      <c r="AM17" s="279">
        <v>1237.9999601</v>
      </c>
      <c r="AN17" s="279">
        <v>1046.4499564</v>
      </c>
      <c r="AO17" s="279">
        <v>885.44697490999999</v>
      </c>
      <c r="AP17" s="279">
        <v>535.38826280000001</v>
      </c>
      <c r="AQ17" s="279">
        <v>266.08176531999999</v>
      </c>
      <c r="AR17" s="279">
        <v>52.754839040999997</v>
      </c>
      <c r="AS17" s="279">
        <v>6.5857570497999998</v>
      </c>
      <c r="AT17" s="279">
        <v>14.295379775000001</v>
      </c>
      <c r="AU17" s="279">
        <v>100.57065728000001</v>
      </c>
      <c r="AV17" s="279">
        <v>422.40383587000002</v>
      </c>
      <c r="AW17" s="279">
        <v>684.51695682000002</v>
      </c>
      <c r="AX17" s="279">
        <v>1035.3770873000001</v>
      </c>
      <c r="AY17" s="342">
        <v>1214.046</v>
      </c>
      <c r="AZ17" s="342">
        <v>1030.577</v>
      </c>
      <c r="BA17" s="342">
        <v>883.14049999999997</v>
      </c>
      <c r="BB17" s="342">
        <v>526.55489999999998</v>
      </c>
      <c r="BC17" s="342">
        <v>258.10000000000002</v>
      </c>
      <c r="BD17" s="342">
        <v>49.82376</v>
      </c>
      <c r="BE17" s="342">
        <v>6.2458020000000003</v>
      </c>
      <c r="BF17" s="342">
        <v>16.133520000000001</v>
      </c>
      <c r="BG17" s="342">
        <v>104.6671</v>
      </c>
      <c r="BH17" s="342">
        <v>413.57350000000002</v>
      </c>
      <c r="BI17" s="342">
        <v>695.88199999999995</v>
      </c>
      <c r="BJ17" s="342">
        <v>1043.646</v>
      </c>
      <c r="BK17" s="342">
        <v>1190.5150000000001</v>
      </c>
      <c r="BL17" s="342">
        <v>1032.5050000000001</v>
      </c>
      <c r="BM17" s="342">
        <v>887.09029999999996</v>
      </c>
      <c r="BN17" s="342">
        <v>528.80920000000003</v>
      </c>
      <c r="BO17" s="342">
        <v>260.84429999999998</v>
      </c>
      <c r="BP17" s="342">
        <v>47.766179999999999</v>
      </c>
      <c r="BQ17" s="342">
        <v>5.6043010000000004</v>
      </c>
      <c r="BR17" s="342">
        <v>15.732570000000001</v>
      </c>
      <c r="BS17" s="342">
        <v>105.15470000000001</v>
      </c>
      <c r="BT17" s="342">
        <v>412.33300000000003</v>
      </c>
      <c r="BU17" s="342">
        <v>693.577</v>
      </c>
      <c r="BV17" s="342">
        <v>1042.4449999999999</v>
      </c>
    </row>
    <row r="18" spans="1:74" ht="11.1" customHeight="1">
      <c r="A18" s="9" t="s">
        <v>160</v>
      </c>
      <c r="B18" s="215" t="s">
        <v>664</v>
      </c>
      <c r="C18" s="279">
        <v>1122.2085579</v>
      </c>
      <c r="D18" s="279">
        <v>960.40890603000003</v>
      </c>
      <c r="E18" s="279">
        <v>816.50313675999996</v>
      </c>
      <c r="F18" s="279">
        <v>450.30887872</v>
      </c>
      <c r="G18" s="279">
        <v>209.36717601999999</v>
      </c>
      <c r="H18" s="279">
        <v>25.625458152</v>
      </c>
      <c r="I18" s="279">
        <v>7.3692539755000004</v>
      </c>
      <c r="J18" s="279">
        <v>8.6789884483000002</v>
      </c>
      <c r="K18" s="279">
        <v>70.959120001000002</v>
      </c>
      <c r="L18" s="279">
        <v>364.76328052000002</v>
      </c>
      <c r="M18" s="279">
        <v>612.56674287999999</v>
      </c>
      <c r="N18" s="279">
        <v>982.17417570999999</v>
      </c>
      <c r="O18" s="279">
        <v>1118.1784502</v>
      </c>
      <c r="P18" s="279">
        <v>969.9236472</v>
      </c>
      <c r="Q18" s="279">
        <v>811.16299929000002</v>
      </c>
      <c r="R18" s="279">
        <v>433.50343063999998</v>
      </c>
      <c r="S18" s="279">
        <v>205.86287193999999</v>
      </c>
      <c r="T18" s="279">
        <v>24.557525949999999</v>
      </c>
      <c r="U18" s="279">
        <v>5.7591370606999996</v>
      </c>
      <c r="V18" s="279">
        <v>7.4426072668999996</v>
      </c>
      <c r="W18" s="279">
        <v>66.316340396000001</v>
      </c>
      <c r="X18" s="279">
        <v>364.25144971999998</v>
      </c>
      <c r="Y18" s="279">
        <v>606.71168995999994</v>
      </c>
      <c r="Z18" s="279">
        <v>974.08115206000002</v>
      </c>
      <c r="AA18" s="279">
        <v>1127.8010303000001</v>
      </c>
      <c r="AB18" s="279">
        <v>975.31756728000005</v>
      </c>
      <c r="AC18" s="279">
        <v>801.77639078000004</v>
      </c>
      <c r="AD18" s="279">
        <v>433.10086974000001</v>
      </c>
      <c r="AE18" s="279">
        <v>203.36830972999999</v>
      </c>
      <c r="AF18" s="279">
        <v>24.306562047</v>
      </c>
      <c r="AG18" s="279">
        <v>4.6199563782000004</v>
      </c>
      <c r="AH18" s="279">
        <v>7.9606327895</v>
      </c>
      <c r="AI18" s="279">
        <v>61.991562373999997</v>
      </c>
      <c r="AJ18" s="279">
        <v>365.22427347000001</v>
      </c>
      <c r="AK18" s="279">
        <v>608.65670872999999</v>
      </c>
      <c r="AL18" s="279">
        <v>977.56848995999997</v>
      </c>
      <c r="AM18" s="279">
        <v>1134.3995440000001</v>
      </c>
      <c r="AN18" s="279">
        <v>973.95969562000005</v>
      </c>
      <c r="AO18" s="279">
        <v>778.49430992999999</v>
      </c>
      <c r="AP18" s="279">
        <v>438.51969888000002</v>
      </c>
      <c r="AQ18" s="279">
        <v>188.44905768000001</v>
      </c>
      <c r="AR18" s="279">
        <v>24.855404706000002</v>
      </c>
      <c r="AS18" s="279">
        <v>4.6198198628</v>
      </c>
      <c r="AT18" s="279">
        <v>8.2884412928</v>
      </c>
      <c r="AU18" s="279">
        <v>65.625620063</v>
      </c>
      <c r="AV18" s="279">
        <v>356.53467036000001</v>
      </c>
      <c r="AW18" s="279">
        <v>613.04121410000005</v>
      </c>
      <c r="AX18" s="279">
        <v>955.70076774999995</v>
      </c>
      <c r="AY18" s="342">
        <v>1109.598</v>
      </c>
      <c r="AZ18" s="342">
        <v>961.22310000000004</v>
      </c>
      <c r="BA18" s="342">
        <v>784.76189999999997</v>
      </c>
      <c r="BB18" s="342">
        <v>432.09789999999998</v>
      </c>
      <c r="BC18" s="342">
        <v>180.2689</v>
      </c>
      <c r="BD18" s="342">
        <v>22.065860000000001</v>
      </c>
      <c r="BE18" s="342">
        <v>4.2745309999999996</v>
      </c>
      <c r="BF18" s="342">
        <v>9.5728430000000007</v>
      </c>
      <c r="BG18" s="342">
        <v>68.970190000000002</v>
      </c>
      <c r="BH18" s="342">
        <v>344.42430000000002</v>
      </c>
      <c r="BI18" s="342">
        <v>630.32150000000001</v>
      </c>
      <c r="BJ18" s="342">
        <v>958.77099999999996</v>
      </c>
      <c r="BK18" s="342">
        <v>1088.915</v>
      </c>
      <c r="BL18" s="342">
        <v>960.29960000000005</v>
      </c>
      <c r="BM18" s="342">
        <v>791.67669999999998</v>
      </c>
      <c r="BN18" s="342">
        <v>433.52670000000001</v>
      </c>
      <c r="BO18" s="342">
        <v>187.4982</v>
      </c>
      <c r="BP18" s="342">
        <v>20.74119</v>
      </c>
      <c r="BQ18" s="342">
        <v>3.9198390000000001</v>
      </c>
      <c r="BR18" s="342">
        <v>8.9560370000000002</v>
      </c>
      <c r="BS18" s="342">
        <v>71.098550000000003</v>
      </c>
      <c r="BT18" s="342">
        <v>343.54910000000001</v>
      </c>
      <c r="BU18" s="342">
        <v>632.91570000000002</v>
      </c>
      <c r="BV18" s="342">
        <v>958.19090000000006</v>
      </c>
    </row>
    <row r="19" spans="1:74" ht="11.1" customHeight="1">
      <c r="A19" s="9" t="s">
        <v>161</v>
      </c>
      <c r="B19" s="215" t="s">
        <v>631</v>
      </c>
      <c r="C19" s="279">
        <v>1225.5674727000001</v>
      </c>
      <c r="D19" s="279">
        <v>1049.73758</v>
      </c>
      <c r="E19" s="279">
        <v>846.79918262000001</v>
      </c>
      <c r="F19" s="279">
        <v>448.41806372999997</v>
      </c>
      <c r="G19" s="279">
        <v>226.77258701</v>
      </c>
      <c r="H19" s="279">
        <v>39.139914058000002</v>
      </c>
      <c r="I19" s="279">
        <v>10.560831071000001</v>
      </c>
      <c r="J19" s="279">
        <v>18.059277174000002</v>
      </c>
      <c r="K19" s="279">
        <v>88.635253321999997</v>
      </c>
      <c r="L19" s="279">
        <v>402.41540698</v>
      </c>
      <c r="M19" s="279">
        <v>691.62740704999999</v>
      </c>
      <c r="N19" s="279">
        <v>1132.2249691</v>
      </c>
      <c r="O19" s="279">
        <v>1231.1738408000001</v>
      </c>
      <c r="P19" s="279">
        <v>1071.1448611999999</v>
      </c>
      <c r="Q19" s="279">
        <v>852.04717003999997</v>
      </c>
      <c r="R19" s="279">
        <v>430.20210586000002</v>
      </c>
      <c r="S19" s="279">
        <v>226.77650014</v>
      </c>
      <c r="T19" s="279">
        <v>37.341170372000001</v>
      </c>
      <c r="U19" s="279">
        <v>8.8637911465000006</v>
      </c>
      <c r="V19" s="279">
        <v>16.473224038000001</v>
      </c>
      <c r="W19" s="279">
        <v>87.459158278999993</v>
      </c>
      <c r="X19" s="279">
        <v>406.27518996999999</v>
      </c>
      <c r="Y19" s="279">
        <v>683.62981049999996</v>
      </c>
      <c r="Z19" s="279">
        <v>1115.696048</v>
      </c>
      <c r="AA19" s="279">
        <v>1243.2553512</v>
      </c>
      <c r="AB19" s="279">
        <v>1074.930521</v>
      </c>
      <c r="AC19" s="279">
        <v>844.34634665999999</v>
      </c>
      <c r="AD19" s="279">
        <v>441.38865222999999</v>
      </c>
      <c r="AE19" s="279">
        <v>231.20820325</v>
      </c>
      <c r="AF19" s="279">
        <v>36.172351439000003</v>
      </c>
      <c r="AG19" s="279">
        <v>8.3235259447000001</v>
      </c>
      <c r="AH19" s="279">
        <v>17.145694495000001</v>
      </c>
      <c r="AI19" s="279">
        <v>86.479841559999997</v>
      </c>
      <c r="AJ19" s="279">
        <v>404.68813129</v>
      </c>
      <c r="AK19" s="279">
        <v>693.61229356000001</v>
      </c>
      <c r="AL19" s="279">
        <v>1118.2773784999999</v>
      </c>
      <c r="AM19" s="279">
        <v>1248.9463191</v>
      </c>
      <c r="AN19" s="279">
        <v>1073.2876692</v>
      </c>
      <c r="AO19" s="279">
        <v>794.94040716999996</v>
      </c>
      <c r="AP19" s="279">
        <v>443.72891743999998</v>
      </c>
      <c r="AQ19" s="279">
        <v>211.87444092000001</v>
      </c>
      <c r="AR19" s="279">
        <v>36.227223401000003</v>
      </c>
      <c r="AS19" s="279">
        <v>8.3111398529000002</v>
      </c>
      <c r="AT19" s="279">
        <v>17.899483074999999</v>
      </c>
      <c r="AU19" s="279">
        <v>93.711467514000006</v>
      </c>
      <c r="AV19" s="279">
        <v>402.62736475000003</v>
      </c>
      <c r="AW19" s="279">
        <v>690.43662572000005</v>
      </c>
      <c r="AX19" s="279">
        <v>1099.7827291000001</v>
      </c>
      <c r="AY19" s="342">
        <v>1226.338</v>
      </c>
      <c r="AZ19" s="342">
        <v>1063.4760000000001</v>
      </c>
      <c r="BA19" s="342">
        <v>810.50160000000005</v>
      </c>
      <c r="BB19" s="342">
        <v>450.81889999999999</v>
      </c>
      <c r="BC19" s="342">
        <v>203.7893</v>
      </c>
      <c r="BD19" s="342">
        <v>33.418239999999997</v>
      </c>
      <c r="BE19" s="342">
        <v>8.1273920000000004</v>
      </c>
      <c r="BF19" s="342">
        <v>19.2103</v>
      </c>
      <c r="BG19" s="342">
        <v>90.762839999999997</v>
      </c>
      <c r="BH19" s="342">
        <v>397.71519999999998</v>
      </c>
      <c r="BI19" s="342">
        <v>707.32960000000003</v>
      </c>
      <c r="BJ19" s="342">
        <v>1118.345</v>
      </c>
      <c r="BK19" s="342">
        <v>1213.1569999999999</v>
      </c>
      <c r="BL19" s="342">
        <v>1064.0740000000001</v>
      </c>
      <c r="BM19" s="342">
        <v>821.44510000000002</v>
      </c>
      <c r="BN19" s="342">
        <v>455.21120000000002</v>
      </c>
      <c r="BO19" s="342">
        <v>208.291</v>
      </c>
      <c r="BP19" s="342">
        <v>32.265120000000003</v>
      </c>
      <c r="BQ19" s="342">
        <v>7.587402</v>
      </c>
      <c r="BR19" s="342">
        <v>16.58736</v>
      </c>
      <c r="BS19" s="342">
        <v>94.736459999999994</v>
      </c>
      <c r="BT19" s="342">
        <v>401.15289999999999</v>
      </c>
      <c r="BU19" s="342">
        <v>714.49559999999997</v>
      </c>
      <c r="BV19" s="342">
        <v>1118.3699999999999</v>
      </c>
    </row>
    <row r="20" spans="1:74" ht="11.1" customHeight="1">
      <c r="A20" s="9" t="s">
        <v>162</v>
      </c>
      <c r="B20" s="215" t="s">
        <v>632</v>
      </c>
      <c r="C20" s="279">
        <v>1278.5543981000001</v>
      </c>
      <c r="D20" s="279">
        <v>1078.4913677</v>
      </c>
      <c r="E20" s="279">
        <v>840.83517506999999</v>
      </c>
      <c r="F20" s="279">
        <v>429.64435013999997</v>
      </c>
      <c r="G20" s="279">
        <v>195.24946287</v>
      </c>
      <c r="H20" s="279">
        <v>42.617518251</v>
      </c>
      <c r="I20" s="279">
        <v>12.106833391</v>
      </c>
      <c r="J20" s="279">
        <v>22.061340749999999</v>
      </c>
      <c r="K20" s="279">
        <v>104.35170558</v>
      </c>
      <c r="L20" s="279">
        <v>419.35282158000001</v>
      </c>
      <c r="M20" s="279">
        <v>748.48515827999995</v>
      </c>
      <c r="N20" s="279">
        <v>1217.4979272</v>
      </c>
      <c r="O20" s="279">
        <v>1298.2766379</v>
      </c>
      <c r="P20" s="279">
        <v>1113.8078395</v>
      </c>
      <c r="Q20" s="279">
        <v>847.42414723000002</v>
      </c>
      <c r="R20" s="279">
        <v>413.98319930999997</v>
      </c>
      <c r="S20" s="279">
        <v>201.08198977000001</v>
      </c>
      <c r="T20" s="279">
        <v>40.449810671999998</v>
      </c>
      <c r="U20" s="279">
        <v>11.763482553999999</v>
      </c>
      <c r="V20" s="279">
        <v>21.681695846</v>
      </c>
      <c r="W20" s="279">
        <v>107.52072237</v>
      </c>
      <c r="X20" s="279">
        <v>421.86977238999998</v>
      </c>
      <c r="Y20" s="279">
        <v>732.42742482999995</v>
      </c>
      <c r="Z20" s="279">
        <v>1191.8323419999999</v>
      </c>
      <c r="AA20" s="279">
        <v>1317.8254531</v>
      </c>
      <c r="AB20" s="279">
        <v>1106.2107481</v>
      </c>
      <c r="AC20" s="279">
        <v>839.44967592</v>
      </c>
      <c r="AD20" s="279">
        <v>425.75059160000001</v>
      </c>
      <c r="AE20" s="279">
        <v>208.14058983999999</v>
      </c>
      <c r="AF20" s="279">
        <v>40.821076632999997</v>
      </c>
      <c r="AG20" s="279">
        <v>11.480501728</v>
      </c>
      <c r="AH20" s="279">
        <v>22.238582236999999</v>
      </c>
      <c r="AI20" s="279">
        <v>109.87430526</v>
      </c>
      <c r="AJ20" s="279">
        <v>414.46667373999998</v>
      </c>
      <c r="AK20" s="279">
        <v>752.58946072000003</v>
      </c>
      <c r="AL20" s="279">
        <v>1197.9902778000001</v>
      </c>
      <c r="AM20" s="279">
        <v>1317.0798136999999</v>
      </c>
      <c r="AN20" s="279">
        <v>1104.1270089</v>
      </c>
      <c r="AO20" s="279">
        <v>780.79726085000004</v>
      </c>
      <c r="AP20" s="279">
        <v>417.82370592000001</v>
      </c>
      <c r="AQ20" s="279">
        <v>193.44274949999999</v>
      </c>
      <c r="AR20" s="279">
        <v>41.227541952000003</v>
      </c>
      <c r="AS20" s="279">
        <v>11.296594103</v>
      </c>
      <c r="AT20" s="279">
        <v>22.299714685000001</v>
      </c>
      <c r="AU20" s="279">
        <v>114.6030659</v>
      </c>
      <c r="AV20" s="279">
        <v>405.9810243</v>
      </c>
      <c r="AW20" s="279">
        <v>743.25222155999995</v>
      </c>
      <c r="AX20" s="279">
        <v>1201.2861330000001</v>
      </c>
      <c r="AY20" s="342">
        <v>1308.3589999999999</v>
      </c>
      <c r="AZ20" s="342">
        <v>1095.42</v>
      </c>
      <c r="BA20" s="342">
        <v>798.91589999999997</v>
      </c>
      <c r="BB20" s="342">
        <v>440.07679999999999</v>
      </c>
      <c r="BC20" s="342">
        <v>194.09180000000001</v>
      </c>
      <c r="BD20" s="342">
        <v>40.04054</v>
      </c>
      <c r="BE20" s="342">
        <v>11.78918</v>
      </c>
      <c r="BF20" s="342">
        <v>23.5381</v>
      </c>
      <c r="BG20" s="342">
        <v>107.6176</v>
      </c>
      <c r="BH20" s="342">
        <v>413.76729999999998</v>
      </c>
      <c r="BI20" s="342">
        <v>748.8827</v>
      </c>
      <c r="BJ20" s="342">
        <v>1231.854</v>
      </c>
      <c r="BK20" s="342">
        <v>1300.405</v>
      </c>
      <c r="BL20" s="342">
        <v>1093.537</v>
      </c>
      <c r="BM20" s="342">
        <v>810.95510000000002</v>
      </c>
      <c r="BN20" s="342">
        <v>445.68920000000003</v>
      </c>
      <c r="BO20" s="342">
        <v>194.3289</v>
      </c>
      <c r="BP20" s="342">
        <v>38.030940000000001</v>
      </c>
      <c r="BQ20" s="342">
        <v>11.009510000000001</v>
      </c>
      <c r="BR20" s="342">
        <v>20.12163</v>
      </c>
      <c r="BS20" s="342">
        <v>112.9819</v>
      </c>
      <c r="BT20" s="342">
        <v>419.72030000000001</v>
      </c>
      <c r="BU20" s="342">
        <v>758.22439999999995</v>
      </c>
      <c r="BV20" s="342">
        <v>1241.7329999999999</v>
      </c>
    </row>
    <row r="21" spans="1:74" ht="11.1" customHeight="1">
      <c r="A21" s="9" t="s">
        <v>163</v>
      </c>
      <c r="B21" s="215" t="s">
        <v>665</v>
      </c>
      <c r="C21" s="279">
        <v>613.74363027000004</v>
      </c>
      <c r="D21" s="279">
        <v>492.36175680999997</v>
      </c>
      <c r="E21" s="279">
        <v>352.75305978</v>
      </c>
      <c r="F21" s="279">
        <v>155.63151582</v>
      </c>
      <c r="G21" s="279">
        <v>52.538693424000002</v>
      </c>
      <c r="H21" s="279">
        <v>2.4074756021999999</v>
      </c>
      <c r="I21" s="279">
        <v>0.40307102680000001</v>
      </c>
      <c r="J21" s="279">
        <v>0.30503073010999998</v>
      </c>
      <c r="K21" s="279">
        <v>15.975667631</v>
      </c>
      <c r="L21" s="279">
        <v>141.43412203</v>
      </c>
      <c r="M21" s="279">
        <v>317.46392313000001</v>
      </c>
      <c r="N21" s="279">
        <v>548.59701305999999</v>
      </c>
      <c r="O21" s="279">
        <v>621.36183149999999</v>
      </c>
      <c r="P21" s="279">
        <v>513.14606773000003</v>
      </c>
      <c r="Q21" s="279">
        <v>362.31858482000001</v>
      </c>
      <c r="R21" s="279">
        <v>147.86167750000001</v>
      </c>
      <c r="S21" s="279">
        <v>52.380486916999999</v>
      </c>
      <c r="T21" s="279">
        <v>2.3474583512999998</v>
      </c>
      <c r="U21" s="279">
        <v>0.31230331210000001</v>
      </c>
      <c r="V21" s="279">
        <v>0.24505957976000001</v>
      </c>
      <c r="W21" s="279">
        <v>14.318255068999999</v>
      </c>
      <c r="X21" s="279">
        <v>140.71023123000001</v>
      </c>
      <c r="Y21" s="279">
        <v>311.95940724000002</v>
      </c>
      <c r="Z21" s="279">
        <v>553.36435272999995</v>
      </c>
      <c r="AA21" s="279">
        <v>623.59252759000003</v>
      </c>
      <c r="AB21" s="279">
        <v>515.92544505000001</v>
      </c>
      <c r="AC21" s="279">
        <v>353.45332115000002</v>
      </c>
      <c r="AD21" s="279">
        <v>145.39234474</v>
      </c>
      <c r="AE21" s="279">
        <v>51.073294568999998</v>
      </c>
      <c r="AF21" s="279">
        <v>2.1407546723999999</v>
      </c>
      <c r="AG21" s="279">
        <v>0.22608816014999999</v>
      </c>
      <c r="AH21" s="279">
        <v>0.25353041821</v>
      </c>
      <c r="AI21" s="279">
        <v>12.768560155999999</v>
      </c>
      <c r="AJ21" s="279">
        <v>141.12958161</v>
      </c>
      <c r="AK21" s="279">
        <v>317.00629486999998</v>
      </c>
      <c r="AL21" s="279">
        <v>555.35584518999997</v>
      </c>
      <c r="AM21" s="279">
        <v>622.03479890000006</v>
      </c>
      <c r="AN21" s="279">
        <v>509.82092940000001</v>
      </c>
      <c r="AO21" s="279">
        <v>337.27111137999998</v>
      </c>
      <c r="AP21" s="279">
        <v>149.42191052999999</v>
      </c>
      <c r="AQ21" s="279">
        <v>46.951393441</v>
      </c>
      <c r="AR21" s="279">
        <v>2.4253263070000002</v>
      </c>
      <c r="AS21" s="279">
        <v>0.22272431173000001</v>
      </c>
      <c r="AT21" s="279">
        <v>0.27832603814000001</v>
      </c>
      <c r="AU21" s="279">
        <v>13.660836671</v>
      </c>
      <c r="AV21" s="279">
        <v>143.3821398</v>
      </c>
      <c r="AW21" s="279">
        <v>319.62530229999999</v>
      </c>
      <c r="AX21" s="279">
        <v>537.41322906000005</v>
      </c>
      <c r="AY21" s="342">
        <v>597.15470000000005</v>
      </c>
      <c r="AZ21" s="342">
        <v>506.45940000000002</v>
      </c>
      <c r="BA21" s="342">
        <v>355.94600000000003</v>
      </c>
      <c r="BB21" s="342">
        <v>147.2773</v>
      </c>
      <c r="BC21" s="342">
        <v>46.481879999999997</v>
      </c>
      <c r="BD21" s="342">
        <v>1.8581080000000001</v>
      </c>
      <c r="BE21" s="342">
        <v>0.21573500000000001</v>
      </c>
      <c r="BF21" s="342">
        <v>0.36919570000000002</v>
      </c>
      <c r="BG21" s="342">
        <v>13.8474</v>
      </c>
      <c r="BH21" s="342">
        <v>139.79329999999999</v>
      </c>
      <c r="BI21" s="342">
        <v>334.45440000000002</v>
      </c>
      <c r="BJ21" s="342">
        <v>522.49720000000002</v>
      </c>
      <c r="BK21" s="342">
        <v>590.36900000000003</v>
      </c>
      <c r="BL21" s="342">
        <v>501.52440000000001</v>
      </c>
      <c r="BM21" s="342">
        <v>359.93900000000002</v>
      </c>
      <c r="BN21" s="342">
        <v>147.28569999999999</v>
      </c>
      <c r="BO21" s="342">
        <v>49.56765</v>
      </c>
      <c r="BP21" s="342">
        <v>1.676831</v>
      </c>
      <c r="BQ21" s="342">
        <v>0.22487389999999999</v>
      </c>
      <c r="BR21" s="342">
        <v>0.32297569999999998</v>
      </c>
      <c r="BS21" s="342">
        <v>14.10872</v>
      </c>
      <c r="BT21" s="342">
        <v>141.71709999999999</v>
      </c>
      <c r="BU21" s="342">
        <v>338.41289999999998</v>
      </c>
      <c r="BV21" s="342">
        <v>521.34450000000004</v>
      </c>
    </row>
    <row r="22" spans="1:74" ht="11.1" customHeight="1">
      <c r="A22" s="9" t="s">
        <v>164</v>
      </c>
      <c r="B22" s="215" t="s">
        <v>634</v>
      </c>
      <c r="C22" s="279">
        <v>770.91102956999998</v>
      </c>
      <c r="D22" s="279">
        <v>610.44389264999995</v>
      </c>
      <c r="E22" s="279">
        <v>423.81117956000003</v>
      </c>
      <c r="F22" s="279">
        <v>179.46161171</v>
      </c>
      <c r="G22" s="279">
        <v>55.914926852999997</v>
      </c>
      <c r="H22" s="279">
        <v>2.2764306076</v>
      </c>
      <c r="I22" s="279">
        <v>0.14124120856</v>
      </c>
      <c r="J22" s="279">
        <v>0.42246103015999997</v>
      </c>
      <c r="K22" s="279">
        <v>18.464855573000001</v>
      </c>
      <c r="L22" s="279">
        <v>178.45412433999999</v>
      </c>
      <c r="M22" s="279">
        <v>418.82297151</v>
      </c>
      <c r="N22" s="279">
        <v>720.11342334999995</v>
      </c>
      <c r="O22" s="279">
        <v>786.74839916999997</v>
      </c>
      <c r="P22" s="279">
        <v>642.81311233999998</v>
      </c>
      <c r="Q22" s="279">
        <v>437.53354328</v>
      </c>
      <c r="R22" s="279">
        <v>167.85983714</v>
      </c>
      <c r="S22" s="279">
        <v>55.999764376999998</v>
      </c>
      <c r="T22" s="279">
        <v>2.1717539902</v>
      </c>
      <c r="U22" s="279">
        <v>0.14124120856</v>
      </c>
      <c r="V22" s="279">
        <v>0.42246103015999997</v>
      </c>
      <c r="W22" s="279">
        <v>17.363704305999999</v>
      </c>
      <c r="X22" s="279">
        <v>181.54627805000001</v>
      </c>
      <c r="Y22" s="279">
        <v>410.52810742000003</v>
      </c>
      <c r="Z22" s="279">
        <v>713.57013065000001</v>
      </c>
      <c r="AA22" s="279">
        <v>787.10086533000003</v>
      </c>
      <c r="AB22" s="279">
        <v>648.05663192999998</v>
      </c>
      <c r="AC22" s="279">
        <v>420.19408148999997</v>
      </c>
      <c r="AD22" s="279">
        <v>168.29110413000001</v>
      </c>
      <c r="AE22" s="279">
        <v>57.978773486999998</v>
      </c>
      <c r="AF22" s="279">
        <v>1.7701621862000001</v>
      </c>
      <c r="AG22" s="279">
        <v>0.14124120856</v>
      </c>
      <c r="AH22" s="279">
        <v>0.46952426378000001</v>
      </c>
      <c r="AI22" s="279">
        <v>17.297346483999998</v>
      </c>
      <c r="AJ22" s="279">
        <v>182.74200877999999</v>
      </c>
      <c r="AK22" s="279">
        <v>416.69947134</v>
      </c>
      <c r="AL22" s="279">
        <v>719.35291094000002</v>
      </c>
      <c r="AM22" s="279">
        <v>780.34861319000004</v>
      </c>
      <c r="AN22" s="279">
        <v>636.19561998999995</v>
      </c>
      <c r="AO22" s="279">
        <v>393.31177327</v>
      </c>
      <c r="AP22" s="279">
        <v>171.00213993</v>
      </c>
      <c r="AQ22" s="279">
        <v>52.507093175999998</v>
      </c>
      <c r="AR22" s="279">
        <v>1.9455162850000001</v>
      </c>
      <c r="AS22" s="279">
        <v>0.14124120856</v>
      </c>
      <c r="AT22" s="279">
        <v>0.51649117743999995</v>
      </c>
      <c r="AU22" s="279">
        <v>19.453523173000001</v>
      </c>
      <c r="AV22" s="279">
        <v>191.9026676</v>
      </c>
      <c r="AW22" s="279">
        <v>417.47382499999998</v>
      </c>
      <c r="AX22" s="279">
        <v>701.66845604000002</v>
      </c>
      <c r="AY22" s="342">
        <v>754.13549999999998</v>
      </c>
      <c r="AZ22" s="342">
        <v>630.6454</v>
      </c>
      <c r="BA22" s="342">
        <v>416.97129999999999</v>
      </c>
      <c r="BB22" s="342">
        <v>176.5882</v>
      </c>
      <c r="BC22" s="342">
        <v>54.114789999999999</v>
      </c>
      <c r="BD22" s="342">
        <v>1.0692550000000001</v>
      </c>
      <c r="BE22" s="342">
        <v>0.14124120000000001</v>
      </c>
      <c r="BF22" s="342">
        <v>0.53992620000000002</v>
      </c>
      <c r="BG22" s="342">
        <v>18.04449</v>
      </c>
      <c r="BH22" s="342">
        <v>190.63730000000001</v>
      </c>
      <c r="BI22" s="342">
        <v>439.3741</v>
      </c>
      <c r="BJ22" s="342">
        <v>696.07150000000001</v>
      </c>
      <c r="BK22" s="342">
        <v>752.4289</v>
      </c>
      <c r="BL22" s="342">
        <v>624.51459999999997</v>
      </c>
      <c r="BM22" s="342">
        <v>425.17930000000001</v>
      </c>
      <c r="BN22" s="342">
        <v>176.31700000000001</v>
      </c>
      <c r="BO22" s="342">
        <v>57.265569999999997</v>
      </c>
      <c r="BP22" s="342">
        <v>1.04779</v>
      </c>
      <c r="BQ22" s="342">
        <v>0.14124120000000001</v>
      </c>
      <c r="BR22" s="342">
        <v>0.30554629999999999</v>
      </c>
      <c r="BS22" s="342">
        <v>18.465699999999998</v>
      </c>
      <c r="BT22" s="342">
        <v>198.38820000000001</v>
      </c>
      <c r="BU22" s="342">
        <v>448.7079</v>
      </c>
      <c r="BV22" s="342">
        <v>694.34979999999996</v>
      </c>
    </row>
    <row r="23" spans="1:74" ht="11.1" customHeight="1">
      <c r="A23" s="9" t="s">
        <v>165</v>
      </c>
      <c r="B23" s="215" t="s">
        <v>635</v>
      </c>
      <c r="C23" s="279">
        <v>529.76967107999997</v>
      </c>
      <c r="D23" s="279">
        <v>392.53616797000001</v>
      </c>
      <c r="E23" s="279">
        <v>243.58726171000001</v>
      </c>
      <c r="F23" s="279">
        <v>74.380286575</v>
      </c>
      <c r="G23" s="279">
        <v>8.5170098981999995</v>
      </c>
      <c r="H23" s="279">
        <v>0.26179407871999999</v>
      </c>
      <c r="I23" s="279">
        <v>0</v>
      </c>
      <c r="J23" s="279">
        <v>0.14673051478999999</v>
      </c>
      <c r="K23" s="279">
        <v>5.3397157774000004</v>
      </c>
      <c r="L23" s="279">
        <v>69.315860846999996</v>
      </c>
      <c r="M23" s="279">
        <v>252.01810462</v>
      </c>
      <c r="N23" s="279">
        <v>521.54061984999998</v>
      </c>
      <c r="O23" s="279">
        <v>548.10904104999997</v>
      </c>
      <c r="P23" s="279">
        <v>425.54161406999998</v>
      </c>
      <c r="Q23" s="279">
        <v>256.87428097999998</v>
      </c>
      <c r="R23" s="279">
        <v>72.766302263</v>
      </c>
      <c r="S23" s="279">
        <v>8.8988488628999995</v>
      </c>
      <c r="T23" s="279">
        <v>0.20347634292</v>
      </c>
      <c r="U23" s="279">
        <v>0</v>
      </c>
      <c r="V23" s="279">
        <v>0.14673051478999999</v>
      </c>
      <c r="W23" s="279">
        <v>5.3795800133</v>
      </c>
      <c r="X23" s="279">
        <v>70.349692801000003</v>
      </c>
      <c r="Y23" s="279">
        <v>239.43606879000001</v>
      </c>
      <c r="Z23" s="279">
        <v>501.92592292</v>
      </c>
      <c r="AA23" s="279">
        <v>545.49838618000001</v>
      </c>
      <c r="AB23" s="279">
        <v>431.17484725000003</v>
      </c>
      <c r="AC23" s="279">
        <v>239.58201407000001</v>
      </c>
      <c r="AD23" s="279">
        <v>72.224712365000002</v>
      </c>
      <c r="AE23" s="279">
        <v>9.4639783596000004</v>
      </c>
      <c r="AF23" s="279">
        <v>0.19505364655999999</v>
      </c>
      <c r="AG23" s="279">
        <v>0</v>
      </c>
      <c r="AH23" s="279">
        <v>0.14673051478999999</v>
      </c>
      <c r="AI23" s="279">
        <v>5.3281409322000002</v>
      </c>
      <c r="AJ23" s="279">
        <v>68.354003363000004</v>
      </c>
      <c r="AK23" s="279">
        <v>243.99413645000001</v>
      </c>
      <c r="AL23" s="279">
        <v>511.07727082000002</v>
      </c>
      <c r="AM23" s="279">
        <v>538.48163382999996</v>
      </c>
      <c r="AN23" s="279">
        <v>417.81356010000002</v>
      </c>
      <c r="AO23" s="279">
        <v>219.67049416</v>
      </c>
      <c r="AP23" s="279">
        <v>71.349748536000007</v>
      </c>
      <c r="AQ23" s="279">
        <v>8.3799793394000002</v>
      </c>
      <c r="AR23" s="279">
        <v>0.18669753220999999</v>
      </c>
      <c r="AS23" s="279">
        <v>0</v>
      </c>
      <c r="AT23" s="279">
        <v>0.14673051478999999</v>
      </c>
      <c r="AU23" s="279">
        <v>5.3608783881999997</v>
      </c>
      <c r="AV23" s="279">
        <v>68.056342198999999</v>
      </c>
      <c r="AW23" s="279">
        <v>233.85314586000001</v>
      </c>
      <c r="AX23" s="279">
        <v>501.51814675999998</v>
      </c>
      <c r="AY23" s="342">
        <v>526.58040000000005</v>
      </c>
      <c r="AZ23" s="342">
        <v>407.14109999999999</v>
      </c>
      <c r="BA23" s="342">
        <v>222.8647</v>
      </c>
      <c r="BB23" s="342">
        <v>77.243819999999999</v>
      </c>
      <c r="BC23" s="342">
        <v>9.1377830000000007</v>
      </c>
      <c r="BD23" s="342">
        <v>9.1174900000000003E-2</v>
      </c>
      <c r="BE23" s="342">
        <v>0</v>
      </c>
      <c r="BF23" s="342">
        <v>0.16231139999999999</v>
      </c>
      <c r="BG23" s="342">
        <v>4.5111119999999998</v>
      </c>
      <c r="BH23" s="342">
        <v>69.420190000000005</v>
      </c>
      <c r="BI23" s="342">
        <v>247.26050000000001</v>
      </c>
      <c r="BJ23" s="342">
        <v>510.6001</v>
      </c>
      <c r="BK23" s="342">
        <v>527.99339999999995</v>
      </c>
      <c r="BL23" s="342">
        <v>397.358</v>
      </c>
      <c r="BM23" s="342">
        <v>229.31720000000001</v>
      </c>
      <c r="BN23" s="342">
        <v>76.818020000000004</v>
      </c>
      <c r="BO23" s="342">
        <v>9.4954160000000005</v>
      </c>
      <c r="BP23" s="342">
        <v>7.8966800000000004E-2</v>
      </c>
      <c r="BQ23" s="342">
        <v>0</v>
      </c>
      <c r="BR23" s="342">
        <v>0.11524520000000001</v>
      </c>
      <c r="BS23" s="342">
        <v>4.7346950000000003</v>
      </c>
      <c r="BT23" s="342">
        <v>72.907359999999997</v>
      </c>
      <c r="BU23" s="342">
        <v>248.08840000000001</v>
      </c>
      <c r="BV23" s="342">
        <v>510.95909999999998</v>
      </c>
    </row>
    <row r="24" spans="1:74" ht="11.1" customHeight="1">
      <c r="A24" s="9" t="s">
        <v>166</v>
      </c>
      <c r="B24" s="215" t="s">
        <v>636</v>
      </c>
      <c r="C24" s="279">
        <v>881.51281349999999</v>
      </c>
      <c r="D24" s="279">
        <v>723.52560526000002</v>
      </c>
      <c r="E24" s="279">
        <v>591.78286842</v>
      </c>
      <c r="F24" s="279">
        <v>377.15186749999998</v>
      </c>
      <c r="G24" s="279">
        <v>185.58071638999999</v>
      </c>
      <c r="H24" s="279">
        <v>67.045502830999993</v>
      </c>
      <c r="I24" s="279">
        <v>7.5897120916</v>
      </c>
      <c r="J24" s="279">
        <v>18.796124202000001</v>
      </c>
      <c r="K24" s="279">
        <v>109.01042330999999</v>
      </c>
      <c r="L24" s="279">
        <v>336.22120674000001</v>
      </c>
      <c r="M24" s="279">
        <v>614.57455904000005</v>
      </c>
      <c r="N24" s="279">
        <v>910.60623902999998</v>
      </c>
      <c r="O24" s="279">
        <v>890.86525181000002</v>
      </c>
      <c r="P24" s="279">
        <v>739.46646089000001</v>
      </c>
      <c r="Q24" s="279">
        <v>596.45201897000004</v>
      </c>
      <c r="R24" s="279">
        <v>388.27650533000002</v>
      </c>
      <c r="S24" s="279">
        <v>199.23732326999999</v>
      </c>
      <c r="T24" s="279">
        <v>68.247790890999994</v>
      </c>
      <c r="U24" s="279">
        <v>8.1762207696000004</v>
      </c>
      <c r="V24" s="279">
        <v>19.872538946999999</v>
      </c>
      <c r="W24" s="279">
        <v>107.42634483000001</v>
      </c>
      <c r="X24" s="279">
        <v>330.40518923000002</v>
      </c>
      <c r="Y24" s="279">
        <v>597.76764883999999</v>
      </c>
      <c r="Z24" s="279">
        <v>899.63926233999996</v>
      </c>
      <c r="AA24" s="279">
        <v>888.87792530000002</v>
      </c>
      <c r="AB24" s="279">
        <v>744.28731094</v>
      </c>
      <c r="AC24" s="279">
        <v>594.92529127</v>
      </c>
      <c r="AD24" s="279">
        <v>392.12593862</v>
      </c>
      <c r="AE24" s="279">
        <v>212.77393561</v>
      </c>
      <c r="AF24" s="279">
        <v>70.927280608000004</v>
      </c>
      <c r="AG24" s="279">
        <v>8.5049176202000005</v>
      </c>
      <c r="AH24" s="279">
        <v>19.742949900999999</v>
      </c>
      <c r="AI24" s="279">
        <v>109.17035296</v>
      </c>
      <c r="AJ24" s="279">
        <v>332.44851614999999</v>
      </c>
      <c r="AK24" s="279">
        <v>609.23277445999997</v>
      </c>
      <c r="AL24" s="279">
        <v>905.51666849000003</v>
      </c>
      <c r="AM24" s="279">
        <v>878.74110830999996</v>
      </c>
      <c r="AN24" s="279">
        <v>741.48696815999995</v>
      </c>
      <c r="AO24" s="279">
        <v>576.02082100999996</v>
      </c>
      <c r="AP24" s="279">
        <v>390.44106146000001</v>
      </c>
      <c r="AQ24" s="279">
        <v>210.54181402</v>
      </c>
      <c r="AR24" s="279">
        <v>71.114245878000006</v>
      </c>
      <c r="AS24" s="279">
        <v>8.5968063529999998</v>
      </c>
      <c r="AT24" s="279">
        <v>18.367196638999999</v>
      </c>
      <c r="AU24" s="279">
        <v>107.13236172000001</v>
      </c>
      <c r="AV24" s="279">
        <v>325.04931470000002</v>
      </c>
      <c r="AW24" s="279">
        <v>598.91234695000003</v>
      </c>
      <c r="AX24" s="279">
        <v>906.78514792999999</v>
      </c>
      <c r="AY24" s="342">
        <v>912.12860000000001</v>
      </c>
      <c r="AZ24" s="342">
        <v>747.20910000000003</v>
      </c>
      <c r="BA24" s="342">
        <v>575.10389999999995</v>
      </c>
      <c r="BB24" s="342">
        <v>395.49639999999999</v>
      </c>
      <c r="BC24" s="342">
        <v>211.8997</v>
      </c>
      <c r="BD24" s="342">
        <v>68.433419999999998</v>
      </c>
      <c r="BE24" s="342">
        <v>9.2090499999999995</v>
      </c>
      <c r="BF24" s="342">
        <v>18.930040000000002</v>
      </c>
      <c r="BG24" s="342">
        <v>103.5046</v>
      </c>
      <c r="BH24" s="342">
        <v>342.30689999999998</v>
      </c>
      <c r="BI24" s="342">
        <v>590.79369999999994</v>
      </c>
      <c r="BJ24" s="342">
        <v>917.77350000000001</v>
      </c>
      <c r="BK24" s="342">
        <v>908.77179999999998</v>
      </c>
      <c r="BL24" s="342">
        <v>738.27290000000005</v>
      </c>
      <c r="BM24" s="342">
        <v>587.60260000000005</v>
      </c>
      <c r="BN24" s="342">
        <v>395.90050000000002</v>
      </c>
      <c r="BO24" s="342">
        <v>212.8006</v>
      </c>
      <c r="BP24" s="342">
        <v>66.885530000000003</v>
      </c>
      <c r="BQ24" s="342">
        <v>8.6336929999999992</v>
      </c>
      <c r="BR24" s="342">
        <v>17.014669999999999</v>
      </c>
      <c r="BS24" s="342">
        <v>101.6413</v>
      </c>
      <c r="BT24" s="342">
        <v>341.09100000000001</v>
      </c>
      <c r="BU24" s="342">
        <v>585.34349999999995</v>
      </c>
      <c r="BV24" s="342">
        <v>923.94650000000001</v>
      </c>
    </row>
    <row r="25" spans="1:74" ht="11.1" customHeight="1">
      <c r="A25" s="9" t="s">
        <v>167</v>
      </c>
      <c r="B25" s="215" t="s">
        <v>637</v>
      </c>
      <c r="C25" s="279">
        <v>541.82201190000001</v>
      </c>
      <c r="D25" s="279">
        <v>447.80201921999998</v>
      </c>
      <c r="E25" s="279">
        <v>397.88836915000002</v>
      </c>
      <c r="F25" s="279">
        <v>301.96247754000001</v>
      </c>
      <c r="G25" s="279">
        <v>153.96219246000001</v>
      </c>
      <c r="H25" s="279">
        <v>64.008721967</v>
      </c>
      <c r="I25" s="279">
        <v>16.984711960999999</v>
      </c>
      <c r="J25" s="279">
        <v>19.749288859</v>
      </c>
      <c r="K25" s="279">
        <v>57.613067944999997</v>
      </c>
      <c r="L25" s="279">
        <v>189.70125383000001</v>
      </c>
      <c r="M25" s="279">
        <v>376.80652676</v>
      </c>
      <c r="N25" s="279">
        <v>555.85858412000005</v>
      </c>
      <c r="O25" s="279">
        <v>540.57646476000002</v>
      </c>
      <c r="P25" s="279">
        <v>448.28668635000002</v>
      </c>
      <c r="Q25" s="279">
        <v>398.52824364999998</v>
      </c>
      <c r="R25" s="279">
        <v>315.09040173</v>
      </c>
      <c r="S25" s="279">
        <v>163.87447556999999</v>
      </c>
      <c r="T25" s="279">
        <v>68.230602215000005</v>
      </c>
      <c r="U25" s="279">
        <v>17.411917899999999</v>
      </c>
      <c r="V25" s="279">
        <v>20.614752414000002</v>
      </c>
      <c r="W25" s="279">
        <v>57.930379770000002</v>
      </c>
      <c r="X25" s="279">
        <v>186.93305925000001</v>
      </c>
      <c r="Y25" s="279">
        <v>371.49572260999997</v>
      </c>
      <c r="Z25" s="279">
        <v>557.69576431999997</v>
      </c>
      <c r="AA25" s="279">
        <v>534.96342897</v>
      </c>
      <c r="AB25" s="279">
        <v>450.31562917999997</v>
      </c>
      <c r="AC25" s="279">
        <v>405.66752661999999</v>
      </c>
      <c r="AD25" s="279">
        <v>312.98597647000003</v>
      </c>
      <c r="AE25" s="279">
        <v>177.44689933999999</v>
      </c>
      <c r="AF25" s="279">
        <v>72.446475371000005</v>
      </c>
      <c r="AG25" s="279">
        <v>17.705125221999999</v>
      </c>
      <c r="AH25" s="279">
        <v>21.256521783</v>
      </c>
      <c r="AI25" s="279">
        <v>56.905766071000002</v>
      </c>
      <c r="AJ25" s="279">
        <v>188.95732404</v>
      </c>
      <c r="AK25" s="279">
        <v>381.71238684999997</v>
      </c>
      <c r="AL25" s="279">
        <v>562.34263446</v>
      </c>
      <c r="AM25" s="279">
        <v>530.85683725000001</v>
      </c>
      <c r="AN25" s="279">
        <v>454.12792832999997</v>
      </c>
      <c r="AO25" s="279">
        <v>406.28966106000001</v>
      </c>
      <c r="AP25" s="279">
        <v>312.17034934999998</v>
      </c>
      <c r="AQ25" s="279">
        <v>175.09394707999999</v>
      </c>
      <c r="AR25" s="279">
        <v>75.869950693999996</v>
      </c>
      <c r="AS25" s="279">
        <v>19.188041646999999</v>
      </c>
      <c r="AT25" s="279">
        <v>20.342071241999999</v>
      </c>
      <c r="AU25" s="279">
        <v>56.425456439999998</v>
      </c>
      <c r="AV25" s="279">
        <v>183.53104450999999</v>
      </c>
      <c r="AW25" s="279">
        <v>384.43058477</v>
      </c>
      <c r="AX25" s="279">
        <v>564.88954127</v>
      </c>
      <c r="AY25" s="342">
        <v>553.23530000000005</v>
      </c>
      <c r="AZ25" s="342">
        <v>458.11369999999999</v>
      </c>
      <c r="BA25" s="342">
        <v>406.43689999999998</v>
      </c>
      <c r="BB25" s="342">
        <v>302.26</v>
      </c>
      <c r="BC25" s="342">
        <v>171.70060000000001</v>
      </c>
      <c r="BD25" s="342">
        <v>75.196550000000002</v>
      </c>
      <c r="BE25" s="342">
        <v>19.68759</v>
      </c>
      <c r="BF25" s="342">
        <v>20.485240000000001</v>
      </c>
      <c r="BG25" s="342">
        <v>57.439790000000002</v>
      </c>
      <c r="BH25" s="342">
        <v>194.8526</v>
      </c>
      <c r="BI25" s="342">
        <v>375.67880000000002</v>
      </c>
      <c r="BJ25" s="342">
        <v>566.98119999999994</v>
      </c>
      <c r="BK25" s="342">
        <v>550.93939999999998</v>
      </c>
      <c r="BL25" s="342">
        <v>455.89089999999999</v>
      </c>
      <c r="BM25" s="342">
        <v>417.41669999999999</v>
      </c>
      <c r="BN25" s="342">
        <v>308.66550000000001</v>
      </c>
      <c r="BO25" s="342">
        <v>174.262</v>
      </c>
      <c r="BP25" s="342">
        <v>76.223110000000005</v>
      </c>
      <c r="BQ25" s="342">
        <v>20.20919</v>
      </c>
      <c r="BR25" s="342">
        <v>20.762450000000001</v>
      </c>
      <c r="BS25" s="342">
        <v>56.47307</v>
      </c>
      <c r="BT25" s="342">
        <v>192.73699999999999</v>
      </c>
      <c r="BU25" s="342">
        <v>371.35129999999998</v>
      </c>
      <c r="BV25" s="342">
        <v>570.61199999999997</v>
      </c>
    </row>
    <row r="26" spans="1:74" ht="11.1" customHeight="1">
      <c r="A26" s="9" t="s">
        <v>168</v>
      </c>
      <c r="B26" s="215" t="s">
        <v>666</v>
      </c>
      <c r="C26" s="279">
        <v>859.95667580999998</v>
      </c>
      <c r="D26" s="279">
        <v>713.46281362000002</v>
      </c>
      <c r="E26" s="279">
        <v>568.79194870000003</v>
      </c>
      <c r="F26" s="279">
        <v>309.92229364000002</v>
      </c>
      <c r="G26" s="279">
        <v>142.53197777</v>
      </c>
      <c r="H26" s="279">
        <v>30.536908656000001</v>
      </c>
      <c r="I26" s="279">
        <v>7.3385405383000002</v>
      </c>
      <c r="J26" s="279">
        <v>10.769130655</v>
      </c>
      <c r="K26" s="279">
        <v>57.086436857000002</v>
      </c>
      <c r="L26" s="279">
        <v>260.42052837</v>
      </c>
      <c r="M26" s="279">
        <v>490.97368987999999</v>
      </c>
      <c r="N26" s="279">
        <v>800.97569274</v>
      </c>
      <c r="O26" s="279">
        <v>864.86716411999998</v>
      </c>
      <c r="P26" s="279">
        <v>730.29618890999996</v>
      </c>
      <c r="Q26" s="279">
        <v>572.89895189000003</v>
      </c>
      <c r="R26" s="279">
        <v>303.00956864</v>
      </c>
      <c r="S26" s="279">
        <v>144.39004932</v>
      </c>
      <c r="T26" s="279">
        <v>30.576281600000002</v>
      </c>
      <c r="U26" s="279">
        <v>6.7924245628</v>
      </c>
      <c r="V26" s="279">
        <v>10.421613121</v>
      </c>
      <c r="W26" s="279">
        <v>55.593157484999999</v>
      </c>
      <c r="X26" s="279">
        <v>259.91723339999999</v>
      </c>
      <c r="Y26" s="279">
        <v>482.17396015999998</v>
      </c>
      <c r="Z26" s="279">
        <v>791.72712044000002</v>
      </c>
      <c r="AA26" s="279">
        <v>867.57883250999998</v>
      </c>
      <c r="AB26" s="279">
        <v>732.45290762000002</v>
      </c>
      <c r="AC26" s="279">
        <v>564.70577042000002</v>
      </c>
      <c r="AD26" s="279">
        <v>304.28497668</v>
      </c>
      <c r="AE26" s="279">
        <v>148.13014720000001</v>
      </c>
      <c r="AF26" s="279">
        <v>31.310555028</v>
      </c>
      <c r="AG26" s="279">
        <v>6.4907757822000001</v>
      </c>
      <c r="AH26" s="279">
        <v>10.759793997999999</v>
      </c>
      <c r="AI26" s="279">
        <v>54.346950993999997</v>
      </c>
      <c r="AJ26" s="279">
        <v>259.23374378</v>
      </c>
      <c r="AK26" s="279">
        <v>489.02830173000001</v>
      </c>
      <c r="AL26" s="279">
        <v>795.34185859000002</v>
      </c>
      <c r="AM26" s="279">
        <v>865.78299384000002</v>
      </c>
      <c r="AN26" s="279">
        <v>727.90319279000005</v>
      </c>
      <c r="AO26" s="279">
        <v>540.18470776000004</v>
      </c>
      <c r="AP26" s="279">
        <v>304.82019392000001</v>
      </c>
      <c r="AQ26" s="279">
        <v>139.50114651000001</v>
      </c>
      <c r="AR26" s="279">
        <v>31.982845781000002</v>
      </c>
      <c r="AS26" s="279">
        <v>6.7141015168999996</v>
      </c>
      <c r="AT26" s="279">
        <v>10.681138021000001</v>
      </c>
      <c r="AU26" s="279">
        <v>56.458131387999998</v>
      </c>
      <c r="AV26" s="279">
        <v>255.56251750000001</v>
      </c>
      <c r="AW26" s="279">
        <v>486.78432609999999</v>
      </c>
      <c r="AX26" s="279">
        <v>782.96054913</v>
      </c>
      <c r="AY26" s="342">
        <v>854.21579999999994</v>
      </c>
      <c r="AZ26" s="342">
        <v>720.97080000000005</v>
      </c>
      <c r="BA26" s="342">
        <v>548.72770000000003</v>
      </c>
      <c r="BB26" s="342">
        <v>304.78500000000003</v>
      </c>
      <c r="BC26" s="342">
        <v>136.1542</v>
      </c>
      <c r="BD26" s="342">
        <v>30.43506</v>
      </c>
      <c r="BE26" s="342">
        <v>6.7688350000000002</v>
      </c>
      <c r="BF26" s="342">
        <v>11.284470000000001</v>
      </c>
      <c r="BG26" s="342">
        <v>55.816400000000002</v>
      </c>
      <c r="BH26" s="342">
        <v>255.20939999999999</v>
      </c>
      <c r="BI26" s="342">
        <v>495.60640000000001</v>
      </c>
      <c r="BJ26" s="342">
        <v>786.60749999999996</v>
      </c>
      <c r="BK26" s="342">
        <v>844.58590000000004</v>
      </c>
      <c r="BL26" s="342">
        <v>716.44</v>
      </c>
      <c r="BM26" s="342">
        <v>555.96540000000005</v>
      </c>
      <c r="BN26" s="342">
        <v>306.54930000000002</v>
      </c>
      <c r="BO26" s="342">
        <v>138.99549999999999</v>
      </c>
      <c r="BP26" s="342">
        <v>29.835090000000001</v>
      </c>
      <c r="BQ26" s="342">
        <v>6.594258</v>
      </c>
      <c r="BR26" s="342">
        <v>10.4063</v>
      </c>
      <c r="BS26" s="342">
        <v>56.80715</v>
      </c>
      <c r="BT26" s="342">
        <v>256.28019999999998</v>
      </c>
      <c r="BU26" s="342">
        <v>497.25170000000003</v>
      </c>
      <c r="BV26" s="342">
        <v>786.92729999999995</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509"/>
      <c r="AZ27" s="509"/>
      <c r="BA27" s="509"/>
      <c r="BB27" s="509"/>
      <c r="BC27" s="509"/>
      <c r="BD27" s="509"/>
      <c r="BE27" s="509"/>
      <c r="BF27" s="509"/>
      <c r="BG27" s="509"/>
      <c r="BH27" s="509"/>
      <c r="BI27" s="509"/>
      <c r="BJ27" s="509"/>
      <c r="BK27" s="344"/>
      <c r="BL27" s="344"/>
      <c r="BM27" s="344"/>
      <c r="BN27" s="344"/>
      <c r="BO27" s="344"/>
      <c r="BP27" s="344"/>
      <c r="BQ27" s="344"/>
      <c r="BR27" s="344"/>
      <c r="BS27" s="344"/>
      <c r="BT27" s="344"/>
      <c r="BU27" s="344"/>
      <c r="BV27" s="344"/>
    </row>
    <row r="28" spans="1:74" ht="11.1" customHeight="1">
      <c r="A28" s="9" t="s">
        <v>43</v>
      </c>
      <c r="B28" s="215" t="s">
        <v>630</v>
      </c>
      <c r="C28" s="279">
        <v>0</v>
      </c>
      <c r="D28" s="279">
        <v>0</v>
      </c>
      <c r="E28" s="279">
        <v>0</v>
      </c>
      <c r="F28" s="279">
        <v>0</v>
      </c>
      <c r="G28" s="279">
        <v>19.020175637000001</v>
      </c>
      <c r="H28" s="279">
        <v>105.91718453999999</v>
      </c>
      <c r="I28" s="279">
        <v>289.32829327000002</v>
      </c>
      <c r="J28" s="279">
        <v>179.10020994999999</v>
      </c>
      <c r="K28" s="279">
        <v>59.327498957000003</v>
      </c>
      <c r="L28" s="279">
        <v>0</v>
      </c>
      <c r="M28" s="279">
        <v>0</v>
      </c>
      <c r="N28" s="279">
        <v>0</v>
      </c>
      <c r="O28" s="279">
        <v>0</v>
      </c>
      <c r="P28" s="279">
        <v>0</v>
      </c>
      <c r="Q28" s="279">
        <v>0</v>
      </c>
      <c r="R28" s="279">
        <v>0</v>
      </c>
      <c r="S28" s="279">
        <v>10.459472069</v>
      </c>
      <c r="T28" s="279">
        <v>67.023386359</v>
      </c>
      <c r="U28" s="279">
        <v>255.08358041</v>
      </c>
      <c r="V28" s="279">
        <v>171.47172030999999</v>
      </c>
      <c r="W28" s="279">
        <v>64.179776974999996</v>
      </c>
      <c r="X28" s="279">
        <v>0</v>
      </c>
      <c r="Y28" s="279">
        <v>0</v>
      </c>
      <c r="Z28" s="279">
        <v>0</v>
      </c>
      <c r="AA28" s="279">
        <v>0</v>
      </c>
      <c r="AB28" s="279">
        <v>0</v>
      </c>
      <c r="AC28" s="279">
        <v>0</v>
      </c>
      <c r="AD28" s="279">
        <v>0</v>
      </c>
      <c r="AE28" s="279">
        <v>19.601819964000001</v>
      </c>
      <c r="AF28" s="279">
        <v>60.008370835999997</v>
      </c>
      <c r="AG28" s="279">
        <v>256.95458615000001</v>
      </c>
      <c r="AH28" s="279">
        <v>220.13240636</v>
      </c>
      <c r="AI28" s="279">
        <v>34.714154172000001</v>
      </c>
      <c r="AJ28" s="279">
        <v>0.4925777381</v>
      </c>
      <c r="AK28" s="279">
        <v>0</v>
      </c>
      <c r="AL28" s="279">
        <v>0</v>
      </c>
      <c r="AM28" s="279">
        <v>0</v>
      </c>
      <c r="AN28" s="279">
        <v>0</v>
      </c>
      <c r="AO28" s="279">
        <v>0</v>
      </c>
      <c r="AP28" s="279">
        <v>0</v>
      </c>
      <c r="AQ28" s="279">
        <v>7.8905076616000001</v>
      </c>
      <c r="AR28" s="279">
        <v>88.883705519000003</v>
      </c>
      <c r="AS28" s="279">
        <v>304.69995566</v>
      </c>
      <c r="AT28" s="279">
        <v>127.98686295</v>
      </c>
      <c r="AU28" s="279">
        <v>20.437938858999999</v>
      </c>
      <c r="AV28" s="279">
        <v>0.49160099607000002</v>
      </c>
      <c r="AW28" s="279">
        <v>0</v>
      </c>
      <c r="AX28" s="279">
        <v>0</v>
      </c>
      <c r="AY28" s="342">
        <v>0</v>
      </c>
      <c r="AZ28" s="342">
        <v>0</v>
      </c>
      <c r="BA28" s="342">
        <v>0</v>
      </c>
      <c r="BB28" s="342">
        <v>0</v>
      </c>
      <c r="BC28" s="342">
        <v>8.1562699780999992</v>
      </c>
      <c r="BD28" s="342">
        <v>75.620435592999996</v>
      </c>
      <c r="BE28" s="342">
        <v>202.16899232</v>
      </c>
      <c r="BF28" s="342">
        <v>173.21015209999999</v>
      </c>
      <c r="BG28" s="342">
        <v>34.332560848</v>
      </c>
      <c r="BH28" s="342">
        <v>0.63368540279999996</v>
      </c>
      <c r="BI28" s="342">
        <v>0</v>
      </c>
      <c r="BJ28" s="342">
        <v>0</v>
      </c>
      <c r="BK28" s="342">
        <v>0</v>
      </c>
      <c r="BL28" s="342">
        <v>0</v>
      </c>
      <c r="BM28" s="342">
        <v>0</v>
      </c>
      <c r="BN28" s="342">
        <v>0</v>
      </c>
      <c r="BO28" s="342">
        <v>8.1535558732000002</v>
      </c>
      <c r="BP28" s="342">
        <v>75.615546311000003</v>
      </c>
      <c r="BQ28" s="342">
        <v>202.15988996999999</v>
      </c>
      <c r="BR28" s="342">
        <v>173.19901114000001</v>
      </c>
      <c r="BS28" s="342">
        <v>34.325180656999997</v>
      </c>
      <c r="BT28" s="342">
        <v>0.63232245523999997</v>
      </c>
      <c r="BU28" s="342">
        <v>0</v>
      </c>
      <c r="BV28" s="342">
        <v>0</v>
      </c>
    </row>
    <row r="29" spans="1:74" ht="11.1" customHeight="1">
      <c r="A29" s="9" t="s">
        <v>44</v>
      </c>
      <c r="B29" s="215" t="s">
        <v>664</v>
      </c>
      <c r="C29" s="279">
        <v>0</v>
      </c>
      <c r="D29" s="279">
        <v>0</v>
      </c>
      <c r="E29" s="279">
        <v>0</v>
      </c>
      <c r="F29" s="279">
        <v>0</v>
      </c>
      <c r="G29" s="279">
        <v>49.437776974999998</v>
      </c>
      <c r="H29" s="279">
        <v>197.25832014</v>
      </c>
      <c r="I29" s="279">
        <v>351.08624879000001</v>
      </c>
      <c r="J29" s="279">
        <v>253.50076419999999</v>
      </c>
      <c r="K29" s="279">
        <v>99.701084721000001</v>
      </c>
      <c r="L29" s="279">
        <v>5.0755727152999999</v>
      </c>
      <c r="M29" s="279">
        <v>0</v>
      </c>
      <c r="N29" s="279">
        <v>0</v>
      </c>
      <c r="O29" s="279">
        <v>0</v>
      </c>
      <c r="P29" s="279">
        <v>0</v>
      </c>
      <c r="Q29" s="279">
        <v>0</v>
      </c>
      <c r="R29" s="279">
        <v>0</v>
      </c>
      <c r="S29" s="279">
        <v>44.798140214999997</v>
      </c>
      <c r="T29" s="279">
        <v>156.83177412000001</v>
      </c>
      <c r="U29" s="279">
        <v>349.37701268000001</v>
      </c>
      <c r="V29" s="279">
        <v>226.89556096000001</v>
      </c>
      <c r="W29" s="279">
        <v>102.74315926</v>
      </c>
      <c r="X29" s="279">
        <v>4.5504451699999997</v>
      </c>
      <c r="Y29" s="279">
        <v>0</v>
      </c>
      <c r="Z29" s="279">
        <v>0</v>
      </c>
      <c r="AA29" s="279">
        <v>0</v>
      </c>
      <c r="AB29" s="279">
        <v>0</v>
      </c>
      <c r="AC29" s="279">
        <v>1.2396401055999999</v>
      </c>
      <c r="AD29" s="279">
        <v>0</v>
      </c>
      <c r="AE29" s="279">
        <v>68.769643724000005</v>
      </c>
      <c r="AF29" s="279">
        <v>129.69244467999999</v>
      </c>
      <c r="AG29" s="279">
        <v>342.39215777999999</v>
      </c>
      <c r="AH29" s="279">
        <v>248.96721235999999</v>
      </c>
      <c r="AI29" s="279">
        <v>65.697252538000001</v>
      </c>
      <c r="AJ29" s="279">
        <v>6.5512763996999999</v>
      </c>
      <c r="AK29" s="279">
        <v>0</v>
      </c>
      <c r="AL29" s="279">
        <v>0</v>
      </c>
      <c r="AM29" s="279">
        <v>0</v>
      </c>
      <c r="AN29" s="279">
        <v>0</v>
      </c>
      <c r="AO29" s="279">
        <v>0</v>
      </c>
      <c r="AP29" s="279">
        <v>0</v>
      </c>
      <c r="AQ29" s="279">
        <v>25.503292359</v>
      </c>
      <c r="AR29" s="279">
        <v>147.71222603999999</v>
      </c>
      <c r="AS29" s="279">
        <v>341.01312631000002</v>
      </c>
      <c r="AT29" s="279">
        <v>172.85818573</v>
      </c>
      <c r="AU29" s="279">
        <v>42.888458507000003</v>
      </c>
      <c r="AV29" s="279">
        <v>7.6954831599000002</v>
      </c>
      <c r="AW29" s="279">
        <v>0</v>
      </c>
      <c r="AX29" s="279">
        <v>0</v>
      </c>
      <c r="AY29" s="342">
        <v>0</v>
      </c>
      <c r="AZ29" s="342">
        <v>0</v>
      </c>
      <c r="BA29" s="342">
        <v>0</v>
      </c>
      <c r="BB29" s="342">
        <v>0</v>
      </c>
      <c r="BC29" s="342">
        <v>28.058088530999999</v>
      </c>
      <c r="BD29" s="342">
        <v>135.02808062</v>
      </c>
      <c r="BE29" s="342">
        <v>262.74548384000002</v>
      </c>
      <c r="BF29" s="342">
        <v>223.18256255</v>
      </c>
      <c r="BG29" s="342">
        <v>67.270586359999996</v>
      </c>
      <c r="BH29" s="342">
        <v>5.3869459357</v>
      </c>
      <c r="BI29" s="342">
        <v>0</v>
      </c>
      <c r="BJ29" s="342">
        <v>0</v>
      </c>
      <c r="BK29" s="342">
        <v>0</v>
      </c>
      <c r="BL29" s="342">
        <v>0</v>
      </c>
      <c r="BM29" s="342">
        <v>0</v>
      </c>
      <c r="BN29" s="342">
        <v>0</v>
      </c>
      <c r="BO29" s="342">
        <v>28.059343332000001</v>
      </c>
      <c r="BP29" s="342">
        <v>135.03881691999999</v>
      </c>
      <c r="BQ29" s="342">
        <v>262.76679260999998</v>
      </c>
      <c r="BR29" s="342">
        <v>223.19980024</v>
      </c>
      <c r="BS29" s="342">
        <v>67.279373203000006</v>
      </c>
      <c r="BT29" s="342">
        <v>5.3887189107999998</v>
      </c>
      <c r="BU29" s="342">
        <v>0</v>
      </c>
      <c r="BV29" s="342">
        <v>0</v>
      </c>
    </row>
    <row r="30" spans="1:74" ht="11.1" customHeight="1">
      <c r="A30" s="9" t="s">
        <v>45</v>
      </c>
      <c r="B30" s="215" t="s">
        <v>631</v>
      </c>
      <c r="C30" s="279">
        <v>0</v>
      </c>
      <c r="D30" s="279">
        <v>0</v>
      </c>
      <c r="E30" s="279">
        <v>0.55573821256</v>
      </c>
      <c r="F30" s="279">
        <v>8.5887902683000004</v>
      </c>
      <c r="G30" s="279">
        <v>69.842389113999999</v>
      </c>
      <c r="H30" s="279">
        <v>199.97242537</v>
      </c>
      <c r="I30" s="279">
        <v>316.82374913000001</v>
      </c>
      <c r="J30" s="279">
        <v>291.65416293999999</v>
      </c>
      <c r="K30" s="279">
        <v>71.644619386000002</v>
      </c>
      <c r="L30" s="279">
        <v>10.021403961000001</v>
      </c>
      <c r="M30" s="279">
        <v>0</v>
      </c>
      <c r="N30" s="279">
        <v>0</v>
      </c>
      <c r="O30" s="279">
        <v>0</v>
      </c>
      <c r="P30" s="279">
        <v>0</v>
      </c>
      <c r="Q30" s="279">
        <v>0.28006793587000001</v>
      </c>
      <c r="R30" s="279">
        <v>1.7179598138000001</v>
      </c>
      <c r="S30" s="279">
        <v>46.202275167000003</v>
      </c>
      <c r="T30" s="279">
        <v>163.32889503000001</v>
      </c>
      <c r="U30" s="279">
        <v>372.52554359999999</v>
      </c>
      <c r="V30" s="279">
        <v>218.95150022999999</v>
      </c>
      <c r="W30" s="279">
        <v>45.961455086999997</v>
      </c>
      <c r="X30" s="279">
        <v>5.8665534289999997</v>
      </c>
      <c r="Y30" s="279">
        <v>0</v>
      </c>
      <c r="Z30" s="279">
        <v>0</v>
      </c>
      <c r="AA30" s="279">
        <v>0</v>
      </c>
      <c r="AB30" s="279">
        <v>0</v>
      </c>
      <c r="AC30" s="279">
        <v>19.646999147999999</v>
      </c>
      <c r="AD30" s="279">
        <v>1.2506346182999999</v>
      </c>
      <c r="AE30" s="279">
        <v>110.35487076</v>
      </c>
      <c r="AF30" s="279">
        <v>182.86047221000001</v>
      </c>
      <c r="AG30" s="279">
        <v>411.39587173000001</v>
      </c>
      <c r="AH30" s="279">
        <v>204.55616560000001</v>
      </c>
      <c r="AI30" s="279">
        <v>50.401538414000001</v>
      </c>
      <c r="AJ30" s="279">
        <v>1.7511096018000001</v>
      </c>
      <c r="AK30" s="279">
        <v>0</v>
      </c>
      <c r="AL30" s="279">
        <v>0</v>
      </c>
      <c r="AM30" s="279">
        <v>0</v>
      </c>
      <c r="AN30" s="279">
        <v>0</v>
      </c>
      <c r="AO30" s="279">
        <v>0</v>
      </c>
      <c r="AP30" s="279">
        <v>0.14065493396000001</v>
      </c>
      <c r="AQ30" s="279">
        <v>69.208744831000004</v>
      </c>
      <c r="AR30" s="279">
        <v>141.09939184999999</v>
      </c>
      <c r="AS30" s="279">
        <v>222.43570947000001</v>
      </c>
      <c r="AT30" s="279">
        <v>185.40995247000001</v>
      </c>
      <c r="AU30" s="279">
        <v>76.269275931999999</v>
      </c>
      <c r="AV30" s="279">
        <v>7.0770915362000002</v>
      </c>
      <c r="AW30" s="279">
        <v>0</v>
      </c>
      <c r="AX30" s="279">
        <v>0</v>
      </c>
      <c r="AY30" s="342">
        <v>0</v>
      </c>
      <c r="AZ30" s="342">
        <v>0</v>
      </c>
      <c r="BA30" s="342">
        <v>0.41736772380999998</v>
      </c>
      <c r="BB30" s="342">
        <v>1.7470882399000001</v>
      </c>
      <c r="BC30" s="342">
        <v>55.877409929999999</v>
      </c>
      <c r="BD30" s="342">
        <v>159.94202017999999</v>
      </c>
      <c r="BE30" s="342">
        <v>255.08159348000001</v>
      </c>
      <c r="BF30" s="342">
        <v>218.31638645999999</v>
      </c>
      <c r="BG30" s="342">
        <v>68.673966831000001</v>
      </c>
      <c r="BH30" s="342">
        <v>7.5298586337</v>
      </c>
      <c r="BI30" s="342">
        <v>0</v>
      </c>
      <c r="BJ30" s="342">
        <v>0</v>
      </c>
      <c r="BK30" s="342">
        <v>0</v>
      </c>
      <c r="BL30" s="342">
        <v>0</v>
      </c>
      <c r="BM30" s="342">
        <v>0.41768124658</v>
      </c>
      <c r="BN30" s="342">
        <v>1.7474781686</v>
      </c>
      <c r="BO30" s="342">
        <v>55.881101362000003</v>
      </c>
      <c r="BP30" s="342">
        <v>159.95104658</v>
      </c>
      <c r="BQ30" s="342">
        <v>255.09019548000001</v>
      </c>
      <c r="BR30" s="342">
        <v>218.32439703</v>
      </c>
      <c r="BS30" s="342">
        <v>68.677707706999996</v>
      </c>
      <c r="BT30" s="342">
        <v>7.5307566512999999</v>
      </c>
      <c r="BU30" s="342">
        <v>0</v>
      </c>
      <c r="BV30" s="342">
        <v>0</v>
      </c>
    </row>
    <row r="31" spans="1:74" ht="11.1" customHeight="1">
      <c r="A31" s="9" t="s">
        <v>46</v>
      </c>
      <c r="B31" s="215" t="s">
        <v>632</v>
      </c>
      <c r="C31" s="279">
        <v>0</v>
      </c>
      <c r="D31" s="279">
        <v>0</v>
      </c>
      <c r="E31" s="279">
        <v>1.5856407223</v>
      </c>
      <c r="F31" s="279">
        <v>20.850054214</v>
      </c>
      <c r="G31" s="279">
        <v>56.208368424</v>
      </c>
      <c r="H31" s="279">
        <v>237.56469688000001</v>
      </c>
      <c r="I31" s="279">
        <v>334.59198808999997</v>
      </c>
      <c r="J31" s="279">
        <v>333.28838569999999</v>
      </c>
      <c r="K31" s="279">
        <v>92.140859019000004</v>
      </c>
      <c r="L31" s="279">
        <v>15.310402144999999</v>
      </c>
      <c r="M31" s="279">
        <v>0</v>
      </c>
      <c r="N31" s="279">
        <v>0</v>
      </c>
      <c r="O31" s="279">
        <v>0</v>
      </c>
      <c r="P31" s="279">
        <v>0</v>
      </c>
      <c r="Q31" s="279">
        <v>1.7085695380000001</v>
      </c>
      <c r="R31" s="279">
        <v>5.5922652864</v>
      </c>
      <c r="S31" s="279">
        <v>45.225133231000001</v>
      </c>
      <c r="T31" s="279">
        <v>209.37903578999999</v>
      </c>
      <c r="U31" s="279">
        <v>438.60889723000003</v>
      </c>
      <c r="V31" s="279">
        <v>293.68122115</v>
      </c>
      <c r="W31" s="279">
        <v>57.336105517999997</v>
      </c>
      <c r="X31" s="279">
        <v>12.24305721</v>
      </c>
      <c r="Y31" s="279">
        <v>0</v>
      </c>
      <c r="Z31" s="279">
        <v>0</v>
      </c>
      <c r="AA31" s="279">
        <v>0</v>
      </c>
      <c r="AB31" s="279">
        <v>0</v>
      </c>
      <c r="AC31" s="279">
        <v>33.375371065000003</v>
      </c>
      <c r="AD31" s="279">
        <v>13.873360298</v>
      </c>
      <c r="AE31" s="279">
        <v>122.47737269</v>
      </c>
      <c r="AF31" s="279">
        <v>236.75993817</v>
      </c>
      <c r="AG31" s="279">
        <v>475.99498208</v>
      </c>
      <c r="AH31" s="279">
        <v>260.77620017999999</v>
      </c>
      <c r="AI31" s="279">
        <v>83.016151319000002</v>
      </c>
      <c r="AJ31" s="279">
        <v>4.1381782890999999</v>
      </c>
      <c r="AK31" s="279">
        <v>0</v>
      </c>
      <c r="AL31" s="279">
        <v>0</v>
      </c>
      <c r="AM31" s="279">
        <v>0</v>
      </c>
      <c r="AN31" s="279">
        <v>0</v>
      </c>
      <c r="AO31" s="279">
        <v>0</v>
      </c>
      <c r="AP31" s="279">
        <v>0.57876516366999997</v>
      </c>
      <c r="AQ31" s="279">
        <v>50.889140091000002</v>
      </c>
      <c r="AR31" s="279">
        <v>181.60247208000001</v>
      </c>
      <c r="AS31" s="279">
        <v>263.28075860000001</v>
      </c>
      <c r="AT31" s="279">
        <v>248.40028131</v>
      </c>
      <c r="AU31" s="279">
        <v>140.81476312999999</v>
      </c>
      <c r="AV31" s="279">
        <v>6.5156124909999997</v>
      </c>
      <c r="AW31" s="279">
        <v>0</v>
      </c>
      <c r="AX31" s="279">
        <v>0</v>
      </c>
      <c r="AY31" s="342">
        <v>0</v>
      </c>
      <c r="AZ31" s="342">
        <v>0</v>
      </c>
      <c r="BA31" s="342">
        <v>2.7967020394</v>
      </c>
      <c r="BB31" s="342">
        <v>7.6739495683000003</v>
      </c>
      <c r="BC31" s="342">
        <v>69.958110137999995</v>
      </c>
      <c r="BD31" s="342">
        <v>198.24024562</v>
      </c>
      <c r="BE31" s="342">
        <v>316.30491382000002</v>
      </c>
      <c r="BF31" s="342">
        <v>272.74984565</v>
      </c>
      <c r="BG31" s="342">
        <v>96.601231823999996</v>
      </c>
      <c r="BH31" s="342">
        <v>10.780584317000001</v>
      </c>
      <c r="BI31" s="342">
        <v>0.28836227460000002</v>
      </c>
      <c r="BJ31" s="342">
        <v>0</v>
      </c>
      <c r="BK31" s="342">
        <v>0</v>
      </c>
      <c r="BL31" s="342">
        <v>0</v>
      </c>
      <c r="BM31" s="342">
        <v>2.7933852534999999</v>
      </c>
      <c r="BN31" s="342">
        <v>7.6672231513</v>
      </c>
      <c r="BO31" s="342">
        <v>69.917831989999996</v>
      </c>
      <c r="BP31" s="342">
        <v>198.15729329999999</v>
      </c>
      <c r="BQ31" s="342">
        <v>316.21459613000002</v>
      </c>
      <c r="BR31" s="342">
        <v>272.65695778999998</v>
      </c>
      <c r="BS31" s="342">
        <v>96.549277845000006</v>
      </c>
      <c r="BT31" s="342">
        <v>10.771747264</v>
      </c>
      <c r="BU31" s="342">
        <v>0.28794435592000001</v>
      </c>
      <c r="BV31" s="342">
        <v>0</v>
      </c>
    </row>
    <row r="32" spans="1:74" ht="11.1" customHeight="1">
      <c r="A32" s="9" t="s">
        <v>385</v>
      </c>
      <c r="B32" s="215" t="s">
        <v>665</v>
      </c>
      <c r="C32" s="279">
        <v>11.173219963999999</v>
      </c>
      <c r="D32" s="279">
        <v>8.4925725796999991</v>
      </c>
      <c r="E32" s="279">
        <v>16.926546746</v>
      </c>
      <c r="F32" s="279">
        <v>80.159977183999999</v>
      </c>
      <c r="G32" s="279">
        <v>247.85816586000001</v>
      </c>
      <c r="H32" s="279">
        <v>445.05450959000001</v>
      </c>
      <c r="I32" s="279">
        <v>496.06687254000002</v>
      </c>
      <c r="J32" s="279">
        <v>468.82520825</v>
      </c>
      <c r="K32" s="279">
        <v>321.42627818</v>
      </c>
      <c r="L32" s="279">
        <v>120.10858326</v>
      </c>
      <c r="M32" s="279">
        <v>46.771443316000003</v>
      </c>
      <c r="N32" s="279">
        <v>3.7779401142000002</v>
      </c>
      <c r="O32" s="279">
        <v>20.561484839999999</v>
      </c>
      <c r="P32" s="279">
        <v>35.761861308999997</v>
      </c>
      <c r="Q32" s="279">
        <v>56.620345286999999</v>
      </c>
      <c r="R32" s="279">
        <v>116.43221581</v>
      </c>
      <c r="S32" s="279">
        <v>207.39669623</v>
      </c>
      <c r="T32" s="279">
        <v>398.80836219999998</v>
      </c>
      <c r="U32" s="279">
        <v>492.33900605000002</v>
      </c>
      <c r="V32" s="279">
        <v>449.89721831999998</v>
      </c>
      <c r="W32" s="279">
        <v>278.93400852000002</v>
      </c>
      <c r="X32" s="279">
        <v>94.624694739999995</v>
      </c>
      <c r="Y32" s="279">
        <v>58.780054045</v>
      </c>
      <c r="Z32" s="279">
        <v>50.967505789999997</v>
      </c>
      <c r="AA32" s="279">
        <v>33.112244378</v>
      </c>
      <c r="AB32" s="279">
        <v>46.648561774999997</v>
      </c>
      <c r="AC32" s="279">
        <v>104.73352832</v>
      </c>
      <c r="AD32" s="279">
        <v>89.075814113999996</v>
      </c>
      <c r="AE32" s="279">
        <v>245.64821850000001</v>
      </c>
      <c r="AF32" s="279">
        <v>301.66542104000001</v>
      </c>
      <c r="AG32" s="279">
        <v>493.95898149999999</v>
      </c>
      <c r="AH32" s="279">
        <v>401.74218947000003</v>
      </c>
      <c r="AI32" s="279">
        <v>264.12755458999999</v>
      </c>
      <c r="AJ32" s="279">
        <v>125.20219293</v>
      </c>
      <c r="AK32" s="279">
        <v>29.393988061999998</v>
      </c>
      <c r="AL32" s="279">
        <v>41.682510837000002</v>
      </c>
      <c r="AM32" s="279">
        <v>60.843654569000002</v>
      </c>
      <c r="AN32" s="279">
        <v>35.652168363000001</v>
      </c>
      <c r="AO32" s="279">
        <v>16.053211620999999</v>
      </c>
      <c r="AP32" s="279">
        <v>92.803289867000004</v>
      </c>
      <c r="AQ32" s="279">
        <v>155.62844917000001</v>
      </c>
      <c r="AR32" s="279">
        <v>350.24426814999998</v>
      </c>
      <c r="AS32" s="279">
        <v>414.59755527999999</v>
      </c>
      <c r="AT32" s="279">
        <v>369.00912792000003</v>
      </c>
      <c r="AU32" s="279">
        <v>259.71383256000001</v>
      </c>
      <c r="AV32" s="279">
        <v>134.57712776</v>
      </c>
      <c r="AW32" s="279">
        <v>67.353206862999997</v>
      </c>
      <c r="AX32" s="279">
        <v>52.728088055999997</v>
      </c>
      <c r="AY32" s="342">
        <v>30.894820631000002</v>
      </c>
      <c r="AZ32" s="342">
        <v>32.077395762999998</v>
      </c>
      <c r="BA32" s="342">
        <v>51.277967650000001</v>
      </c>
      <c r="BB32" s="342">
        <v>77.391724087</v>
      </c>
      <c r="BC32" s="342">
        <v>198.16773193</v>
      </c>
      <c r="BD32" s="342">
        <v>349.57804367</v>
      </c>
      <c r="BE32" s="342">
        <v>445.83414440000001</v>
      </c>
      <c r="BF32" s="342">
        <v>417.24462555999997</v>
      </c>
      <c r="BG32" s="342">
        <v>270.06359985</v>
      </c>
      <c r="BH32" s="342">
        <v>130.21164311000001</v>
      </c>
      <c r="BI32" s="342">
        <v>56.55120522</v>
      </c>
      <c r="BJ32" s="342">
        <v>33.862544128000003</v>
      </c>
      <c r="BK32" s="342">
        <v>30.948949926000001</v>
      </c>
      <c r="BL32" s="342">
        <v>31.656412124999999</v>
      </c>
      <c r="BM32" s="342">
        <v>50.806353495000003</v>
      </c>
      <c r="BN32" s="342">
        <v>77.515409204999997</v>
      </c>
      <c r="BO32" s="342">
        <v>198.36365298000001</v>
      </c>
      <c r="BP32" s="342">
        <v>349.75894613999998</v>
      </c>
      <c r="BQ32" s="342">
        <v>445.97881125999999</v>
      </c>
      <c r="BR32" s="342">
        <v>417.41845138000002</v>
      </c>
      <c r="BS32" s="342">
        <v>270.29853452999998</v>
      </c>
      <c r="BT32" s="342">
        <v>130.41402740000001</v>
      </c>
      <c r="BU32" s="342">
        <v>56.658517926999998</v>
      </c>
      <c r="BV32" s="342">
        <v>33.927498075999999</v>
      </c>
    </row>
    <row r="33" spans="1:74" ht="11.1" customHeight="1">
      <c r="A33" s="9" t="s">
        <v>47</v>
      </c>
      <c r="B33" s="215" t="s">
        <v>634</v>
      </c>
      <c r="C33" s="279">
        <v>1.2608769482</v>
      </c>
      <c r="D33" s="279">
        <v>0</v>
      </c>
      <c r="E33" s="279">
        <v>7.3995332378000001</v>
      </c>
      <c r="F33" s="279">
        <v>48.055257488000002</v>
      </c>
      <c r="G33" s="279">
        <v>203.96218587000001</v>
      </c>
      <c r="H33" s="279">
        <v>429.13338239000001</v>
      </c>
      <c r="I33" s="279">
        <v>485.84791558000001</v>
      </c>
      <c r="J33" s="279">
        <v>495.63570813000001</v>
      </c>
      <c r="K33" s="279">
        <v>266.18092313</v>
      </c>
      <c r="L33" s="279">
        <v>55.170511672000004</v>
      </c>
      <c r="M33" s="279">
        <v>5.6182225394999996</v>
      </c>
      <c r="N33" s="279">
        <v>0</v>
      </c>
      <c r="O33" s="279">
        <v>1.8392711906000001</v>
      </c>
      <c r="P33" s="279">
        <v>3.2588778657000002</v>
      </c>
      <c r="Q33" s="279">
        <v>23.031644618000001</v>
      </c>
      <c r="R33" s="279">
        <v>59.714541124999997</v>
      </c>
      <c r="S33" s="279">
        <v>132.32770260000001</v>
      </c>
      <c r="T33" s="279">
        <v>392.72862478000002</v>
      </c>
      <c r="U33" s="279">
        <v>487.42505111999998</v>
      </c>
      <c r="V33" s="279">
        <v>433.43688546999999</v>
      </c>
      <c r="W33" s="279">
        <v>169.83011596</v>
      </c>
      <c r="X33" s="279">
        <v>26.671744822000001</v>
      </c>
      <c r="Y33" s="279">
        <v>6.3003924166000003</v>
      </c>
      <c r="Z33" s="279">
        <v>3.2912498007000002</v>
      </c>
      <c r="AA33" s="279">
        <v>15.164602323</v>
      </c>
      <c r="AB33" s="279">
        <v>7.0377620007999999</v>
      </c>
      <c r="AC33" s="279">
        <v>86.162569426000005</v>
      </c>
      <c r="AD33" s="279">
        <v>47.101227354000002</v>
      </c>
      <c r="AE33" s="279">
        <v>225.00438359</v>
      </c>
      <c r="AF33" s="279">
        <v>306.35648149999997</v>
      </c>
      <c r="AG33" s="279">
        <v>497.40203138999999</v>
      </c>
      <c r="AH33" s="279">
        <v>361.35580677000002</v>
      </c>
      <c r="AI33" s="279">
        <v>193.53279670000001</v>
      </c>
      <c r="AJ33" s="279">
        <v>32.79515507</v>
      </c>
      <c r="AK33" s="279">
        <v>1.2550640229000001</v>
      </c>
      <c r="AL33" s="279">
        <v>7.4045847093999999</v>
      </c>
      <c r="AM33" s="279">
        <v>11.96916409</v>
      </c>
      <c r="AN33" s="279">
        <v>2.5701394214</v>
      </c>
      <c r="AO33" s="279">
        <v>2.5701394214</v>
      </c>
      <c r="AP33" s="279">
        <v>22.573369664000001</v>
      </c>
      <c r="AQ33" s="279">
        <v>117.12433480999999</v>
      </c>
      <c r="AR33" s="279">
        <v>324.26149738999999</v>
      </c>
      <c r="AS33" s="279">
        <v>345.22891249000003</v>
      </c>
      <c r="AT33" s="279">
        <v>348.33323264000001</v>
      </c>
      <c r="AU33" s="279">
        <v>238.14032842</v>
      </c>
      <c r="AV33" s="279">
        <v>57.361216020999997</v>
      </c>
      <c r="AW33" s="279">
        <v>1.5107159496</v>
      </c>
      <c r="AX33" s="279">
        <v>4.0390994777999998</v>
      </c>
      <c r="AY33" s="342">
        <v>5.9153826886000003</v>
      </c>
      <c r="AZ33" s="342">
        <v>3.7479692659000001</v>
      </c>
      <c r="BA33" s="342">
        <v>18.439064569999999</v>
      </c>
      <c r="BB33" s="342">
        <v>35.348972527000001</v>
      </c>
      <c r="BC33" s="342">
        <v>158.06216717999999</v>
      </c>
      <c r="BD33" s="342">
        <v>319.05913808999998</v>
      </c>
      <c r="BE33" s="342">
        <v>423.83398885000003</v>
      </c>
      <c r="BF33" s="342">
        <v>399.11144431000002</v>
      </c>
      <c r="BG33" s="342">
        <v>217.00575423000001</v>
      </c>
      <c r="BH33" s="342">
        <v>55.037791046000002</v>
      </c>
      <c r="BI33" s="342">
        <v>6.4776802787000003</v>
      </c>
      <c r="BJ33" s="342">
        <v>3.0087988554999998</v>
      </c>
      <c r="BK33" s="342">
        <v>5.9075092061000003</v>
      </c>
      <c r="BL33" s="342">
        <v>3.3256458347</v>
      </c>
      <c r="BM33" s="342">
        <v>17.500117817</v>
      </c>
      <c r="BN33" s="342">
        <v>35.320501495999999</v>
      </c>
      <c r="BO33" s="342">
        <v>158.00056942000001</v>
      </c>
      <c r="BP33" s="342">
        <v>318.99229706</v>
      </c>
      <c r="BQ33" s="342">
        <v>423.77823637</v>
      </c>
      <c r="BR33" s="342">
        <v>399.04702892</v>
      </c>
      <c r="BS33" s="342">
        <v>216.92657349999999</v>
      </c>
      <c r="BT33" s="342">
        <v>55.000473034999999</v>
      </c>
      <c r="BU33" s="342">
        <v>6.4667630896999997</v>
      </c>
      <c r="BV33" s="342">
        <v>3.0047072919</v>
      </c>
    </row>
    <row r="34" spans="1:74" ht="11.1" customHeight="1">
      <c r="A34" s="9" t="s">
        <v>48</v>
      </c>
      <c r="B34" s="215" t="s">
        <v>635</v>
      </c>
      <c r="C34" s="279">
        <v>6.7819515467000002</v>
      </c>
      <c r="D34" s="279">
        <v>0.69183454800999999</v>
      </c>
      <c r="E34" s="279">
        <v>22.427856513999998</v>
      </c>
      <c r="F34" s="279">
        <v>98.167713875000004</v>
      </c>
      <c r="G34" s="279">
        <v>310.25096645999997</v>
      </c>
      <c r="H34" s="279">
        <v>531.30434351999997</v>
      </c>
      <c r="I34" s="279">
        <v>548.31329865999999</v>
      </c>
      <c r="J34" s="279">
        <v>629.14258218999998</v>
      </c>
      <c r="K34" s="279">
        <v>398.40671483</v>
      </c>
      <c r="L34" s="279">
        <v>138.40542207999999</v>
      </c>
      <c r="M34" s="279">
        <v>32.059935656</v>
      </c>
      <c r="N34" s="279">
        <v>6.6108701465999999</v>
      </c>
      <c r="O34" s="279">
        <v>7.8551945411000004</v>
      </c>
      <c r="P34" s="279">
        <v>10.060065475</v>
      </c>
      <c r="Q34" s="279">
        <v>77.581431355000007</v>
      </c>
      <c r="R34" s="279">
        <v>189.09673197000001</v>
      </c>
      <c r="S34" s="279">
        <v>269.03690209000001</v>
      </c>
      <c r="T34" s="279">
        <v>577.4271463</v>
      </c>
      <c r="U34" s="279">
        <v>675.49098399000002</v>
      </c>
      <c r="V34" s="279">
        <v>705.28537956000002</v>
      </c>
      <c r="W34" s="279">
        <v>380.39523781000003</v>
      </c>
      <c r="X34" s="279">
        <v>127.1028798</v>
      </c>
      <c r="Y34" s="279">
        <v>40.284106328</v>
      </c>
      <c r="Z34" s="279">
        <v>7.1660006234000004</v>
      </c>
      <c r="AA34" s="279">
        <v>29.690229993999999</v>
      </c>
      <c r="AB34" s="279">
        <v>20.516096954999998</v>
      </c>
      <c r="AC34" s="279">
        <v>121.0017836</v>
      </c>
      <c r="AD34" s="279">
        <v>177.42715924999999</v>
      </c>
      <c r="AE34" s="279">
        <v>335.9117468</v>
      </c>
      <c r="AF34" s="279">
        <v>492.13331778000003</v>
      </c>
      <c r="AG34" s="279">
        <v>584.89762370000005</v>
      </c>
      <c r="AH34" s="279">
        <v>579.59127563000004</v>
      </c>
      <c r="AI34" s="279">
        <v>384.17025732000002</v>
      </c>
      <c r="AJ34" s="279">
        <v>118.89264304</v>
      </c>
      <c r="AK34" s="279">
        <v>40.639404536000001</v>
      </c>
      <c r="AL34" s="279">
        <v>18.684846790999998</v>
      </c>
      <c r="AM34" s="279">
        <v>17.863126799</v>
      </c>
      <c r="AN34" s="279">
        <v>21.779308050000001</v>
      </c>
      <c r="AO34" s="279">
        <v>30.481469785000002</v>
      </c>
      <c r="AP34" s="279">
        <v>65.184182845999999</v>
      </c>
      <c r="AQ34" s="279">
        <v>227.39672340000001</v>
      </c>
      <c r="AR34" s="279">
        <v>487.66463176000002</v>
      </c>
      <c r="AS34" s="279">
        <v>517.82214222000005</v>
      </c>
      <c r="AT34" s="279">
        <v>562.27152995999995</v>
      </c>
      <c r="AU34" s="279">
        <v>433.75672156000002</v>
      </c>
      <c r="AV34" s="279">
        <v>144.78939788</v>
      </c>
      <c r="AW34" s="279">
        <v>15.358804687999999</v>
      </c>
      <c r="AX34" s="279">
        <v>10.6417515</v>
      </c>
      <c r="AY34" s="342">
        <v>15.355750886999999</v>
      </c>
      <c r="AZ34" s="342">
        <v>17.829733620999999</v>
      </c>
      <c r="BA34" s="342">
        <v>53.991943429999999</v>
      </c>
      <c r="BB34" s="342">
        <v>116.00679719999999</v>
      </c>
      <c r="BC34" s="342">
        <v>294.58836760999998</v>
      </c>
      <c r="BD34" s="342">
        <v>462.73058056999997</v>
      </c>
      <c r="BE34" s="342">
        <v>566.68287040999996</v>
      </c>
      <c r="BF34" s="342">
        <v>561.15426546000003</v>
      </c>
      <c r="BG34" s="342">
        <v>361.98940505000002</v>
      </c>
      <c r="BH34" s="342">
        <v>145.54746152999999</v>
      </c>
      <c r="BI34" s="342">
        <v>39.521781484000002</v>
      </c>
      <c r="BJ34" s="342">
        <v>10.306233354</v>
      </c>
      <c r="BK34" s="342">
        <v>14.420673927999999</v>
      </c>
      <c r="BL34" s="342">
        <v>15.906896428</v>
      </c>
      <c r="BM34" s="342">
        <v>51.910820657999999</v>
      </c>
      <c r="BN34" s="342">
        <v>116.12390397</v>
      </c>
      <c r="BO34" s="342">
        <v>294.77552396999999</v>
      </c>
      <c r="BP34" s="342">
        <v>462.89030984999999</v>
      </c>
      <c r="BQ34" s="342">
        <v>566.80642171</v>
      </c>
      <c r="BR34" s="342">
        <v>561.30140603999996</v>
      </c>
      <c r="BS34" s="342">
        <v>362.14120406000001</v>
      </c>
      <c r="BT34" s="342">
        <v>145.68315985999999</v>
      </c>
      <c r="BU34" s="342">
        <v>39.575588922999998</v>
      </c>
      <c r="BV34" s="342">
        <v>10.315693765000001</v>
      </c>
    </row>
    <row r="35" spans="1:74" ht="11.1" customHeight="1">
      <c r="A35" s="9" t="s">
        <v>51</v>
      </c>
      <c r="B35" s="215" t="s">
        <v>636</v>
      </c>
      <c r="C35" s="279">
        <v>1.1587334684999999</v>
      </c>
      <c r="D35" s="279">
        <v>2.6071503041000001</v>
      </c>
      <c r="E35" s="279">
        <v>6.7727701718000004</v>
      </c>
      <c r="F35" s="279">
        <v>28.412673339000001</v>
      </c>
      <c r="G35" s="279">
        <v>77.281181308000001</v>
      </c>
      <c r="H35" s="279">
        <v>257.87744008999999</v>
      </c>
      <c r="I35" s="279">
        <v>404.66948676999999</v>
      </c>
      <c r="J35" s="279">
        <v>340.88061131000001</v>
      </c>
      <c r="K35" s="279">
        <v>226.60381251999999</v>
      </c>
      <c r="L35" s="279">
        <v>71.157150482999995</v>
      </c>
      <c r="M35" s="279">
        <v>3.7643297345</v>
      </c>
      <c r="N35" s="279">
        <v>1.4478191287</v>
      </c>
      <c r="O35" s="279">
        <v>0</v>
      </c>
      <c r="P35" s="279">
        <v>0.86848192876999997</v>
      </c>
      <c r="Q35" s="279">
        <v>18.102141651</v>
      </c>
      <c r="R35" s="279">
        <v>48.815120745000002</v>
      </c>
      <c r="S35" s="279">
        <v>78.660303920000004</v>
      </c>
      <c r="T35" s="279">
        <v>240.82816184000001</v>
      </c>
      <c r="U35" s="279">
        <v>394.98380709000003</v>
      </c>
      <c r="V35" s="279">
        <v>412.95870996000002</v>
      </c>
      <c r="W35" s="279">
        <v>225.55106201000001</v>
      </c>
      <c r="X35" s="279">
        <v>78.978484471000002</v>
      </c>
      <c r="Y35" s="279">
        <v>5.2124683697999998</v>
      </c>
      <c r="Z35" s="279">
        <v>0</v>
      </c>
      <c r="AA35" s="279">
        <v>1.782450903</v>
      </c>
      <c r="AB35" s="279">
        <v>3.3842653838999999</v>
      </c>
      <c r="AC35" s="279">
        <v>11.931202652</v>
      </c>
      <c r="AD35" s="279">
        <v>56.674442876000001</v>
      </c>
      <c r="AE35" s="279">
        <v>145.63651261000001</v>
      </c>
      <c r="AF35" s="279">
        <v>315.00847974999999</v>
      </c>
      <c r="AG35" s="279">
        <v>411.86248585999999</v>
      </c>
      <c r="AH35" s="279">
        <v>404.45834081999999</v>
      </c>
      <c r="AI35" s="279">
        <v>220.56966224999999</v>
      </c>
      <c r="AJ35" s="279">
        <v>76.563774609000006</v>
      </c>
      <c r="AK35" s="279">
        <v>16.92301853</v>
      </c>
      <c r="AL35" s="279">
        <v>0</v>
      </c>
      <c r="AM35" s="279">
        <v>0</v>
      </c>
      <c r="AN35" s="279">
        <v>1.4502242617000001</v>
      </c>
      <c r="AO35" s="279">
        <v>23.555953219999999</v>
      </c>
      <c r="AP35" s="279">
        <v>53.418021703999997</v>
      </c>
      <c r="AQ35" s="279">
        <v>130.64576217000001</v>
      </c>
      <c r="AR35" s="279">
        <v>315.56035000000003</v>
      </c>
      <c r="AS35" s="279">
        <v>416.47748085000001</v>
      </c>
      <c r="AT35" s="279">
        <v>360.02533484000003</v>
      </c>
      <c r="AU35" s="279">
        <v>201.27504517</v>
      </c>
      <c r="AV35" s="279">
        <v>44.418554288999999</v>
      </c>
      <c r="AW35" s="279">
        <v>11.817222402000001</v>
      </c>
      <c r="AX35" s="279">
        <v>0</v>
      </c>
      <c r="AY35" s="342">
        <v>1.0382386785</v>
      </c>
      <c r="AZ35" s="342">
        <v>4.1451681056999998</v>
      </c>
      <c r="BA35" s="342">
        <v>15.158263957000001</v>
      </c>
      <c r="BB35" s="342">
        <v>49.539812400000002</v>
      </c>
      <c r="BC35" s="342">
        <v>135.60871458</v>
      </c>
      <c r="BD35" s="342">
        <v>280.03424778999999</v>
      </c>
      <c r="BE35" s="342">
        <v>409.38156526</v>
      </c>
      <c r="BF35" s="342">
        <v>369.61556753000002</v>
      </c>
      <c r="BG35" s="342">
        <v>216.40684038000001</v>
      </c>
      <c r="BH35" s="342">
        <v>76.005126188000006</v>
      </c>
      <c r="BI35" s="342">
        <v>10.217808526000001</v>
      </c>
      <c r="BJ35" s="342">
        <v>0</v>
      </c>
      <c r="BK35" s="342">
        <v>1.0398686868</v>
      </c>
      <c r="BL35" s="342">
        <v>3.8620582851999998</v>
      </c>
      <c r="BM35" s="342">
        <v>14.313264875</v>
      </c>
      <c r="BN35" s="342">
        <v>49.617860352999998</v>
      </c>
      <c r="BO35" s="342">
        <v>135.77600921999999</v>
      </c>
      <c r="BP35" s="342">
        <v>280.27440188999998</v>
      </c>
      <c r="BQ35" s="342">
        <v>409.66287454000002</v>
      </c>
      <c r="BR35" s="342">
        <v>369.90465662000003</v>
      </c>
      <c r="BS35" s="342">
        <v>216.65502555</v>
      </c>
      <c r="BT35" s="342">
        <v>76.124277938000006</v>
      </c>
      <c r="BU35" s="342">
        <v>10.236361929999999</v>
      </c>
      <c r="BV35" s="342">
        <v>0</v>
      </c>
    </row>
    <row r="36" spans="1:74" ht="11.1" customHeight="1">
      <c r="A36" s="9" t="s">
        <v>52</v>
      </c>
      <c r="B36" s="215" t="s">
        <v>637</v>
      </c>
      <c r="C36" s="279">
        <v>10.176591833</v>
      </c>
      <c r="D36" s="279">
        <v>6.0542540568999996</v>
      </c>
      <c r="E36" s="279">
        <v>11.724874772</v>
      </c>
      <c r="F36" s="279">
        <v>14.014261667</v>
      </c>
      <c r="G36" s="279">
        <v>29.761063409999998</v>
      </c>
      <c r="H36" s="279">
        <v>96.983590941000003</v>
      </c>
      <c r="I36" s="279">
        <v>178.5941061</v>
      </c>
      <c r="J36" s="279">
        <v>164.66797883000001</v>
      </c>
      <c r="K36" s="279">
        <v>127.99591248</v>
      </c>
      <c r="L36" s="279">
        <v>42.759391362999999</v>
      </c>
      <c r="M36" s="279">
        <v>9.7716807975000002</v>
      </c>
      <c r="N36" s="279">
        <v>8.1885593275000002</v>
      </c>
      <c r="O36" s="279">
        <v>10.00214665</v>
      </c>
      <c r="P36" s="279">
        <v>7.3706092443999998</v>
      </c>
      <c r="Q36" s="279">
        <v>13.096426835999999</v>
      </c>
      <c r="R36" s="279">
        <v>21.527769248999999</v>
      </c>
      <c r="S36" s="279">
        <v>30.468953344999999</v>
      </c>
      <c r="T36" s="279">
        <v>81.421648449000003</v>
      </c>
      <c r="U36" s="279">
        <v>184.41225893000001</v>
      </c>
      <c r="V36" s="279">
        <v>204.00909905</v>
      </c>
      <c r="W36" s="279">
        <v>148.37459081</v>
      </c>
      <c r="X36" s="279">
        <v>46.766213299999997</v>
      </c>
      <c r="Y36" s="279">
        <v>10.596811585999999</v>
      </c>
      <c r="Z36" s="279">
        <v>9.0400634924999999</v>
      </c>
      <c r="AA36" s="279">
        <v>10.853009173</v>
      </c>
      <c r="AB36" s="279">
        <v>6.8290273590000004</v>
      </c>
      <c r="AC36" s="279">
        <v>10.525215859999999</v>
      </c>
      <c r="AD36" s="279">
        <v>22.042582706000001</v>
      </c>
      <c r="AE36" s="279">
        <v>58.149485523000003</v>
      </c>
      <c r="AF36" s="279">
        <v>98.827946544</v>
      </c>
      <c r="AG36" s="279">
        <v>171.87642923000001</v>
      </c>
      <c r="AH36" s="279">
        <v>272.60784061999999</v>
      </c>
      <c r="AI36" s="279">
        <v>182.92494808000001</v>
      </c>
      <c r="AJ36" s="279">
        <v>61.151353334</v>
      </c>
      <c r="AK36" s="279">
        <v>13.914853886</v>
      </c>
      <c r="AL36" s="279">
        <v>8.3892610555000005</v>
      </c>
      <c r="AM36" s="279">
        <v>6.6133277632</v>
      </c>
      <c r="AN36" s="279">
        <v>6.9685891719999997</v>
      </c>
      <c r="AO36" s="279">
        <v>14.960405835</v>
      </c>
      <c r="AP36" s="279">
        <v>30.335209086999999</v>
      </c>
      <c r="AQ36" s="279">
        <v>72.153316966999995</v>
      </c>
      <c r="AR36" s="279">
        <v>139.85631235</v>
      </c>
      <c r="AS36" s="279">
        <v>232.49290844000001</v>
      </c>
      <c r="AT36" s="279">
        <v>197.28315764999999</v>
      </c>
      <c r="AU36" s="279">
        <v>147.29964319999999</v>
      </c>
      <c r="AV36" s="279">
        <v>31.044622853</v>
      </c>
      <c r="AW36" s="279">
        <v>14.897160368</v>
      </c>
      <c r="AX36" s="279">
        <v>8.3640673606</v>
      </c>
      <c r="AY36" s="342">
        <v>9.4840169817</v>
      </c>
      <c r="AZ36" s="342">
        <v>8.1913317472999996</v>
      </c>
      <c r="BA36" s="342">
        <v>13.841109748999999</v>
      </c>
      <c r="BB36" s="342">
        <v>25.316015591999999</v>
      </c>
      <c r="BC36" s="342">
        <v>57.792777749000003</v>
      </c>
      <c r="BD36" s="342">
        <v>114.71799738999999</v>
      </c>
      <c r="BE36" s="342">
        <v>215.11562967</v>
      </c>
      <c r="BF36" s="342">
        <v>218.85902322000001</v>
      </c>
      <c r="BG36" s="342">
        <v>143.24091379000001</v>
      </c>
      <c r="BH36" s="342">
        <v>51.711706651999997</v>
      </c>
      <c r="BI36" s="342">
        <v>14.330526274</v>
      </c>
      <c r="BJ36" s="342">
        <v>8.3117405424000008</v>
      </c>
      <c r="BK36" s="342">
        <v>9.4690444504000002</v>
      </c>
      <c r="BL36" s="342">
        <v>8.0110291834999998</v>
      </c>
      <c r="BM36" s="342">
        <v>13.799810734999999</v>
      </c>
      <c r="BN36" s="342">
        <v>25.249899569</v>
      </c>
      <c r="BO36" s="342">
        <v>57.684838751000001</v>
      </c>
      <c r="BP36" s="342">
        <v>114.60042237</v>
      </c>
      <c r="BQ36" s="342">
        <v>214.94492721</v>
      </c>
      <c r="BR36" s="342">
        <v>218.70957598000001</v>
      </c>
      <c r="BS36" s="342">
        <v>143.08693434</v>
      </c>
      <c r="BT36" s="342">
        <v>51.564229206999997</v>
      </c>
      <c r="BU36" s="342">
        <v>14.292840095000001</v>
      </c>
      <c r="BV36" s="342">
        <v>8.2818695060999996</v>
      </c>
    </row>
    <row r="37" spans="1:74" ht="11.1" customHeight="1">
      <c r="A37" s="9" t="s">
        <v>790</v>
      </c>
      <c r="B37" s="215" t="s">
        <v>666</v>
      </c>
      <c r="C37" s="279">
        <v>4.7638744763999998</v>
      </c>
      <c r="D37" s="279">
        <v>2.8901711750999999</v>
      </c>
      <c r="E37" s="279">
        <v>8.9263807012999994</v>
      </c>
      <c r="F37" s="279">
        <v>36.942306006999999</v>
      </c>
      <c r="G37" s="279">
        <v>128.75072238999999</v>
      </c>
      <c r="H37" s="279">
        <v>285.42693954999999</v>
      </c>
      <c r="I37" s="279">
        <v>377.33998380999998</v>
      </c>
      <c r="J37" s="279">
        <v>353.46028016000002</v>
      </c>
      <c r="K37" s="279">
        <v>194.94706604999999</v>
      </c>
      <c r="L37" s="279">
        <v>58.154422949999997</v>
      </c>
      <c r="M37" s="279">
        <v>15.050275059000001</v>
      </c>
      <c r="N37" s="279">
        <v>2.9432046537000001</v>
      </c>
      <c r="O37" s="279">
        <v>6.6511439871000002</v>
      </c>
      <c r="P37" s="279">
        <v>9.5842945333999996</v>
      </c>
      <c r="Q37" s="279">
        <v>25.121550821</v>
      </c>
      <c r="R37" s="279">
        <v>56.205579520999997</v>
      </c>
      <c r="S37" s="279">
        <v>106.9250428</v>
      </c>
      <c r="T37" s="279">
        <v>261.81533925999997</v>
      </c>
      <c r="U37" s="279">
        <v>405.60386654000001</v>
      </c>
      <c r="V37" s="279">
        <v>349.63943024000002</v>
      </c>
      <c r="W37" s="279">
        <v>176.90384355</v>
      </c>
      <c r="X37" s="279">
        <v>50.653113814999998</v>
      </c>
      <c r="Y37" s="279">
        <v>18.695952770000002</v>
      </c>
      <c r="Z37" s="279">
        <v>12.43269287</v>
      </c>
      <c r="AA37" s="279">
        <v>12.774130452</v>
      </c>
      <c r="AB37" s="279">
        <v>13.297874244999999</v>
      </c>
      <c r="AC37" s="279">
        <v>47.779290879999998</v>
      </c>
      <c r="AD37" s="279">
        <v>50.077606873000001</v>
      </c>
      <c r="AE37" s="279">
        <v>155.62705968</v>
      </c>
      <c r="AF37" s="279">
        <v>236.98945728999999</v>
      </c>
      <c r="AG37" s="279">
        <v>402.51682097999998</v>
      </c>
      <c r="AH37" s="279">
        <v>332.83856200000002</v>
      </c>
      <c r="AI37" s="279">
        <v>177.67406044000001</v>
      </c>
      <c r="AJ37" s="279">
        <v>57.484723328000001</v>
      </c>
      <c r="AK37" s="279">
        <v>14.155772818999999</v>
      </c>
      <c r="AL37" s="279">
        <v>12.174105181</v>
      </c>
      <c r="AM37" s="279">
        <v>15.811054113000001</v>
      </c>
      <c r="AN37" s="279">
        <v>10.963651644</v>
      </c>
      <c r="AO37" s="279">
        <v>11.074933361999999</v>
      </c>
      <c r="AP37" s="279">
        <v>36.162063903000004</v>
      </c>
      <c r="AQ37" s="279">
        <v>103.09475870999999</v>
      </c>
      <c r="AR37" s="279">
        <v>247.96317041</v>
      </c>
      <c r="AS37" s="279">
        <v>340.45110145000001</v>
      </c>
      <c r="AT37" s="279">
        <v>290.70576455999998</v>
      </c>
      <c r="AU37" s="279">
        <v>182.63262736999999</v>
      </c>
      <c r="AV37" s="279">
        <v>57.936953152000001</v>
      </c>
      <c r="AW37" s="279">
        <v>18.409353273000001</v>
      </c>
      <c r="AX37" s="279">
        <v>13.205662868999999</v>
      </c>
      <c r="AY37" s="342">
        <v>9.8739112392999999</v>
      </c>
      <c r="AZ37" s="342">
        <v>10.290890894</v>
      </c>
      <c r="BA37" s="342">
        <v>21.244786465000001</v>
      </c>
      <c r="BB37" s="342">
        <v>39.755157566000001</v>
      </c>
      <c r="BC37" s="342">
        <v>119.85391113999999</v>
      </c>
      <c r="BD37" s="342">
        <v>239.84703432000001</v>
      </c>
      <c r="BE37" s="342">
        <v>347.46496667000002</v>
      </c>
      <c r="BF37" s="342">
        <v>322.72169363</v>
      </c>
      <c r="BG37" s="342">
        <v>175.4070361</v>
      </c>
      <c r="BH37" s="342">
        <v>62.955652061000002</v>
      </c>
      <c r="BI37" s="342">
        <v>19.373026392</v>
      </c>
      <c r="BJ37" s="342">
        <v>9.4309380259999998</v>
      </c>
      <c r="BK37" s="342">
        <v>9.7999930507999995</v>
      </c>
      <c r="BL37" s="342">
        <v>9.9353657365999997</v>
      </c>
      <c r="BM37" s="342">
        <v>20.850947644000001</v>
      </c>
      <c r="BN37" s="342">
        <v>39.933970709999997</v>
      </c>
      <c r="BO37" s="342">
        <v>120.20318012</v>
      </c>
      <c r="BP37" s="342">
        <v>240.26677408</v>
      </c>
      <c r="BQ37" s="342">
        <v>347.85946978999999</v>
      </c>
      <c r="BR37" s="342">
        <v>323.16185868999997</v>
      </c>
      <c r="BS37" s="342">
        <v>175.85183416999999</v>
      </c>
      <c r="BT37" s="342">
        <v>63.201937465</v>
      </c>
      <c r="BU37" s="342">
        <v>19.464471932999999</v>
      </c>
      <c r="BV37" s="342">
        <v>9.4697937520999993</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343"/>
      <c r="AZ38" s="343"/>
      <c r="BA38" s="343"/>
      <c r="BB38" s="343"/>
      <c r="BC38" s="343"/>
      <c r="BD38" s="343"/>
      <c r="BE38" s="343"/>
      <c r="BF38" s="343"/>
      <c r="BG38" s="343"/>
      <c r="BH38" s="343"/>
      <c r="BI38" s="343"/>
      <c r="BJ38" s="343"/>
      <c r="BK38" s="343"/>
      <c r="BL38" s="343"/>
      <c r="BM38" s="343"/>
      <c r="BN38" s="343"/>
      <c r="BO38" s="343"/>
      <c r="BP38" s="343"/>
      <c r="BQ38" s="343"/>
      <c r="BR38" s="343"/>
      <c r="BS38" s="343"/>
      <c r="BT38" s="343"/>
      <c r="BU38" s="343"/>
      <c r="BV38" s="343"/>
    </row>
    <row r="39" spans="1:74" ht="11.1" customHeight="1">
      <c r="A39" s="9" t="s">
        <v>169</v>
      </c>
      <c r="B39" s="215" t="s">
        <v>630</v>
      </c>
      <c r="C39" s="261">
        <v>0</v>
      </c>
      <c r="D39" s="261">
        <v>0</v>
      </c>
      <c r="E39" s="261">
        <v>0</v>
      </c>
      <c r="F39" s="261">
        <v>0</v>
      </c>
      <c r="G39" s="261">
        <v>5.4020360223999999</v>
      </c>
      <c r="H39" s="261">
        <v>72.215690424000002</v>
      </c>
      <c r="I39" s="261">
        <v>179.20232906999999</v>
      </c>
      <c r="J39" s="261">
        <v>180.01020732999999</v>
      </c>
      <c r="K39" s="261">
        <v>36.960283109000002</v>
      </c>
      <c r="L39" s="261">
        <v>0.70376564232000005</v>
      </c>
      <c r="M39" s="261">
        <v>0</v>
      </c>
      <c r="N39" s="261">
        <v>0</v>
      </c>
      <c r="O39" s="261">
        <v>0</v>
      </c>
      <c r="P39" s="261">
        <v>0</v>
      </c>
      <c r="Q39" s="261">
        <v>0</v>
      </c>
      <c r="R39" s="261">
        <v>0</v>
      </c>
      <c r="S39" s="261">
        <v>6.7122210183000002</v>
      </c>
      <c r="T39" s="261">
        <v>76.116019308999995</v>
      </c>
      <c r="U39" s="261">
        <v>197.17546125999999</v>
      </c>
      <c r="V39" s="261">
        <v>186.32086229999999</v>
      </c>
      <c r="W39" s="261">
        <v>40.819148718999998</v>
      </c>
      <c r="X39" s="261">
        <v>0.70376564232000005</v>
      </c>
      <c r="Y39" s="261">
        <v>0</v>
      </c>
      <c r="Z39" s="261">
        <v>0</v>
      </c>
      <c r="AA39" s="261">
        <v>0</v>
      </c>
      <c r="AB39" s="261">
        <v>0</v>
      </c>
      <c r="AC39" s="261">
        <v>0</v>
      </c>
      <c r="AD39" s="261">
        <v>0</v>
      </c>
      <c r="AE39" s="261">
        <v>6.5078407958</v>
      </c>
      <c r="AF39" s="261">
        <v>71.023279544999994</v>
      </c>
      <c r="AG39" s="261">
        <v>210.55613425999999</v>
      </c>
      <c r="AH39" s="261">
        <v>179.95760358999999</v>
      </c>
      <c r="AI39" s="261">
        <v>43.417833602000002</v>
      </c>
      <c r="AJ39" s="261">
        <v>0.70376564232000005</v>
      </c>
      <c r="AK39" s="261">
        <v>0</v>
      </c>
      <c r="AL39" s="261">
        <v>0</v>
      </c>
      <c r="AM39" s="261">
        <v>0</v>
      </c>
      <c r="AN39" s="261">
        <v>0</v>
      </c>
      <c r="AO39" s="261">
        <v>0</v>
      </c>
      <c r="AP39" s="261">
        <v>0</v>
      </c>
      <c r="AQ39" s="261">
        <v>8.3210758586000004</v>
      </c>
      <c r="AR39" s="261">
        <v>71.787568696999998</v>
      </c>
      <c r="AS39" s="261">
        <v>214.03006436999999</v>
      </c>
      <c r="AT39" s="261">
        <v>179.01306729000001</v>
      </c>
      <c r="AU39" s="261">
        <v>40.426021460999998</v>
      </c>
      <c r="AV39" s="261">
        <v>0.75302341613000001</v>
      </c>
      <c r="AW39" s="261">
        <v>0</v>
      </c>
      <c r="AX39" s="261">
        <v>0</v>
      </c>
      <c r="AY39" s="345">
        <v>0</v>
      </c>
      <c r="AZ39" s="345">
        <v>0</v>
      </c>
      <c r="BA39" s="345">
        <v>0</v>
      </c>
      <c r="BB39" s="345">
        <v>0</v>
      </c>
      <c r="BC39" s="345">
        <v>8.9742169999999994</v>
      </c>
      <c r="BD39" s="345">
        <v>75.586460000000002</v>
      </c>
      <c r="BE39" s="345">
        <v>223.6823</v>
      </c>
      <c r="BF39" s="345">
        <v>169.32320000000001</v>
      </c>
      <c r="BG39" s="345">
        <v>38.213540000000002</v>
      </c>
      <c r="BH39" s="345">
        <v>0.80218350000000005</v>
      </c>
      <c r="BI39" s="345">
        <v>0</v>
      </c>
      <c r="BJ39" s="345">
        <v>0</v>
      </c>
      <c r="BK39" s="345">
        <v>0</v>
      </c>
      <c r="BL39" s="345">
        <v>0</v>
      </c>
      <c r="BM39" s="345">
        <v>0</v>
      </c>
      <c r="BN39" s="345">
        <v>0</v>
      </c>
      <c r="BO39" s="345">
        <v>8.9232879999999994</v>
      </c>
      <c r="BP39" s="345">
        <v>78.036420000000007</v>
      </c>
      <c r="BQ39" s="345">
        <v>229.38849999999999</v>
      </c>
      <c r="BR39" s="345">
        <v>172.1782</v>
      </c>
      <c r="BS39" s="345">
        <v>38.346089999999997</v>
      </c>
      <c r="BT39" s="345">
        <v>0.86555210000000005</v>
      </c>
      <c r="BU39" s="345">
        <v>0</v>
      </c>
      <c r="BV39" s="345">
        <v>0</v>
      </c>
    </row>
    <row r="40" spans="1:74" ht="11.1" customHeight="1">
      <c r="A40" s="9" t="s">
        <v>170</v>
      </c>
      <c r="B40" s="215" t="s">
        <v>664</v>
      </c>
      <c r="C40" s="261">
        <v>0</v>
      </c>
      <c r="D40" s="261">
        <v>0</v>
      </c>
      <c r="E40" s="261">
        <v>0</v>
      </c>
      <c r="F40" s="261">
        <v>0</v>
      </c>
      <c r="G40" s="261">
        <v>25.651467626999999</v>
      </c>
      <c r="H40" s="261">
        <v>137.16170854000001</v>
      </c>
      <c r="I40" s="261">
        <v>239.57124680000001</v>
      </c>
      <c r="J40" s="261">
        <v>241.35212444000001</v>
      </c>
      <c r="K40" s="261">
        <v>77.813534118999996</v>
      </c>
      <c r="L40" s="261">
        <v>6.0239725902999997</v>
      </c>
      <c r="M40" s="261">
        <v>0</v>
      </c>
      <c r="N40" s="261">
        <v>0</v>
      </c>
      <c r="O40" s="261">
        <v>0</v>
      </c>
      <c r="P40" s="261">
        <v>0</v>
      </c>
      <c r="Q40" s="261">
        <v>0</v>
      </c>
      <c r="R40" s="261">
        <v>0</v>
      </c>
      <c r="S40" s="261">
        <v>27.29928812</v>
      </c>
      <c r="T40" s="261">
        <v>143.93859863</v>
      </c>
      <c r="U40" s="261">
        <v>259.40405722999998</v>
      </c>
      <c r="V40" s="261">
        <v>250.13720261</v>
      </c>
      <c r="W40" s="261">
        <v>83.158561696000007</v>
      </c>
      <c r="X40" s="261">
        <v>6.1176064704000002</v>
      </c>
      <c r="Y40" s="261">
        <v>0</v>
      </c>
      <c r="Z40" s="261">
        <v>0</v>
      </c>
      <c r="AA40" s="261">
        <v>0</v>
      </c>
      <c r="AB40" s="261">
        <v>0</v>
      </c>
      <c r="AC40" s="261">
        <v>0</v>
      </c>
      <c r="AD40" s="261">
        <v>0</v>
      </c>
      <c r="AE40" s="261">
        <v>28.617284947000002</v>
      </c>
      <c r="AF40" s="261">
        <v>144.41782155999999</v>
      </c>
      <c r="AG40" s="261">
        <v>277.34899702000001</v>
      </c>
      <c r="AH40" s="261">
        <v>243.26453993000001</v>
      </c>
      <c r="AI40" s="261">
        <v>87.905846246999999</v>
      </c>
      <c r="AJ40" s="261">
        <v>6.0394757146</v>
      </c>
      <c r="AK40" s="261">
        <v>0</v>
      </c>
      <c r="AL40" s="261">
        <v>0</v>
      </c>
      <c r="AM40" s="261">
        <v>0</v>
      </c>
      <c r="AN40" s="261">
        <v>0</v>
      </c>
      <c r="AO40" s="261">
        <v>0.12396401056</v>
      </c>
      <c r="AP40" s="261">
        <v>0</v>
      </c>
      <c r="AQ40" s="261">
        <v>34.241626568000001</v>
      </c>
      <c r="AR40" s="261">
        <v>143.19037827</v>
      </c>
      <c r="AS40" s="261">
        <v>280.44297157</v>
      </c>
      <c r="AT40" s="261">
        <v>238.71673002</v>
      </c>
      <c r="AU40" s="261">
        <v>84.024665030999998</v>
      </c>
      <c r="AV40" s="261">
        <v>6.4732072466000004</v>
      </c>
      <c r="AW40" s="261">
        <v>0</v>
      </c>
      <c r="AX40" s="261">
        <v>0</v>
      </c>
      <c r="AY40" s="345">
        <v>0</v>
      </c>
      <c r="AZ40" s="345">
        <v>0</v>
      </c>
      <c r="BA40" s="345">
        <v>0.123964</v>
      </c>
      <c r="BB40" s="345">
        <v>0</v>
      </c>
      <c r="BC40" s="345">
        <v>35.766820000000003</v>
      </c>
      <c r="BD40" s="345">
        <v>150.0129</v>
      </c>
      <c r="BE40" s="345">
        <v>289.57929999999999</v>
      </c>
      <c r="BF40" s="345">
        <v>228.608</v>
      </c>
      <c r="BG40" s="345">
        <v>81.093119999999999</v>
      </c>
      <c r="BH40" s="345">
        <v>7.242756</v>
      </c>
      <c r="BI40" s="345">
        <v>0</v>
      </c>
      <c r="BJ40" s="345">
        <v>0</v>
      </c>
      <c r="BK40" s="345">
        <v>0</v>
      </c>
      <c r="BL40" s="345">
        <v>0</v>
      </c>
      <c r="BM40" s="345">
        <v>0.123964</v>
      </c>
      <c r="BN40" s="345">
        <v>0</v>
      </c>
      <c r="BO40" s="345">
        <v>32.526670000000003</v>
      </c>
      <c r="BP40" s="345">
        <v>152.11330000000001</v>
      </c>
      <c r="BQ40" s="345">
        <v>293.71899999999999</v>
      </c>
      <c r="BR40" s="345">
        <v>231.81100000000001</v>
      </c>
      <c r="BS40" s="345">
        <v>79.166460000000001</v>
      </c>
      <c r="BT40" s="345">
        <v>7.5123519999999999</v>
      </c>
      <c r="BU40" s="345">
        <v>0</v>
      </c>
      <c r="BV40" s="345">
        <v>0</v>
      </c>
    </row>
    <row r="41" spans="1:74" ht="11.1" customHeight="1">
      <c r="A41" s="9" t="s">
        <v>171</v>
      </c>
      <c r="B41" s="215" t="s">
        <v>631</v>
      </c>
      <c r="C41" s="261">
        <v>0.15460301446999999</v>
      </c>
      <c r="D41" s="261">
        <v>0</v>
      </c>
      <c r="E41" s="261">
        <v>0.61301059513</v>
      </c>
      <c r="F41" s="261">
        <v>1.8901975846000001</v>
      </c>
      <c r="G41" s="261">
        <v>50.077589099999997</v>
      </c>
      <c r="H41" s="261">
        <v>156.53746142</v>
      </c>
      <c r="I41" s="261">
        <v>235.13688465000001</v>
      </c>
      <c r="J41" s="261">
        <v>222.42362037000001</v>
      </c>
      <c r="K41" s="261">
        <v>79.087607327000001</v>
      </c>
      <c r="L41" s="261">
        <v>8.0078389971000004</v>
      </c>
      <c r="M41" s="261">
        <v>2.7502481589E-2</v>
      </c>
      <c r="N41" s="261">
        <v>0</v>
      </c>
      <c r="O41" s="261">
        <v>0.15460301446999999</v>
      </c>
      <c r="P41" s="261">
        <v>0</v>
      </c>
      <c r="Q41" s="261">
        <v>0.58664412272999999</v>
      </c>
      <c r="R41" s="261">
        <v>2.7490766114</v>
      </c>
      <c r="S41" s="261">
        <v>49.900751989</v>
      </c>
      <c r="T41" s="261">
        <v>162.34554596999999</v>
      </c>
      <c r="U41" s="261">
        <v>249.11905727999999</v>
      </c>
      <c r="V41" s="261">
        <v>232.10282802</v>
      </c>
      <c r="W41" s="261">
        <v>80.591134909000004</v>
      </c>
      <c r="X41" s="261">
        <v>7.5249099075999997</v>
      </c>
      <c r="Y41" s="261">
        <v>2.7502481589E-2</v>
      </c>
      <c r="Z41" s="261">
        <v>0</v>
      </c>
      <c r="AA41" s="261">
        <v>0.15460301446999999</v>
      </c>
      <c r="AB41" s="261">
        <v>0</v>
      </c>
      <c r="AC41" s="261">
        <v>0.61465091632000002</v>
      </c>
      <c r="AD41" s="261">
        <v>2.3584369242999998</v>
      </c>
      <c r="AE41" s="261">
        <v>47.976628482999999</v>
      </c>
      <c r="AF41" s="261">
        <v>165.94275506</v>
      </c>
      <c r="AG41" s="261">
        <v>261.54694453000002</v>
      </c>
      <c r="AH41" s="261">
        <v>228.55055007000001</v>
      </c>
      <c r="AI41" s="261">
        <v>81.132370980999994</v>
      </c>
      <c r="AJ41" s="261">
        <v>7.5339863357999999</v>
      </c>
      <c r="AK41" s="261">
        <v>0</v>
      </c>
      <c r="AL41" s="261">
        <v>0</v>
      </c>
      <c r="AM41" s="261">
        <v>0.15460301446999999</v>
      </c>
      <c r="AN41" s="261">
        <v>0</v>
      </c>
      <c r="AO41" s="261">
        <v>2.5793508311000002</v>
      </c>
      <c r="AP41" s="261">
        <v>2.3128259727999998</v>
      </c>
      <c r="AQ41" s="261">
        <v>56.939048731</v>
      </c>
      <c r="AR41" s="261">
        <v>164.64739317999999</v>
      </c>
      <c r="AS41" s="261">
        <v>268.86531839000003</v>
      </c>
      <c r="AT41" s="261">
        <v>223.36204542999999</v>
      </c>
      <c r="AU41" s="261">
        <v>73.948119538</v>
      </c>
      <c r="AV41" s="261">
        <v>7.5113568706000002</v>
      </c>
      <c r="AW41" s="261">
        <v>0</v>
      </c>
      <c r="AX41" s="261">
        <v>0</v>
      </c>
      <c r="AY41" s="345">
        <v>0.15460299999999999</v>
      </c>
      <c r="AZ41" s="345">
        <v>0</v>
      </c>
      <c r="BA41" s="345">
        <v>2.5247809999999999</v>
      </c>
      <c r="BB41" s="345">
        <v>2.1812459999999998</v>
      </c>
      <c r="BC41" s="345">
        <v>60.446570000000001</v>
      </c>
      <c r="BD41" s="345">
        <v>169.4228</v>
      </c>
      <c r="BE41" s="345">
        <v>269.15620000000001</v>
      </c>
      <c r="BF41" s="345">
        <v>216.6464</v>
      </c>
      <c r="BG41" s="345">
        <v>76.802679999999995</v>
      </c>
      <c r="BH41" s="345">
        <v>7.8678800000000004</v>
      </c>
      <c r="BI41" s="345">
        <v>0</v>
      </c>
      <c r="BJ41" s="345">
        <v>0</v>
      </c>
      <c r="BK41" s="345">
        <v>0.15460299999999999</v>
      </c>
      <c r="BL41" s="345">
        <v>0</v>
      </c>
      <c r="BM41" s="345">
        <v>2.4844170000000001</v>
      </c>
      <c r="BN41" s="345">
        <v>2.2463760000000002</v>
      </c>
      <c r="BO41" s="345">
        <v>58.34498</v>
      </c>
      <c r="BP41" s="345">
        <v>172.5882</v>
      </c>
      <c r="BQ41" s="345">
        <v>274.5795</v>
      </c>
      <c r="BR41" s="345">
        <v>225.5925</v>
      </c>
      <c r="BS41" s="345">
        <v>73.837249999999997</v>
      </c>
      <c r="BT41" s="345">
        <v>7.7536100000000001</v>
      </c>
      <c r="BU41" s="345">
        <v>0</v>
      </c>
      <c r="BV41" s="345">
        <v>0</v>
      </c>
    </row>
    <row r="42" spans="1:74" ht="11.1" customHeight="1">
      <c r="A42" s="9" t="s">
        <v>172</v>
      </c>
      <c r="B42" s="215" t="s">
        <v>632</v>
      </c>
      <c r="C42" s="261">
        <v>0.34766559396000002</v>
      </c>
      <c r="D42" s="261">
        <v>0</v>
      </c>
      <c r="E42" s="261">
        <v>3.2671859017</v>
      </c>
      <c r="F42" s="261">
        <v>8.4787546183</v>
      </c>
      <c r="G42" s="261">
        <v>70.419860929999999</v>
      </c>
      <c r="H42" s="261">
        <v>193.41329861</v>
      </c>
      <c r="I42" s="261">
        <v>317.65389395</v>
      </c>
      <c r="J42" s="261">
        <v>279.20854336999997</v>
      </c>
      <c r="K42" s="261">
        <v>103.41556749999999</v>
      </c>
      <c r="L42" s="261">
        <v>10.793893709000001</v>
      </c>
      <c r="M42" s="261">
        <v>0.28998500506000002</v>
      </c>
      <c r="N42" s="261">
        <v>0</v>
      </c>
      <c r="O42" s="261">
        <v>0.34766559396000002</v>
      </c>
      <c r="P42" s="261">
        <v>0</v>
      </c>
      <c r="Q42" s="261">
        <v>2.9084486332999999</v>
      </c>
      <c r="R42" s="261">
        <v>10.220380583000001</v>
      </c>
      <c r="S42" s="261">
        <v>66.511713842000006</v>
      </c>
      <c r="T42" s="261">
        <v>202.02048932</v>
      </c>
      <c r="U42" s="261">
        <v>322.25911177</v>
      </c>
      <c r="V42" s="261">
        <v>278.42627385999998</v>
      </c>
      <c r="W42" s="261">
        <v>101.44583254</v>
      </c>
      <c r="X42" s="261">
        <v>10.136670522999999</v>
      </c>
      <c r="Y42" s="261">
        <v>0.28998500506000002</v>
      </c>
      <c r="Z42" s="261">
        <v>0</v>
      </c>
      <c r="AA42" s="261">
        <v>0.34766559396000002</v>
      </c>
      <c r="AB42" s="261">
        <v>0</v>
      </c>
      <c r="AC42" s="261">
        <v>3.0793055870999999</v>
      </c>
      <c r="AD42" s="261">
        <v>9.0815372826999994</v>
      </c>
      <c r="AE42" s="261">
        <v>63.0096998</v>
      </c>
      <c r="AF42" s="261">
        <v>205.79138323000001</v>
      </c>
      <c r="AG42" s="261">
        <v>329.60673205000001</v>
      </c>
      <c r="AH42" s="261">
        <v>276.77081793999997</v>
      </c>
      <c r="AI42" s="261">
        <v>99.576232754000003</v>
      </c>
      <c r="AJ42" s="261">
        <v>10.589729140999999</v>
      </c>
      <c r="AK42" s="261">
        <v>2.9214390337999999E-2</v>
      </c>
      <c r="AL42" s="261">
        <v>0</v>
      </c>
      <c r="AM42" s="261">
        <v>0.34766559396000002</v>
      </c>
      <c r="AN42" s="261">
        <v>0</v>
      </c>
      <c r="AO42" s="261">
        <v>6.4168426935999996</v>
      </c>
      <c r="AP42" s="261">
        <v>9.7072017414000005</v>
      </c>
      <c r="AQ42" s="261">
        <v>71.768621211999999</v>
      </c>
      <c r="AR42" s="261">
        <v>204.29610009999999</v>
      </c>
      <c r="AS42" s="261">
        <v>338.6261824</v>
      </c>
      <c r="AT42" s="261">
        <v>275.21822148000001</v>
      </c>
      <c r="AU42" s="261">
        <v>94.432731090999994</v>
      </c>
      <c r="AV42" s="261">
        <v>10.786792149</v>
      </c>
      <c r="AW42" s="261">
        <v>2.9214390337999999E-2</v>
      </c>
      <c r="AX42" s="261">
        <v>0</v>
      </c>
      <c r="AY42" s="345">
        <v>0.34766560000000002</v>
      </c>
      <c r="AZ42" s="345">
        <v>0</v>
      </c>
      <c r="BA42" s="345">
        <v>6.3585050000000001</v>
      </c>
      <c r="BB42" s="345">
        <v>9.0730989999999991</v>
      </c>
      <c r="BC42" s="345">
        <v>71.861779999999996</v>
      </c>
      <c r="BD42" s="345">
        <v>208.9298</v>
      </c>
      <c r="BE42" s="345">
        <v>331.9271</v>
      </c>
      <c r="BF42" s="345">
        <v>264.96480000000003</v>
      </c>
      <c r="BG42" s="345">
        <v>102.27249999999999</v>
      </c>
      <c r="BH42" s="345">
        <v>10.24193</v>
      </c>
      <c r="BI42" s="345">
        <v>2.9214400000000001E-2</v>
      </c>
      <c r="BJ42" s="345">
        <v>0</v>
      </c>
      <c r="BK42" s="345">
        <v>0.34766560000000002</v>
      </c>
      <c r="BL42" s="345">
        <v>0</v>
      </c>
      <c r="BM42" s="345">
        <v>5.9872560000000004</v>
      </c>
      <c r="BN42" s="345">
        <v>8.9352490000000007</v>
      </c>
      <c r="BO42" s="345">
        <v>69.850549999999998</v>
      </c>
      <c r="BP42" s="345">
        <v>213.67599999999999</v>
      </c>
      <c r="BQ42" s="345">
        <v>339.04559999999998</v>
      </c>
      <c r="BR42" s="345">
        <v>275.95909999999998</v>
      </c>
      <c r="BS42" s="345">
        <v>97.818169999999995</v>
      </c>
      <c r="BT42" s="345">
        <v>9.6009360000000008</v>
      </c>
      <c r="BU42" s="345">
        <v>5.8050600000000001E-2</v>
      </c>
      <c r="BV42" s="345">
        <v>0</v>
      </c>
    </row>
    <row r="43" spans="1:74" ht="11.1" customHeight="1">
      <c r="A43" s="9" t="s">
        <v>173</v>
      </c>
      <c r="B43" s="215" t="s">
        <v>665</v>
      </c>
      <c r="C43" s="261">
        <v>29.936345959000001</v>
      </c>
      <c r="D43" s="261">
        <v>31.553931509000002</v>
      </c>
      <c r="E43" s="261">
        <v>57.823789198999997</v>
      </c>
      <c r="F43" s="261">
        <v>77.239001232999996</v>
      </c>
      <c r="G43" s="261">
        <v>194.28636349000001</v>
      </c>
      <c r="H43" s="261">
        <v>341.46401175</v>
      </c>
      <c r="I43" s="261">
        <v>418.72031635000002</v>
      </c>
      <c r="J43" s="261">
        <v>425.52467059000003</v>
      </c>
      <c r="K43" s="261">
        <v>272.70092921999998</v>
      </c>
      <c r="L43" s="261">
        <v>133.33916472000001</v>
      </c>
      <c r="M43" s="261">
        <v>51.684068400999998</v>
      </c>
      <c r="N43" s="261">
        <v>35.736881488999998</v>
      </c>
      <c r="O43" s="261">
        <v>28.01787757</v>
      </c>
      <c r="P43" s="261">
        <v>29.576206735</v>
      </c>
      <c r="Q43" s="261">
        <v>52.888741234000001</v>
      </c>
      <c r="R43" s="261">
        <v>79.167341895000007</v>
      </c>
      <c r="S43" s="261">
        <v>195.61822649000001</v>
      </c>
      <c r="T43" s="261">
        <v>350.73663653</v>
      </c>
      <c r="U43" s="261">
        <v>428.72556555</v>
      </c>
      <c r="V43" s="261">
        <v>433.94304705000002</v>
      </c>
      <c r="W43" s="261">
        <v>280.44729110999998</v>
      </c>
      <c r="X43" s="261">
        <v>134.77196454</v>
      </c>
      <c r="Y43" s="261">
        <v>52.414283640000001</v>
      </c>
      <c r="Z43" s="261">
        <v>33.793843105000001</v>
      </c>
      <c r="AA43" s="261">
        <v>28.880757027000001</v>
      </c>
      <c r="AB43" s="261">
        <v>27.960702816000001</v>
      </c>
      <c r="AC43" s="261">
        <v>54.017704305999999</v>
      </c>
      <c r="AD43" s="261">
        <v>82.944465852999997</v>
      </c>
      <c r="AE43" s="261">
        <v>198.92301567999999</v>
      </c>
      <c r="AF43" s="261">
        <v>357.49128610999998</v>
      </c>
      <c r="AG43" s="261">
        <v>440.64470954000001</v>
      </c>
      <c r="AH43" s="261">
        <v>436.61123605</v>
      </c>
      <c r="AI43" s="261">
        <v>286.63278783999999</v>
      </c>
      <c r="AJ43" s="261">
        <v>133.58309765000001</v>
      </c>
      <c r="AK43" s="261">
        <v>51.823529254999997</v>
      </c>
      <c r="AL43" s="261">
        <v>33.521928023000001</v>
      </c>
      <c r="AM43" s="261">
        <v>28.719264756000001</v>
      </c>
      <c r="AN43" s="261">
        <v>29.745704125</v>
      </c>
      <c r="AO43" s="261">
        <v>58.039820190999997</v>
      </c>
      <c r="AP43" s="261">
        <v>79.235308605</v>
      </c>
      <c r="AQ43" s="261">
        <v>204.94317544</v>
      </c>
      <c r="AR43" s="261">
        <v>353.18088723</v>
      </c>
      <c r="AS43" s="261">
        <v>444.09587077999998</v>
      </c>
      <c r="AT43" s="261">
        <v>433.34395231000002</v>
      </c>
      <c r="AU43" s="261">
        <v>281.38140177000002</v>
      </c>
      <c r="AV43" s="261">
        <v>129.44163237999999</v>
      </c>
      <c r="AW43" s="261">
        <v>50.887022680999998</v>
      </c>
      <c r="AX43" s="261">
        <v>35.361538111000002</v>
      </c>
      <c r="AY43" s="345">
        <v>33.755090000000003</v>
      </c>
      <c r="AZ43" s="345">
        <v>29.71923</v>
      </c>
      <c r="BA43" s="345">
        <v>50.421750000000003</v>
      </c>
      <c r="BB43" s="345">
        <v>81.666110000000003</v>
      </c>
      <c r="BC43" s="345">
        <v>200.24299999999999</v>
      </c>
      <c r="BD43" s="345">
        <v>358.25310000000002</v>
      </c>
      <c r="BE43" s="345">
        <v>444.46570000000003</v>
      </c>
      <c r="BF43" s="345">
        <v>427.96190000000001</v>
      </c>
      <c r="BG43" s="345">
        <v>281.93209999999999</v>
      </c>
      <c r="BH43" s="345">
        <v>130.0993</v>
      </c>
      <c r="BI43" s="345">
        <v>49.997120000000002</v>
      </c>
      <c r="BJ43" s="345">
        <v>38.888860000000001</v>
      </c>
      <c r="BK43" s="345">
        <v>34.489939999999997</v>
      </c>
      <c r="BL43" s="345">
        <v>29.82385</v>
      </c>
      <c r="BM43" s="345">
        <v>49.655439999999999</v>
      </c>
      <c r="BN43" s="345">
        <v>82.902469999999994</v>
      </c>
      <c r="BO43" s="345">
        <v>194.34389999999999</v>
      </c>
      <c r="BP43" s="345">
        <v>359.28210000000001</v>
      </c>
      <c r="BQ43" s="345">
        <v>446.69839999999999</v>
      </c>
      <c r="BR43" s="345">
        <v>432.81200000000001</v>
      </c>
      <c r="BS43" s="345">
        <v>281.92700000000002</v>
      </c>
      <c r="BT43" s="345">
        <v>128.8545</v>
      </c>
      <c r="BU43" s="345">
        <v>49.424489999999999</v>
      </c>
      <c r="BV43" s="345">
        <v>39.876800000000003</v>
      </c>
    </row>
    <row r="44" spans="1:74" ht="11.1" customHeight="1">
      <c r="A44" s="9" t="s">
        <v>174</v>
      </c>
      <c r="B44" s="215" t="s">
        <v>634</v>
      </c>
      <c r="C44" s="261">
        <v>7.0735314265999998</v>
      </c>
      <c r="D44" s="261">
        <v>3.3408089365999998</v>
      </c>
      <c r="E44" s="261">
        <v>20.885960454999999</v>
      </c>
      <c r="F44" s="261">
        <v>37.505172938999998</v>
      </c>
      <c r="G44" s="261">
        <v>157.62680843000001</v>
      </c>
      <c r="H44" s="261">
        <v>316.35080739</v>
      </c>
      <c r="I44" s="261">
        <v>403.97110012000002</v>
      </c>
      <c r="J44" s="261">
        <v>415.26232871000002</v>
      </c>
      <c r="K44" s="261">
        <v>233.43798436</v>
      </c>
      <c r="L44" s="261">
        <v>60.401658206999997</v>
      </c>
      <c r="M44" s="261">
        <v>6.3423119078000001</v>
      </c>
      <c r="N44" s="261">
        <v>2.4860086934000001</v>
      </c>
      <c r="O44" s="261">
        <v>6.4975569053999997</v>
      </c>
      <c r="P44" s="261">
        <v>2.5596895529000001</v>
      </c>
      <c r="Q44" s="261">
        <v>18.937550255000001</v>
      </c>
      <c r="R44" s="261">
        <v>40.768145197000003</v>
      </c>
      <c r="S44" s="261">
        <v>157.17322691999999</v>
      </c>
      <c r="T44" s="261">
        <v>327.31302928000002</v>
      </c>
      <c r="U44" s="261">
        <v>410.37799672</v>
      </c>
      <c r="V44" s="261">
        <v>422.09202004999997</v>
      </c>
      <c r="W44" s="261">
        <v>238.73274950999999</v>
      </c>
      <c r="X44" s="261">
        <v>59.021205741000003</v>
      </c>
      <c r="Y44" s="261">
        <v>6.7164159161999999</v>
      </c>
      <c r="Z44" s="261">
        <v>2.4860086934000001</v>
      </c>
      <c r="AA44" s="261">
        <v>6.5532746374000004</v>
      </c>
      <c r="AB44" s="261">
        <v>2.1871010192</v>
      </c>
      <c r="AC44" s="261">
        <v>20.796690172999998</v>
      </c>
      <c r="AD44" s="261">
        <v>40.960467641999998</v>
      </c>
      <c r="AE44" s="261">
        <v>154.39795011999999</v>
      </c>
      <c r="AF44" s="261">
        <v>339.95570097000001</v>
      </c>
      <c r="AG44" s="261">
        <v>418.04925968999999</v>
      </c>
      <c r="AH44" s="261">
        <v>425.55374412999998</v>
      </c>
      <c r="AI44" s="261">
        <v>238.52596629000001</v>
      </c>
      <c r="AJ44" s="261">
        <v>58.795692506000002</v>
      </c>
      <c r="AK44" s="261">
        <v>5.8108348831000001</v>
      </c>
      <c r="AL44" s="261">
        <v>2.2866026577</v>
      </c>
      <c r="AM44" s="261">
        <v>7.3037513461000003</v>
      </c>
      <c r="AN44" s="261">
        <v>2.8056116397999999</v>
      </c>
      <c r="AO44" s="261">
        <v>28.196729739999999</v>
      </c>
      <c r="AP44" s="261">
        <v>39.503052883999999</v>
      </c>
      <c r="AQ44" s="261">
        <v>164.38746527999999</v>
      </c>
      <c r="AR44" s="261">
        <v>337.46239754999999</v>
      </c>
      <c r="AS44" s="261">
        <v>422.44625851000001</v>
      </c>
      <c r="AT44" s="261">
        <v>418.69051203999999</v>
      </c>
      <c r="AU44" s="261">
        <v>227.45709429999999</v>
      </c>
      <c r="AV44" s="261">
        <v>53.526289716999997</v>
      </c>
      <c r="AW44" s="261">
        <v>5.7755087445999997</v>
      </c>
      <c r="AX44" s="261">
        <v>2.9087923773000002</v>
      </c>
      <c r="AY44" s="345">
        <v>8.3730399999999996</v>
      </c>
      <c r="AZ44" s="345">
        <v>2.8924560000000001</v>
      </c>
      <c r="BA44" s="345">
        <v>26.274080000000001</v>
      </c>
      <c r="BB44" s="345">
        <v>38.010579999999997</v>
      </c>
      <c r="BC44" s="345">
        <v>159.7997</v>
      </c>
      <c r="BD44" s="345">
        <v>346.07319999999999</v>
      </c>
      <c r="BE44" s="345">
        <v>418.9187</v>
      </c>
      <c r="BF44" s="345">
        <v>412.47160000000002</v>
      </c>
      <c r="BG44" s="345">
        <v>232.68520000000001</v>
      </c>
      <c r="BH44" s="345">
        <v>54.252549999999999</v>
      </c>
      <c r="BI44" s="345">
        <v>4.6724610000000002</v>
      </c>
      <c r="BJ44" s="345">
        <v>3.2702140000000002</v>
      </c>
      <c r="BK44" s="345">
        <v>8.5398619999999994</v>
      </c>
      <c r="BL44" s="345">
        <v>3.165775</v>
      </c>
      <c r="BM44" s="345">
        <v>24.953869999999998</v>
      </c>
      <c r="BN44" s="345">
        <v>38.826520000000002</v>
      </c>
      <c r="BO44" s="345">
        <v>154.64930000000001</v>
      </c>
      <c r="BP44" s="345">
        <v>347.99939999999998</v>
      </c>
      <c r="BQ44" s="345">
        <v>423.77780000000001</v>
      </c>
      <c r="BR44" s="345">
        <v>422.65289999999999</v>
      </c>
      <c r="BS44" s="345">
        <v>231.7388</v>
      </c>
      <c r="BT44" s="345">
        <v>48.588799999999999</v>
      </c>
      <c r="BU44" s="345">
        <v>4.0932040000000001</v>
      </c>
      <c r="BV44" s="345">
        <v>3.4862820000000001</v>
      </c>
    </row>
    <row r="45" spans="1:74" ht="11.1" customHeight="1">
      <c r="A45" s="9" t="s">
        <v>175</v>
      </c>
      <c r="B45" s="215" t="s">
        <v>635</v>
      </c>
      <c r="C45" s="261">
        <v>16.883635872999999</v>
      </c>
      <c r="D45" s="261">
        <v>17.684518264000001</v>
      </c>
      <c r="E45" s="261">
        <v>57.056945339999999</v>
      </c>
      <c r="F45" s="261">
        <v>118.09718431</v>
      </c>
      <c r="G45" s="261">
        <v>291.00267434</v>
      </c>
      <c r="H45" s="261">
        <v>450.45516028999998</v>
      </c>
      <c r="I45" s="261">
        <v>551.69107010000005</v>
      </c>
      <c r="J45" s="261">
        <v>562.95868992999999</v>
      </c>
      <c r="K45" s="261">
        <v>361.11920177000002</v>
      </c>
      <c r="L45" s="261">
        <v>148.48841388</v>
      </c>
      <c r="M45" s="261">
        <v>37.628340669000004</v>
      </c>
      <c r="N45" s="261">
        <v>7.6557826900999997</v>
      </c>
      <c r="O45" s="261">
        <v>14.980285597</v>
      </c>
      <c r="P45" s="261">
        <v>13.797103404</v>
      </c>
      <c r="Q45" s="261">
        <v>51.673649034999997</v>
      </c>
      <c r="R45" s="261">
        <v>118.25348592</v>
      </c>
      <c r="S45" s="261">
        <v>287.49576877999999</v>
      </c>
      <c r="T45" s="261">
        <v>461.5488234</v>
      </c>
      <c r="U45" s="261">
        <v>548.10489940000002</v>
      </c>
      <c r="V45" s="261">
        <v>563.23071880999998</v>
      </c>
      <c r="W45" s="261">
        <v>360.21709537999999</v>
      </c>
      <c r="X45" s="261">
        <v>146.94732346000001</v>
      </c>
      <c r="Y45" s="261">
        <v>39.302092219999999</v>
      </c>
      <c r="Z45" s="261">
        <v>8.2221321269000001</v>
      </c>
      <c r="AA45" s="261">
        <v>15.130738337</v>
      </c>
      <c r="AB45" s="261">
        <v>12.536638165999999</v>
      </c>
      <c r="AC45" s="261">
        <v>57.708787512999997</v>
      </c>
      <c r="AD45" s="261">
        <v>121.92358446999999</v>
      </c>
      <c r="AE45" s="261">
        <v>285.57197711999999</v>
      </c>
      <c r="AF45" s="261">
        <v>475.18477109999998</v>
      </c>
      <c r="AG45" s="261">
        <v>554.85195022000005</v>
      </c>
      <c r="AH45" s="261">
        <v>576.65305196999998</v>
      </c>
      <c r="AI45" s="261">
        <v>366.94247572</v>
      </c>
      <c r="AJ45" s="261">
        <v>149.46900013999999</v>
      </c>
      <c r="AK45" s="261">
        <v>37.998099453000002</v>
      </c>
      <c r="AL45" s="261">
        <v>7.7488489178000002</v>
      </c>
      <c r="AM45" s="261">
        <v>16.335518912000001</v>
      </c>
      <c r="AN45" s="261">
        <v>14.156239944999999</v>
      </c>
      <c r="AO45" s="261">
        <v>66.648107676999999</v>
      </c>
      <c r="AP45" s="261">
        <v>122.67843843</v>
      </c>
      <c r="AQ45" s="261">
        <v>291.86397461000001</v>
      </c>
      <c r="AR45" s="261">
        <v>480.13840076000002</v>
      </c>
      <c r="AS45" s="261">
        <v>560.96405400000003</v>
      </c>
      <c r="AT45" s="261">
        <v>579.33224684000004</v>
      </c>
      <c r="AU45" s="261">
        <v>367.26359241</v>
      </c>
      <c r="AV45" s="261">
        <v>147.6159361</v>
      </c>
      <c r="AW45" s="261">
        <v>40.482795858999999</v>
      </c>
      <c r="AX45" s="261">
        <v>8.8750978250999992</v>
      </c>
      <c r="AY45" s="345">
        <v>17.49982</v>
      </c>
      <c r="AZ45" s="345">
        <v>15.63119</v>
      </c>
      <c r="BA45" s="345">
        <v>66.117729999999995</v>
      </c>
      <c r="BB45" s="345">
        <v>118.04</v>
      </c>
      <c r="BC45" s="345">
        <v>280.59129999999999</v>
      </c>
      <c r="BD45" s="345">
        <v>487.75200000000001</v>
      </c>
      <c r="BE45" s="345">
        <v>558.22119999999995</v>
      </c>
      <c r="BF45" s="345">
        <v>578.43280000000004</v>
      </c>
      <c r="BG45" s="345">
        <v>380.67590000000001</v>
      </c>
      <c r="BH45" s="345">
        <v>147.43969999999999</v>
      </c>
      <c r="BI45" s="345">
        <v>36.688569999999999</v>
      </c>
      <c r="BJ45" s="345">
        <v>9.3320810000000005</v>
      </c>
      <c r="BK45" s="345">
        <v>17.426189999999998</v>
      </c>
      <c r="BL45" s="345">
        <v>16.819130000000001</v>
      </c>
      <c r="BM45" s="345">
        <v>62.937449999999998</v>
      </c>
      <c r="BN45" s="345">
        <v>119.8312</v>
      </c>
      <c r="BO45" s="345">
        <v>281.87119999999999</v>
      </c>
      <c r="BP45" s="345">
        <v>493.09870000000001</v>
      </c>
      <c r="BQ45" s="345">
        <v>563.98389999999995</v>
      </c>
      <c r="BR45" s="345">
        <v>587.74239999999998</v>
      </c>
      <c r="BS45" s="345">
        <v>379.1567</v>
      </c>
      <c r="BT45" s="345">
        <v>137.21629999999999</v>
      </c>
      <c r="BU45" s="345">
        <v>36.425159999999998</v>
      </c>
      <c r="BV45" s="345">
        <v>9.7134219999999996</v>
      </c>
    </row>
    <row r="46" spans="1:74" ht="11.1" customHeight="1">
      <c r="A46" s="9" t="s">
        <v>176</v>
      </c>
      <c r="B46" s="215" t="s">
        <v>636</v>
      </c>
      <c r="C46" s="261">
        <v>1.4955991194</v>
      </c>
      <c r="D46" s="261">
        <v>3.3420131536</v>
      </c>
      <c r="E46" s="261">
        <v>15.740604312</v>
      </c>
      <c r="F46" s="261">
        <v>46.860934188000002</v>
      </c>
      <c r="G46" s="261">
        <v>144.04742820999999</v>
      </c>
      <c r="H46" s="261">
        <v>271.9251165</v>
      </c>
      <c r="I46" s="261">
        <v>427.02408135000002</v>
      </c>
      <c r="J46" s="261">
        <v>351.8860368</v>
      </c>
      <c r="K46" s="261">
        <v>206.45777330000001</v>
      </c>
      <c r="L46" s="261">
        <v>69.701853217999997</v>
      </c>
      <c r="M46" s="261">
        <v>11.067209326</v>
      </c>
      <c r="N46" s="261">
        <v>0</v>
      </c>
      <c r="O46" s="261">
        <v>1.4138591362999999</v>
      </c>
      <c r="P46" s="261">
        <v>3.0850653304</v>
      </c>
      <c r="Q46" s="261">
        <v>15.343329273</v>
      </c>
      <c r="R46" s="261">
        <v>42.949411173999998</v>
      </c>
      <c r="S46" s="261">
        <v>134.55294554</v>
      </c>
      <c r="T46" s="261">
        <v>269.43322136</v>
      </c>
      <c r="U46" s="261">
        <v>426.13051711999998</v>
      </c>
      <c r="V46" s="261">
        <v>347.80819830000002</v>
      </c>
      <c r="W46" s="261">
        <v>207.41551577999999</v>
      </c>
      <c r="X46" s="261">
        <v>71.957257365999993</v>
      </c>
      <c r="Y46" s="261">
        <v>11.443642299</v>
      </c>
      <c r="Z46" s="261">
        <v>0.14478191287</v>
      </c>
      <c r="AA46" s="261">
        <v>1.4089721707</v>
      </c>
      <c r="AB46" s="261">
        <v>3.0304805950000002</v>
      </c>
      <c r="AC46" s="261">
        <v>15.871576612</v>
      </c>
      <c r="AD46" s="261">
        <v>44.117034834999998</v>
      </c>
      <c r="AE46" s="261">
        <v>124.95682008999999</v>
      </c>
      <c r="AF46" s="261">
        <v>265.33661525000002</v>
      </c>
      <c r="AG46" s="261">
        <v>425.59543652000002</v>
      </c>
      <c r="AH46" s="261">
        <v>352.00226995999998</v>
      </c>
      <c r="AI46" s="261">
        <v>206.01811226000001</v>
      </c>
      <c r="AJ46" s="261">
        <v>71.143324046000004</v>
      </c>
      <c r="AK46" s="261">
        <v>10.348490156</v>
      </c>
      <c r="AL46" s="261">
        <v>0.14478191287</v>
      </c>
      <c r="AM46" s="261">
        <v>1.5872172609999999</v>
      </c>
      <c r="AN46" s="261">
        <v>2.9827000012</v>
      </c>
      <c r="AO46" s="261">
        <v>16.150361406999998</v>
      </c>
      <c r="AP46" s="261">
        <v>42.937747633000001</v>
      </c>
      <c r="AQ46" s="261">
        <v>127.65353356</v>
      </c>
      <c r="AR46" s="261">
        <v>265.35936444999999</v>
      </c>
      <c r="AS46" s="261">
        <v>422.04275675000002</v>
      </c>
      <c r="AT46" s="261">
        <v>358.38826052000002</v>
      </c>
      <c r="AU46" s="261">
        <v>207.54055135999999</v>
      </c>
      <c r="AV46" s="261">
        <v>73.609205523</v>
      </c>
      <c r="AW46" s="261">
        <v>10.934952937</v>
      </c>
      <c r="AX46" s="261">
        <v>0.14478191287</v>
      </c>
      <c r="AY46" s="345">
        <v>1.0167299999999999</v>
      </c>
      <c r="AZ46" s="345">
        <v>2.8364099999999999</v>
      </c>
      <c r="BA46" s="345">
        <v>17.48854</v>
      </c>
      <c r="BB46" s="345">
        <v>45.276310000000002</v>
      </c>
      <c r="BC46" s="345">
        <v>127.2846</v>
      </c>
      <c r="BD46" s="345">
        <v>271.15969999999999</v>
      </c>
      <c r="BE46" s="345">
        <v>414.5831</v>
      </c>
      <c r="BF46" s="345">
        <v>354.36090000000002</v>
      </c>
      <c r="BG46" s="345">
        <v>205.52699999999999</v>
      </c>
      <c r="BH46" s="345">
        <v>66.073670000000007</v>
      </c>
      <c r="BI46" s="345">
        <v>11.7448</v>
      </c>
      <c r="BJ46" s="345">
        <v>0.14478189999999999</v>
      </c>
      <c r="BK46" s="345">
        <v>1.005986</v>
      </c>
      <c r="BL46" s="345">
        <v>3.1077180000000002</v>
      </c>
      <c r="BM46" s="345">
        <v>14.954319999999999</v>
      </c>
      <c r="BN46" s="345">
        <v>45.589660000000002</v>
      </c>
      <c r="BO46" s="345">
        <v>126.8741</v>
      </c>
      <c r="BP46" s="345">
        <v>273.53309999999999</v>
      </c>
      <c r="BQ46" s="345">
        <v>418.47140000000002</v>
      </c>
      <c r="BR46" s="345">
        <v>360.58420000000001</v>
      </c>
      <c r="BS46" s="345">
        <v>208.6215</v>
      </c>
      <c r="BT46" s="345">
        <v>67.779129999999995</v>
      </c>
      <c r="BU46" s="345">
        <v>12.392060000000001</v>
      </c>
      <c r="BV46" s="345">
        <v>0.14478189999999999</v>
      </c>
    </row>
    <row r="47" spans="1:74" ht="11.1" customHeight="1">
      <c r="A47" s="9" t="s">
        <v>177</v>
      </c>
      <c r="B47" s="215" t="s">
        <v>637</v>
      </c>
      <c r="C47" s="261">
        <v>9.5825791028000005</v>
      </c>
      <c r="D47" s="261">
        <v>6.8819172044999997</v>
      </c>
      <c r="E47" s="261">
        <v>14.380047773999999</v>
      </c>
      <c r="F47" s="261">
        <v>21.974133881</v>
      </c>
      <c r="G47" s="261">
        <v>65.316540333999995</v>
      </c>
      <c r="H47" s="261">
        <v>122.21657829</v>
      </c>
      <c r="I47" s="261">
        <v>228.88255622</v>
      </c>
      <c r="J47" s="261">
        <v>216.34757651999999</v>
      </c>
      <c r="K47" s="261">
        <v>142.18303179</v>
      </c>
      <c r="L47" s="261">
        <v>47.004564244999997</v>
      </c>
      <c r="M47" s="261">
        <v>15.256659257999999</v>
      </c>
      <c r="N47" s="261">
        <v>8.2954828502000009</v>
      </c>
      <c r="O47" s="261">
        <v>9.6240840879</v>
      </c>
      <c r="P47" s="261">
        <v>6.8308197049999997</v>
      </c>
      <c r="Q47" s="261">
        <v>14.258993902</v>
      </c>
      <c r="R47" s="261">
        <v>19.938693967999999</v>
      </c>
      <c r="S47" s="261">
        <v>60.648673258999999</v>
      </c>
      <c r="T47" s="261">
        <v>116.8923027</v>
      </c>
      <c r="U47" s="261">
        <v>229.02216435</v>
      </c>
      <c r="V47" s="261">
        <v>210.78875837999999</v>
      </c>
      <c r="W47" s="261">
        <v>141.09877337</v>
      </c>
      <c r="X47" s="261">
        <v>48.017240444999999</v>
      </c>
      <c r="Y47" s="261">
        <v>15.254945513999999</v>
      </c>
      <c r="Z47" s="261">
        <v>8.3339151914999992</v>
      </c>
      <c r="AA47" s="261">
        <v>9.7856104535000004</v>
      </c>
      <c r="AB47" s="261">
        <v>6.9033608267000002</v>
      </c>
      <c r="AC47" s="261">
        <v>14.084562804000001</v>
      </c>
      <c r="AD47" s="261">
        <v>20.594941722000002</v>
      </c>
      <c r="AE47" s="261">
        <v>53.129923519000002</v>
      </c>
      <c r="AF47" s="261">
        <v>110.77998574999999</v>
      </c>
      <c r="AG47" s="261">
        <v>229.79718438</v>
      </c>
      <c r="AH47" s="261">
        <v>209.450143</v>
      </c>
      <c r="AI47" s="261">
        <v>141.39732986999999</v>
      </c>
      <c r="AJ47" s="261">
        <v>46.167855107999998</v>
      </c>
      <c r="AK47" s="261">
        <v>14.821311383999999</v>
      </c>
      <c r="AL47" s="261">
        <v>8.3198162704000005</v>
      </c>
      <c r="AM47" s="261">
        <v>10.113474503999999</v>
      </c>
      <c r="AN47" s="261">
        <v>6.7016457342000004</v>
      </c>
      <c r="AO47" s="261">
        <v>14.094555696</v>
      </c>
      <c r="AP47" s="261">
        <v>20.528796984</v>
      </c>
      <c r="AQ47" s="261">
        <v>54.644071343999997</v>
      </c>
      <c r="AR47" s="261">
        <v>108.29728218</v>
      </c>
      <c r="AS47" s="261">
        <v>224.82225355</v>
      </c>
      <c r="AT47" s="261">
        <v>218.13092427999999</v>
      </c>
      <c r="AU47" s="261">
        <v>144.29336484000001</v>
      </c>
      <c r="AV47" s="261">
        <v>49.261410466999997</v>
      </c>
      <c r="AW47" s="261">
        <v>14.332899316000001</v>
      </c>
      <c r="AX47" s="261">
        <v>8.3215638403999996</v>
      </c>
      <c r="AY47" s="345">
        <v>8.872052</v>
      </c>
      <c r="AZ47" s="345">
        <v>6.7432949999999998</v>
      </c>
      <c r="BA47" s="345">
        <v>14.13245</v>
      </c>
      <c r="BB47" s="345">
        <v>22.11551</v>
      </c>
      <c r="BC47" s="345">
        <v>56.662439999999997</v>
      </c>
      <c r="BD47" s="345">
        <v>110.3758</v>
      </c>
      <c r="BE47" s="345">
        <v>221.29</v>
      </c>
      <c r="BF47" s="345">
        <v>213.34350000000001</v>
      </c>
      <c r="BG47" s="345">
        <v>141.14699999999999</v>
      </c>
      <c r="BH47" s="345">
        <v>42.721789999999999</v>
      </c>
      <c r="BI47" s="345">
        <v>14.77045</v>
      </c>
      <c r="BJ47" s="345">
        <v>8.2963760000000004</v>
      </c>
      <c r="BK47" s="345">
        <v>9.1050260000000005</v>
      </c>
      <c r="BL47" s="345">
        <v>6.7367280000000003</v>
      </c>
      <c r="BM47" s="345">
        <v>12.6822</v>
      </c>
      <c r="BN47" s="345">
        <v>21.313700000000001</v>
      </c>
      <c r="BO47" s="345">
        <v>55.493209999999998</v>
      </c>
      <c r="BP47" s="345">
        <v>110.4853</v>
      </c>
      <c r="BQ47" s="345">
        <v>220.48670000000001</v>
      </c>
      <c r="BR47" s="345">
        <v>214.67830000000001</v>
      </c>
      <c r="BS47" s="345">
        <v>140.92060000000001</v>
      </c>
      <c r="BT47" s="345">
        <v>44.61486</v>
      </c>
      <c r="BU47" s="345">
        <v>15.211220000000001</v>
      </c>
      <c r="BV47" s="345">
        <v>8.2920839999999991</v>
      </c>
    </row>
    <row r="48" spans="1:74" ht="11.1" customHeight="1">
      <c r="A48" s="9" t="s">
        <v>178</v>
      </c>
      <c r="B48" s="216" t="s">
        <v>666</v>
      </c>
      <c r="C48" s="259">
        <v>9.7082713331000008</v>
      </c>
      <c r="D48" s="259">
        <v>9.4981352330999993</v>
      </c>
      <c r="E48" s="259">
        <v>22.360033898000001</v>
      </c>
      <c r="F48" s="259">
        <v>37.858605975000003</v>
      </c>
      <c r="G48" s="259">
        <v>115.91015826</v>
      </c>
      <c r="H48" s="259">
        <v>232.65980114999999</v>
      </c>
      <c r="I48" s="259">
        <v>331.67842511999999</v>
      </c>
      <c r="J48" s="259">
        <v>323.56817073000002</v>
      </c>
      <c r="K48" s="259">
        <v>175.42668172</v>
      </c>
      <c r="L48" s="259">
        <v>61.016294111999997</v>
      </c>
      <c r="M48" s="259">
        <v>17.714702012</v>
      </c>
      <c r="N48" s="259">
        <v>9.1560347174000007</v>
      </c>
      <c r="O48" s="259">
        <v>9.1263903048999993</v>
      </c>
      <c r="P48" s="259">
        <v>8.6393472355000007</v>
      </c>
      <c r="Q48" s="259">
        <v>20.693978775000001</v>
      </c>
      <c r="R48" s="259">
        <v>38.247469592000002</v>
      </c>
      <c r="S48" s="259">
        <v>114.71422321</v>
      </c>
      <c r="T48" s="259">
        <v>238.38463547000001</v>
      </c>
      <c r="U48" s="259">
        <v>340.01378836999999</v>
      </c>
      <c r="V48" s="259">
        <v>327.87911258000003</v>
      </c>
      <c r="W48" s="259">
        <v>178.52183615000001</v>
      </c>
      <c r="X48" s="259">
        <v>61.456203688999999</v>
      </c>
      <c r="Y48" s="259">
        <v>18.151072412000001</v>
      </c>
      <c r="Z48" s="259">
        <v>8.8860554633</v>
      </c>
      <c r="AA48" s="259">
        <v>9.3570441279000001</v>
      </c>
      <c r="AB48" s="259">
        <v>8.2259871419999993</v>
      </c>
      <c r="AC48" s="259">
        <v>21.826363021999999</v>
      </c>
      <c r="AD48" s="259">
        <v>39.666905065999998</v>
      </c>
      <c r="AE48" s="259">
        <v>113.05168398000001</v>
      </c>
      <c r="AF48" s="259">
        <v>241.84788763</v>
      </c>
      <c r="AG48" s="259">
        <v>349.49909715000001</v>
      </c>
      <c r="AH48" s="259">
        <v>328.82044801000001</v>
      </c>
      <c r="AI48" s="259">
        <v>181.61075427</v>
      </c>
      <c r="AJ48" s="259">
        <v>61.385034152999999</v>
      </c>
      <c r="AK48" s="259">
        <v>17.759987258999999</v>
      </c>
      <c r="AL48" s="259">
        <v>8.8195771214000001</v>
      </c>
      <c r="AM48" s="259">
        <v>9.6226184211000003</v>
      </c>
      <c r="AN48" s="259">
        <v>8.7988888649000003</v>
      </c>
      <c r="AO48" s="259">
        <v>24.748560394999998</v>
      </c>
      <c r="AP48" s="259">
        <v>39.147701312000002</v>
      </c>
      <c r="AQ48" s="259">
        <v>119.11726057</v>
      </c>
      <c r="AR48" s="259">
        <v>241.05450261999999</v>
      </c>
      <c r="AS48" s="259">
        <v>352.66420844999999</v>
      </c>
      <c r="AT48" s="259">
        <v>328.81539822000002</v>
      </c>
      <c r="AU48" s="259">
        <v>178.91151306</v>
      </c>
      <c r="AV48" s="259">
        <v>61.055237247000001</v>
      </c>
      <c r="AW48" s="259">
        <v>17.888244477000001</v>
      </c>
      <c r="AX48" s="259">
        <v>9.3767299466999994</v>
      </c>
      <c r="AY48" s="346">
        <v>10.585240000000001</v>
      </c>
      <c r="AZ48" s="346">
        <v>9.0097070000000006</v>
      </c>
      <c r="BA48" s="346">
        <v>23.283339999999999</v>
      </c>
      <c r="BB48" s="346">
        <v>39.495019999999997</v>
      </c>
      <c r="BC48" s="346">
        <v>118.0633</v>
      </c>
      <c r="BD48" s="346">
        <v>246.80760000000001</v>
      </c>
      <c r="BE48" s="346">
        <v>352.82530000000003</v>
      </c>
      <c r="BF48" s="346">
        <v>323.20010000000002</v>
      </c>
      <c r="BG48" s="346">
        <v>181.17250000000001</v>
      </c>
      <c r="BH48" s="346">
        <v>59.993360000000003</v>
      </c>
      <c r="BI48" s="346">
        <v>17.424399999999999</v>
      </c>
      <c r="BJ48" s="346">
        <v>10.15925</v>
      </c>
      <c r="BK48" s="346">
        <v>10.7988</v>
      </c>
      <c r="BL48" s="346">
        <v>9.2386909999999993</v>
      </c>
      <c r="BM48" s="346">
        <v>22.351769999999998</v>
      </c>
      <c r="BN48" s="346">
        <v>40.041289999999996</v>
      </c>
      <c r="BO48" s="346">
        <v>116.01009999999999</v>
      </c>
      <c r="BP48" s="346">
        <v>249.56909999999999</v>
      </c>
      <c r="BQ48" s="346">
        <v>356.92559999999997</v>
      </c>
      <c r="BR48" s="346">
        <v>329.59660000000002</v>
      </c>
      <c r="BS48" s="346">
        <v>180.54409999999999</v>
      </c>
      <c r="BT48" s="346">
        <v>58.888750000000002</v>
      </c>
      <c r="BU48" s="346">
        <v>17.445080000000001</v>
      </c>
      <c r="BV48" s="346">
        <v>10.43482</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c r="A50" s="148"/>
      <c r="B50" s="713" t="s">
        <v>1129</v>
      </c>
      <c r="C50" s="662"/>
      <c r="D50" s="662"/>
      <c r="E50" s="662"/>
      <c r="F50" s="662"/>
      <c r="G50" s="662"/>
      <c r="H50" s="662"/>
      <c r="I50" s="662"/>
      <c r="J50" s="662"/>
      <c r="K50" s="662"/>
      <c r="L50" s="662"/>
      <c r="M50" s="662"/>
      <c r="N50" s="662"/>
      <c r="O50" s="662"/>
      <c r="P50" s="662"/>
      <c r="Q50" s="662"/>
      <c r="AY50" s="514"/>
      <c r="AZ50" s="514"/>
      <c r="BA50" s="514"/>
      <c r="BB50" s="514"/>
      <c r="BC50" s="514"/>
      <c r="BD50" s="514"/>
      <c r="BE50" s="514"/>
      <c r="BF50" s="514"/>
      <c r="BG50" s="514"/>
      <c r="BH50" s="514"/>
      <c r="BI50" s="514"/>
      <c r="BJ50" s="514"/>
    </row>
    <row r="51" spans="1:74" s="479" customFormat="1" ht="12" customHeight="1">
      <c r="A51" s="476"/>
      <c r="B51" s="651" t="s">
        <v>187</v>
      </c>
      <c r="C51" s="651"/>
      <c r="D51" s="651"/>
      <c r="E51" s="651"/>
      <c r="F51" s="651"/>
      <c r="G51" s="651"/>
      <c r="H51" s="651"/>
      <c r="I51" s="651"/>
      <c r="J51" s="651"/>
      <c r="K51" s="651"/>
      <c r="L51" s="651"/>
      <c r="M51" s="651"/>
      <c r="N51" s="651"/>
      <c r="O51" s="651"/>
      <c r="P51" s="651"/>
      <c r="Q51" s="651"/>
      <c r="AY51" s="515"/>
      <c r="AZ51" s="515"/>
      <c r="BA51" s="515"/>
      <c r="BB51" s="515"/>
      <c r="BC51" s="515"/>
      <c r="BD51" s="515"/>
      <c r="BE51" s="515"/>
      <c r="BF51" s="515"/>
      <c r="BG51" s="515"/>
      <c r="BH51" s="515"/>
      <c r="BI51" s="515"/>
      <c r="BJ51" s="515"/>
    </row>
    <row r="52" spans="1:74" s="479" customFormat="1" ht="12" customHeight="1">
      <c r="A52" s="480"/>
      <c r="B52" s="714" t="s">
        <v>188</v>
      </c>
      <c r="C52" s="652"/>
      <c r="D52" s="652"/>
      <c r="E52" s="652"/>
      <c r="F52" s="652"/>
      <c r="G52" s="652"/>
      <c r="H52" s="652"/>
      <c r="I52" s="652"/>
      <c r="J52" s="652"/>
      <c r="K52" s="652"/>
      <c r="L52" s="652"/>
      <c r="M52" s="652"/>
      <c r="N52" s="652"/>
      <c r="O52" s="652"/>
      <c r="P52" s="652"/>
      <c r="Q52" s="648"/>
      <c r="AY52" s="515"/>
      <c r="AZ52" s="515"/>
      <c r="BA52" s="515"/>
      <c r="BB52" s="515"/>
      <c r="BC52" s="515"/>
      <c r="BD52" s="515"/>
      <c r="BE52" s="515"/>
      <c r="BF52" s="515"/>
      <c r="BG52" s="515"/>
      <c r="BH52" s="515"/>
      <c r="BI52" s="515"/>
      <c r="BJ52" s="515"/>
    </row>
    <row r="53" spans="1:74" s="479" customFormat="1" ht="12" customHeight="1">
      <c r="A53" s="480"/>
      <c r="B53" s="714" t="s">
        <v>183</v>
      </c>
      <c r="C53" s="652"/>
      <c r="D53" s="652"/>
      <c r="E53" s="652"/>
      <c r="F53" s="652"/>
      <c r="G53" s="652"/>
      <c r="H53" s="652"/>
      <c r="I53" s="652"/>
      <c r="J53" s="652"/>
      <c r="K53" s="652"/>
      <c r="L53" s="652"/>
      <c r="M53" s="652"/>
      <c r="N53" s="652"/>
      <c r="O53" s="652"/>
      <c r="P53" s="652"/>
      <c r="Q53" s="648"/>
      <c r="AY53" s="515"/>
      <c r="AZ53" s="515"/>
      <c r="BA53" s="515"/>
      <c r="BB53" s="515"/>
      <c r="BC53" s="515"/>
      <c r="BD53" s="515"/>
      <c r="BE53" s="515"/>
      <c r="BF53" s="515"/>
      <c r="BG53" s="515"/>
      <c r="BH53" s="515"/>
      <c r="BI53" s="515"/>
      <c r="BJ53" s="515"/>
    </row>
    <row r="54" spans="1:74" s="479" customFormat="1" ht="12" customHeight="1">
      <c r="A54" s="480"/>
      <c r="B54" s="714" t="s">
        <v>523</v>
      </c>
      <c r="C54" s="652"/>
      <c r="D54" s="652"/>
      <c r="E54" s="652"/>
      <c r="F54" s="652"/>
      <c r="G54" s="652"/>
      <c r="H54" s="652"/>
      <c r="I54" s="652"/>
      <c r="J54" s="652"/>
      <c r="K54" s="652"/>
      <c r="L54" s="652"/>
      <c r="M54" s="652"/>
      <c r="N54" s="652"/>
      <c r="O54" s="652"/>
      <c r="P54" s="652"/>
      <c r="Q54" s="648"/>
      <c r="AY54" s="515"/>
      <c r="AZ54" s="515"/>
      <c r="BA54" s="515"/>
      <c r="BB54" s="515"/>
      <c r="BC54" s="515"/>
      <c r="BD54" s="515"/>
      <c r="BE54" s="515"/>
      <c r="BF54" s="515"/>
      <c r="BG54" s="515"/>
      <c r="BH54" s="515"/>
      <c r="BI54" s="515"/>
      <c r="BJ54" s="515"/>
    </row>
    <row r="55" spans="1:74" s="481" customFormat="1" ht="12" customHeight="1">
      <c r="A55" s="480"/>
      <c r="B55" s="714" t="s">
        <v>184</v>
      </c>
      <c r="C55" s="652"/>
      <c r="D55" s="652"/>
      <c r="E55" s="652"/>
      <c r="F55" s="652"/>
      <c r="G55" s="652"/>
      <c r="H55" s="652"/>
      <c r="I55" s="652"/>
      <c r="J55" s="652"/>
      <c r="K55" s="652"/>
      <c r="L55" s="652"/>
      <c r="M55" s="652"/>
      <c r="N55" s="652"/>
      <c r="O55" s="652"/>
      <c r="P55" s="652"/>
      <c r="Q55" s="648"/>
      <c r="AY55" s="516"/>
      <c r="AZ55" s="516"/>
      <c r="BA55" s="516"/>
      <c r="BB55" s="516"/>
      <c r="BC55" s="516"/>
      <c r="BD55" s="516"/>
      <c r="BE55" s="516"/>
      <c r="BF55" s="516"/>
      <c r="BG55" s="516"/>
      <c r="BH55" s="516"/>
      <c r="BI55" s="516"/>
      <c r="BJ55" s="516"/>
    </row>
    <row r="56" spans="1:74" s="481" customFormat="1" ht="12" customHeight="1">
      <c r="A56" s="480"/>
      <c r="B56" s="651" t="s">
        <v>185</v>
      </c>
      <c r="C56" s="652"/>
      <c r="D56" s="652"/>
      <c r="E56" s="652"/>
      <c r="F56" s="652"/>
      <c r="G56" s="652"/>
      <c r="H56" s="652"/>
      <c r="I56" s="652"/>
      <c r="J56" s="652"/>
      <c r="K56" s="652"/>
      <c r="L56" s="652"/>
      <c r="M56" s="652"/>
      <c r="N56" s="652"/>
      <c r="O56" s="652"/>
      <c r="P56" s="652"/>
      <c r="Q56" s="648"/>
      <c r="AY56" s="516"/>
      <c r="AZ56" s="516"/>
      <c r="BA56" s="516"/>
      <c r="BB56" s="516"/>
      <c r="BC56" s="516"/>
      <c r="BD56" s="516"/>
      <c r="BE56" s="516"/>
      <c r="BF56" s="516"/>
      <c r="BG56" s="516"/>
      <c r="BH56" s="516"/>
      <c r="BI56" s="516"/>
      <c r="BJ56" s="516"/>
    </row>
    <row r="57" spans="1:74" s="481" customFormat="1" ht="12" customHeight="1">
      <c r="A57" s="443"/>
      <c r="B57" s="668" t="s">
        <v>186</v>
      </c>
      <c r="C57" s="648"/>
      <c r="D57" s="648"/>
      <c r="E57" s="648"/>
      <c r="F57" s="648"/>
      <c r="G57" s="648"/>
      <c r="H57" s="648"/>
      <c r="I57" s="648"/>
      <c r="J57" s="648"/>
      <c r="K57" s="648"/>
      <c r="L57" s="648"/>
      <c r="M57" s="648"/>
      <c r="N57" s="648"/>
      <c r="O57" s="648"/>
      <c r="P57" s="648"/>
      <c r="Q57" s="648"/>
      <c r="AY57" s="516"/>
      <c r="AZ57" s="516"/>
      <c r="BA57" s="516"/>
      <c r="BB57" s="516"/>
      <c r="BC57" s="516"/>
      <c r="BD57" s="516"/>
      <c r="BE57" s="516"/>
      <c r="BF57" s="516"/>
      <c r="BG57" s="516"/>
      <c r="BH57" s="516"/>
      <c r="BI57" s="516"/>
      <c r="BJ57" s="516"/>
    </row>
    <row r="58" spans="1:74">
      <c r="BK58" s="348"/>
      <c r="BL58" s="348"/>
      <c r="BM58" s="348"/>
      <c r="BN58" s="348"/>
      <c r="BO58" s="348"/>
      <c r="BP58" s="348"/>
      <c r="BQ58" s="348"/>
      <c r="BR58" s="348"/>
      <c r="BS58" s="348"/>
      <c r="BT58" s="348"/>
      <c r="BU58" s="348"/>
      <c r="BV58" s="348"/>
    </row>
    <row r="59" spans="1:74">
      <c r="BK59" s="348"/>
      <c r="BL59" s="348"/>
      <c r="BM59" s="348"/>
      <c r="BN59" s="348"/>
      <c r="BO59" s="348"/>
      <c r="BP59" s="348"/>
      <c r="BQ59" s="348"/>
      <c r="BR59" s="348"/>
      <c r="BS59" s="348"/>
      <c r="BT59" s="348"/>
      <c r="BU59" s="348"/>
      <c r="BV59" s="348"/>
    </row>
    <row r="60" spans="1:74">
      <c r="BK60" s="348"/>
      <c r="BL60" s="348"/>
      <c r="BM60" s="348"/>
      <c r="BN60" s="348"/>
      <c r="BO60" s="348"/>
      <c r="BP60" s="348"/>
      <c r="BQ60" s="348"/>
      <c r="BR60" s="348"/>
      <c r="BS60" s="348"/>
      <c r="BT60" s="348"/>
      <c r="BU60" s="348"/>
      <c r="BV60" s="348"/>
    </row>
    <row r="61" spans="1:74">
      <c r="BK61" s="348"/>
      <c r="BL61" s="348"/>
      <c r="BM61" s="348"/>
      <c r="BN61" s="348"/>
      <c r="BO61" s="348"/>
      <c r="BP61" s="348"/>
      <c r="BQ61" s="348"/>
      <c r="BR61" s="348"/>
      <c r="BS61" s="348"/>
      <c r="BT61" s="348"/>
      <c r="BU61" s="348"/>
      <c r="BV61" s="348"/>
    </row>
    <row r="62" spans="1:74">
      <c r="BK62" s="348"/>
      <c r="BL62" s="348"/>
      <c r="BM62" s="348"/>
      <c r="BN62" s="348"/>
      <c r="BO62" s="348"/>
      <c r="BP62" s="348"/>
      <c r="BQ62" s="348"/>
      <c r="BR62" s="348"/>
      <c r="BS62" s="348"/>
      <c r="BT62" s="348"/>
      <c r="BU62" s="348"/>
      <c r="BV62" s="348"/>
    </row>
    <row r="63" spans="1:74">
      <c r="BK63" s="348"/>
      <c r="BL63" s="348"/>
      <c r="BM63" s="348"/>
      <c r="BN63" s="348"/>
      <c r="BO63" s="348"/>
      <c r="BP63" s="348"/>
      <c r="BQ63" s="348"/>
      <c r="BR63" s="348"/>
      <c r="BS63" s="348"/>
      <c r="BT63" s="348"/>
      <c r="BU63" s="348"/>
      <c r="BV63" s="348"/>
    </row>
    <row r="64" spans="1:74">
      <c r="BK64" s="348"/>
      <c r="BL64" s="348"/>
      <c r="BM64" s="348"/>
      <c r="BN64" s="348"/>
      <c r="BO64" s="348"/>
      <c r="BP64" s="348"/>
      <c r="BQ64" s="348"/>
      <c r="BR64" s="348"/>
      <c r="BS64" s="348"/>
      <c r="BT64" s="348"/>
      <c r="BU64" s="348"/>
      <c r="BV64" s="348"/>
    </row>
    <row r="65" spans="63:74">
      <c r="BK65" s="348"/>
      <c r="BL65" s="348"/>
      <c r="BM65" s="348"/>
      <c r="BN65" s="348"/>
      <c r="BO65" s="348"/>
      <c r="BP65" s="348"/>
      <c r="BQ65" s="348"/>
      <c r="BR65" s="348"/>
      <c r="BS65" s="348"/>
      <c r="BT65" s="348"/>
      <c r="BU65" s="348"/>
      <c r="BV65" s="348"/>
    </row>
    <row r="66" spans="63:74">
      <c r="BK66" s="348"/>
      <c r="BL66" s="348"/>
      <c r="BM66" s="348"/>
      <c r="BN66" s="348"/>
      <c r="BO66" s="348"/>
      <c r="BP66" s="348"/>
      <c r="BQ66" s="348"/>
      <c r="BR66" s="348"/>
      <c r="BS66" s="348"/>
      <c r="BT66" s="348"/>
      <c r="BU66" s="348"/>
      <c r="BV66" s="348"/>
    </row>
    <row r="67" spans="63:74">
      <c r="BK67" s="348"/>
      <c r="BL67" s="348"/>
      <c r="BM67" s="348"/>
      <c r="BN67" s="348"/>
      <c r="BO67" s="348"/>
      <c r="BP67" s="348"/>
      <c r="BQ67" s="348"/>
      <c r="BR67" s="348"/>
      <c r="BS67" s="348"/>
      <c r="BT67" s="348"/>
      <c r="BU67" s="348"/>
      <c r="BV67" s="348"/>
    </row>
    <row r="68" spans="63:74">
      <c r="BK68" s="348"/>
      <c r="BL68" s="348"/>
      <c r="BM68" s="348"/>
      <c r="BN68" s="348"/>
      <c r="BO68" s="348"/>
      <c r="BP68" s="348"/>
      <c r="BQ68" s="348"/>
      <c r="BR68" s="348"/>
      <c r="BS68" s="348"/>
      <c r="BT68" s="348"/>
      <c r="BU68" s="348"/>
      <c r="BV68" s="348"/>
    </row>
    <row r="69" spans="63:74">
      <c r="BK69" s="348"/>
      <c r="BL69" s="348"/>
      <c r="BM69" s="348"/>
      <c r="BN69" s="348"/>
      <c r="BO69" s="348"/>
      <c r="BP69" s="348"/>
      <c r="BQ69" s="348"/>
      <c r="BR69" s="348"/>
      <c r="BS69" s="348"/>
      <c r="BT69" s="348"/>
      <c r="BU69" s="348"/>
      <c r="BV69" s="348"/>
    </row>
    <row r="70" spans="63:74">
      <c r="BK70" s="348"/>
      <c r="BL70" s="348"/>
      <c r="BM70" s="348"/>
      <c r="BN70" s="348"/>
      <c r="BO70" s="348"/>
      <c r="BP70" s="348"/>
      <c r="BQ70" s="348"/>
      <c r="BR70" s="348"/>
      <c r="BS70" s="348"/>
      <c r="BT70" s="348"/>
      <c r="BU70" s="348"/>
      <c r="BV70" s="348"/>
    </row>
    <row r="71" spans="63:74">
      <c r="BK71" s="348"/>
      <c r="BL71" s="348"/>
      <c r="BM71" s="348"/>
      <c r="BN71" s="348"/>
      <c r="BO71" s="348"/>
      <c r="BP71" s="348"/>
      <c r="BQ71" s="348"/>
      <c r="BR71" s="348"/>
      <c r="BS71" s="348"/>
      <c r="BT71" s="348"/>
      <c r="BU71" s="348"/>
      <c r="BV71" s="348"/>
    </row>
    <row r="72" spans="63:74">
      <c r="BK72" s="348"/>
      <c r="BL72" s="348"/>
      <c r="BM72" s="348"/>
      <c r="BN72" s="348"/>
      <c r="BO72" s="348"/>
      <c r="BP72" s="348"/>
      <c r="BQ72" s="348"/>
      <c r="BR72" s="348"/>
      <c r="BS72" s="348"/>
      <c r="BT72" s="348"/>
      <c r="BU72" s="348"/>
      <c r="BV72" s="348"/>
    </row>
    <row r="73" spans="63:74">
      <c r="BK73" s="348"/>
      <c r="BL73" s="348"/>
      <c r="BM73" s="348"/>
      <c r="BN73" s="348"/>
      <c r="BO73" s="348"/>
      <c r="BP73" s="348"/>
      <c r="BQ73" s="348"/>
      <c r="BR73" s="348"/>
      <c r="BS73" s="348"/>
      <c r="BT73" s="348"/>
      <c r="BU73" s="348"/>
      <c r="BV73" s="348"/>
    </row>
    <row r="74" spans="63:74">
      <c r="BK74" s="348"/>
      <c r="BL74" s="348"/>
      <c r="BM74" s="348"/>
      <c r="BN74" s="348"/>
      <c r="BO74" s="348"/>
      <c r="BP74" s="348"/>
      <c r="BQ74" s="348"/>
      <c r="BR74" s="348"/>
      <c r="BS74" s="348"/>
      <c r="BT74" s="348"/>
      <c r="BU74" s="348"/>
      <c r="BV74" s="348"/>
    </row>
    <row r="75" spans="63:74">
      <c r="BK75" s="348"/>
      <c r="BL75" s="348"/>
      <c r="BM75" s="348"/>
      <c r="BN75" s="348"/>
      <c r="BO75" s="348"/>
      <c r="BP75" s="348"/>
      <c r="BQ75" s="348"/>
      <c r="BR75" s="348"/>
      <c r="BS75" s="348"/>
      <c r="BT75" s="348"/>
      <c r="BU75" s="348"/>
      <c r="BV75" s="348"/>
    </row>
    <row r="76" spans="63:74">
      <c r="BK76" s="348"/>
      <c r="BL76" s="348"/>
      <c r="BM76" s="348"/>
      <c r="BN76" s="348"/>
      <c r="BO76" s="348"/>
      <c r="BP76" s="348"/>
      <c r="BQ76" s="348"/>
      <c r="BR76" s="348"/>
      <c r="BS76" s="348"/>
      <c r="BT76" s="348"/>
      <c r="BU76" s="348"/>
      <c r="BV76" s="348"/>
    </row>
    <row r="77" spans="63:74">
      <c r="BK77" s="348"/>
      <c r="BL77" s="348"/>
      <c r="BM77" s="348"/>
      <c r="BN77" s="348"/>
      <c r="BO77" s="348"/>
      <c r="BP77" s="348"/>
      <c r="BQ77" s="348"/>
      <c r="BR77" s="348"/>
      <c r="BS77" s="348"/>
      <c r="BT77" s="348"/>
      <c r="BU77" s="348"/>
      <c r="BV77" s="348"/>
    </row>
    <row r="78" spans="63:74">
      <c r="BK78" s="348"/>
      <c r="BL78" s="348"/>
      <c r="BM78" s="348"/>
      <c r="BN78" s="348"/>
      <c r="BO78" s="348"/>
      <c r="BP78" s="348"/>
      <c r="BQ78" s="348"/>
      <c r="BR78" s="348"/>
      <c r="BS78" s="348"/>
      <c r="BT78" s="348"/>
      <c r="BU78" s="348"/>
      <c r="BV78" s="348"/>
    </row>
    <row r="79" spans="63:74">
      <c r="BK79" s="348"/>
      <c r="BL79" s="348"/>
      <c r="BM79" s="348"/>
      <c r="BN79" s="348"/>
      <c r="BO79" s="348"/>
      <c r="BP79" s="348"/>
      <c r="BQ79" s="348"/>
      <c r="BR79" s="348"/>
      <c r="BS79" s="348"/>
      <c r="BT79" s="348"/>
      <c r="BU79" s="348"/>
      <c r="BV79" s="348"/>
    </row>
    <row r="80" spans="63:74">
      <c r="BK80" s="348"/>
      <c r="BL80" s="348"/>
      <c r="BM80" s="348"/>
      <c r="BN80" s="348"/>
      <c r="BO80" s="348"/>
      <c r="BP80" s="348"/>
      <c r="BQ80" s="348"/>
      <c r="BR80" s="348"/>
      <c r="BS80" s="348"/>
      <c r="BT80" s="348"/>
      <c r="BU80" s="348"/>
      <c r="BV80" s="348"/>
    </row>
    <row r="81" spans="63:74">
      <c r="BK81" s="348"/>
      <c r="BL81" s="348"/>
      <c r="BM81" s="348"/>
      <c r="BN81" s="348"/>
      <c r="BO81" s="348"/>
      <c r="BP81" s="348"/>
      <c r="BQ81" s="348"/>
      <c r="BR81" s="348"/>
      <c r="BS81" s="348"/>
      <c r="BT81" s="348"/>
      <c r="BU81" s="348"/>
      <c r="BV81" s="348"/>
    </row>
    <row r="82" spans="63:74">
      <c r="BK82" s="348"/>
      <c r="BL82" s="348"/>
      <c r="BM82" s="348"/>
      <c r="BN82" s="348"/>
      <c r="BO82" s="348"/>
      <c r="BP82" s="348"/>
      <c r="BQ82" s="348"/>
      <c r="BR82" s="348"/>
      <c r="BS82" s="348"/>
      <c r="BT82" s="348"/>
      <c r="BU82" s="348"/>
      <c r="BV82" s="348"/>
    </row>
    <row r="83" spans="63:74">
      <c r="BK83" s="348"/>
      <c r="BL83" s="348"/>
      <c r="BM83" s="348"/>
      <c r="BN83" s="348"/>
      <c r="BO83" s="348"/>
      <c r="BP83" s="348"/>
      <c r="BQ83" s="348"/>
      <c r="BR83" s="348"/>
      <c r="BS83" s="348"/>
      <c r="BT83" s="348"/>
      <c r="BU83" s="348"/>
      <c r="BV83" s="348"/>
    </row>
    <row r="84" spans="63:74">
      <c r="BK84" s="348"/>
      <c r="BL84" s="348"/>
      <c r="BM84" s="348"/>
      <c r="BN84" s="348"/>
      <c r="BO84" s="348"/>
      <c r="BP84" s="348"/>
      <c r="BQ84" s="348"/>
      <c r="BR84" s="348"/>
      <c r="BS84" s="348"/>
      <c r="BT84" s="348"/>
      <c r="BU84" s="348"/>
      <c r="BV84" s="348"/>
    </row>
    <row r="85" spans="63:74">
      <c r="BK85" s="348"/>
      <c r="BL85" s="348"/>
      <c r="BM85" s="348"/>
      <c r="BN85" s="348"/>
      <c r="BO85" s="348"/>
      <c r="BP85" s="348"/>
      <c r="BQ85" s="348"/>
      <c r="BR85" s="348"/>
      <c r="BS85" s="348"/>
      <c r="BT85" s="348"/>
      <c r="BU85" s="348"/>
      <c r="BV85" s="348"/>
    </row>
    <row r="86" spans="63:74">
      <c r="BK86" s="348"/>
      <c r="BL86" s="348"/>
      <c r="BM86" s="348"/>
      <c r="BN86" s="348"/>
      <c r="BO86" s="348"/>
      <c r="BP86" s="348"/>
      <c r="BQ86" s="348"/>
      <c r="BR86" s="348"/>
      <c r="BS86" s="348"/>
      <c r="BT86" s="348"/>
      <c r="BU86" s="348"/>
      <c r="BV86" s="348"/>
    </row>
    <row r="87" spans="63:74">
      <c r="BK87" s="348"/>
      <c r="BL87" s="348"/>
      <c r="BM87" s="348"/>
      <c r="BN87" s="348"/>
      <c r="BO87" s="348"/>
      <c r="BP87" s="348"/>
      <c r="BQ87" s="348"/>
      <c r="BR87" s="348"/>
      <c r="BS87" s="348"/>
      <c r="BT87" s="348"/>
      <c r="BU87" s="348"/>
      <c r="BV87" s="348"/>
    </row>
    <row r="88" spans="63:74">
      <c r="BK88" s="348"/>
      <c r="BL88" s="348"/>
      <c r="BM88" s="348"/>
      <c r="BN88" s="348"/>
      <c r="BO88" s="348"/>
      <c r="BP88" s="348"/>
      <c r="BQ88" s="348"/>
      <c r="BR88" s="348"/>
      <c r="BS88" s="348"/>
      <c r="BT88" s="348"/>
      <c r="BU88" s="348"/>
      <c r="BV88" s="348"/>
    </row>
    <row r="89" spans="63:74">
      <c r="BK89" s="348"/>
      <c r="BL89" s="348"/>
      <c r="BM89" s="348"/>
      <c r="BN89" s="348"/>
      <c r="BO89" s="348"/>
      <c r="BP89" s="348"/>
      <c r="BQ89" s="348"/>
      <c r="BR89" s="348"/>
      <c r="BS89" s="348"/>
      <c r="BT89" s="348"/>
      <c r="BU89" s="348"/>
      <c r="BV89" s="348"/>
    </row>
    <row r="90" spans="63:74">
      <c r="BK90" s="348"/>
      <c r="BL90" s="348"/>
      <c r="BM90" s="348"/>
      <c r="BN90" s="348"/>
      <c r="BO90" s="348"/>
      <c r="BP90" s="348"/>
      <c r="BQ90" s="348"/>
      <c r="BR90" s="348"/>
      <c r="BS90" s="348"/>
      <c r="BT90" s="348"/>
      <c r="BU90" s="348"/>
      <c r="BV90" s="348"/>
    </row>
    <row r="91" spans="63:74">
      <c r="BK91" s="348"/>
      <c r="BL91" s="348"/>
      <c r="BM91" s="348"/>
      <c r="BN91" s="348"/>
      <c r="BO91" s="348"/>
      <c r="BP91" s="348"/>
      <c r="BQ91" s="348"/>
      <c r="BR91" s="348"/>
      <c r="BS91" s="348"/>
      <c r="BT91" s="348"/>
      <c r="BU91" s="348"/>
      <c r="BV91" s="348"/>
    </row>
    <row r="92" spans="63:74">
      <c r="BK92" s="348"/>
      <c r="BL92" s="348"/>
      <c r="BM92" s="348"/>
      <c r="BN92" s="348"/>
      <c r="BO92" s="348"/>
      <c r="BP92" s="348"/>
      <c r="BQ92" s="348"/>
      <c r="BR92" s="348"/>
      <c r="BS92" s="348"/>
      <c r="BT92" s="348"/>
      <c r="BU92" s="348"/>
      <c r="BV92" s="348"/>
    </row>
    <row r="93" spans="63:74">
      <c r="BK93" s="348"/>
      <c r="BL93" s="348"/>
      <c r="BM93" s="348"/>
      <c r="BN93" s="348"/>
      <c r="BO93" s="348"/>
      <c r="BP93" s="348"/>
      <c r="BQ93" s="348"/>
      <c r="BR93" s="348"/>
      <c r="BS93" s="348"/>
      <c r="BT93" s="348"/>
      <c r="BU93" s="348"/>
      <c r="BV93" s="348"/>
    </row>
    <row r="94" spans="63:74">
      <c r="BK94" s="348"/>
      <c r="BL94" s="348"/>
      <c r="BM94" s="348"/>
      <c r="BN94" s="348"/>
      <c r="BO94" s="348"/>
      <c r="BP94" s="348"/>
      <c r="BQ94" s="348"/>
      <c r="BR94" s="348"/>
      <c r="BS94" s="348"/>
      <c r="BT94" s="348"/>
      <c r="BU94" s="348"/>
      <c r="BV94" s="348"/>
    </row>
    <row r="95" spans="63:74">
      <c r="BK95" s="348"/>
      <c r="BL95" s="348"/>
      <c r="BM95" s="348"/>
      <c r="BN95" s="348"/>
      <c r="BO95" s="348"/>
      <c r="BP95" s="348"/>
      <c r="BQ95" s="348"/>
      <c r="BR95" s="348"/>
      <c r="BS95" s="348"/>
      <c r="BT95" s="348"/>
      <c r="BU95" s="348"/>
      <c r="BV95" s="348"/>
    </row>
    <row r="96" spans="63:74">
      <c r="BK96" s="348"/>
      <c r="BL96" s="348"/>
      <c r="BM96" s="348"/>
      <c r="BN96" s="348"/>
      <c r="BO96" s="348"/>
      <c r="BP96" s="348"/>
      <c r="BQ96" s="348"/>
      <c r="BR96" s="348"/>
      <c r="BS96" s="348"/>
      <c r="BT96" s="348"/>
      <c r="BU96" s="348"/>
      <c r="BV96" s="348"/>
    </row>
    <row r="97" spans="63:74">
      <c r="BK97" s="348"/>
      <c r="BL97" s="348"/>
      <c r="BM97" s="348"/>
      <c r="BN97" s="348"/>
      <c r="BO97" s="348"/>
      <c r="BP97" s="348"/>
      <c r="BQ97" s="348"/>
      <c r="BR97" s="348"/>
      <c r="BS97" s="348"/>
      <c r="BT97" s="348"/>
      <c r="BU97" s="348"/>
      <c r="BV97" s="348"/>
    </row>
    <row r="98" spans="63:74">
      <c r="BK98" s="348"/>
      <c r="BL98" s="348"/>
      <c r="BM98" s="348"/>
      <c r="BN98" s="348"/>
      <c r="BO98" s="348"/>
      <c r="BP98" s="348"/>
      <c r="BQ98" s="348"/>
      <c r="BR98" s="348"/>
      <c r="BS98" s="348"/>
      <c r="BT98" s="348"/>
      <c r="BU98" s="348"/>
      <c r="BV98" s="348"/>
    </row>
    <row r="99" spans="63:74">
      <c r="BK99" s="348"/>
      <c r="BL99" s="348"/>
      <c r="BM99" s="348"/>
      <c r="BN99" s="348"/>
      <c r="BO99" s="348"/>
      <c r="BP99" s="348"/>
      <c r="BQ99" s="348"/>
      <c r="BR99" s="348"/>
      <c r="BS99" s="348"/>
      <c r="BT99" s="348"/>
      <c r="BU99" s="348"/>
      <c r="BV99" s="348"/>
    </row>
    <row r="100" spans="63:74">
      <c r="BK100" s="348"/>
      <c r="BL100" s="348"/>
      <c r="BM100" s="348"/>
      <c r="BN100" s="348"/>
      <c r="BO100" s="348"/>
      <c r="BP100" s="348"/>
      <c r="BQ100" s="348"/>
      <c r="BR100" s="348"/>
      <c r="BS100" s="348"/>
      <c r="BT100" s="348"/>
      <c r="BU100" s="348"/>
      <c r="BV100" s="348"/>
    </row>
    <row r="101" spans="63:74">
      <c r="BK101" s="348"/>
      <c r="BL101" s="348"/>
      <c r="BM101" s="348"/>
      <c r="BN101" s="348"/>
      <c r="BO101" s="348"/>
      <c r="BP101" s="348"/>
      <c r="BQ101" s="348"/>
      <c r="BR101" s="348"/>
      <c r="BS101" s="348"/>
      <c r="BT101" s="348"/>
      <c r="BU101" s="348"/>
      <c r="BV101" s="348"/>
    </row>
    <row r="102" spans="63:74">
      <c r="BK102" s="348"/>
      <c r="BL102" s="348"/>
      <c r="BM102" s="348"/>
      <c r="BN102" s="348"/>
      <c r="BO102" s="348"/>
      <c r="BP102" s="348"/>
      <c r="BQ102" s="348"/>
      <c r="BR102" s="348"/>
      <c r="BS102" s="348"/>
      <c r="BT102" s="348"/>
      <c r="BU102" s="348"/>
      <c r="BV102" s="348"/>
    </row>
    <row r="103" spans="63:74">
      <c r="BK103" s="348"/>
      <c r="BL103" s="348"/>
      <c r="BM103" s="348"/>
      <c r="BN103" s="348"/>
      <c r="BO103" s="348"/>
      <c r="BP103" s="348"/>
      <c r="BQ103" s="348"/>
      <c r="BR103" s="348"/>
      <c r="BS103" s="348"/>
      <c r="BT103" s="348"/>
      <c r="BU103" s="348"/>
      <c r="BV103" s="348"/>
    </row>
    <row r="104" spans="63:74">
      <c r="BK104" s="348"/>
      <c r="BL104" s="348"/>
      <c r="BM104" s="348"/>
      <c r="BN104" s="348"/>
      <c r="BO104" s="348"/>
      <c r="BP104" s="348"/>
      <c r="BQ104" s="348"/>
      <c r="BR104" s="348"/>
      <c r="BS104" s="348"/>
      <c r="BT104" s="348"/>
      <c r="BU104" s="348"/>
      <c r="BV104" s="348"/>
    </row>
    <row r="105" spans="63:74">
      <c r="BK105" s="348"/>
      <c r="BL105" s="348"/>
      <c r="BM105" s="348"/>
      <c r="BN105" s="348"/>
      <c r="BO105" s="348"/>
      <c r="BP105" s="348"/>
      <c r="BQ105" s="348"/>
      <c r="BR105" s="348"/>
      <c r="BS105" s="348"/>
      <c r="BT105" s="348"/>
      <c r="BU105" s="348"/>
      <c r="BV105" s="348"/>
    </row>
    <row r="106" spans="63:74">
      <c r="BK106" s="348"/>
      <c r="BL106" s="348"/>
      <c r="BM106" s="348"/>
      <c r="BN106" s="348"/>
      <c r="BO106" s="348"/>
      <c r="BP106" s="348"/>
      <c r="BQ106" s="348"/>
      <c r="BR106" s="348"/>
      <c r="BS106" s="348"/>
      <c r="BT106" s="348"/>
      <c r="BU106" s="348"/>
      <c r="BV106" s="348"/>
    </row>
    <row r="107" spans="63:74">
      <c r="BK107" s="348"/>
      <c r="BL107" s="348"/>
      <c r="BM107" s="348"/>
      <c r="BN107" s="348"/>
      <c r="BO107" s="348"/>
      <c r="BP107" s="348"/>
      <c r="BQ107" s="348"/>
      <c r="BR107" s="348"/>
      <c r="BS107" s="348"/>
      <c r="BT107" s="348"/>
      <c r="BU107" s="348"/>
      <c r="BV107" s="348"/>
    </row>
    <row r="108" spans="63:74">
      <c r="BK108" s="348"/>
      <c r="BL108" s="348"/>
      <c r="BM108" s="348"/>
      <c r="BN108" s="348"/>
      <c r="BO108" s="348"/>
      <c r="BP108" s="348"/>
      <c r="BQ108" s="348"/>
      <c r="BR108" s="348"/>
      <c r="BS108" s="348"/>
      <c r="BT108" s="348"/>
      <c r="BU108" s="348"/>
      <c r="BV108" s="348"/>
    </row>
    <row r="109" spans="63:74">
      <c r="BK109" s="348"/>
      <c r="BL109" s="348"/>
      <c r="BM109" s="348"/>
      <c r="BN109" s="348"/>
      <c r="BO109" s="348"/>
      <c r="BP109" s="348"/>
      <c r="BQ109" s="348"/>
      <c r="BR109" s="348"/>
      <c r="BS109" s="348"/>
      <c r="BT109" s="348"/>
      <c r="BU109" s="348"/>
      <c r="BV109" s="348"/>
    </row>
    <row r="110" spans="63:74">
      <c r="BK110" s="348"/>
      <c r="BL110" s="348"/>
      <c r="BM110" s="348"/>
      <c r="BN110" s="348"/>
      <c r="BO110" s="348"/>
      <c r="BP110" s="348"/>
      <c r="BQ110" s="348"/>
      <c r="BR110" s="348"/>
      <c r="BS110" s="348"/>
      <c r="BT110" s="348"/>
      <c r="BU110" s="348"/>
      <c r="BV110" s="348"/>
    </row>
    <row r="111" spans="63:74">
      <c r="BK111" s="348"/>
      <c r="BL111" s="348"/>
      <c r="BM111" s="348"/>
      <c r="BN111" s="348"/>
      <c r="BO111" s="348"/>
      <c r="BP111" s="348"/>
      <c r="BQ111" s="348"/>
      <c r="BR111" s="348"/>
      <c r="BS111" s="348"/>
      <c r="BT111" s="348"/>
      <c r="BU111" s="348"/>
      <c r="BV111" s="348"/>
    </row>
    <row r="112" spans="63:74">
      <c r="BK112" s="348"/>
      <c r="BL112" s="348"/>
      <c r="BM112" s="348"/>
      <c r="BN112" s="348"/>
      <c r="BO112" s="348"/>
      <c r="BP112" s="348"/>
      <c r="BQ112" s="348"/>
      <c r="BR112" s="348"/>
      <c r="BS112" s="348"/>
      <c r="BT112" s="348"/>
      <c r="BU112" s="348"/>
      <c r="BV112" s="348"/>
    </row>
    <row r="113" spans="63:74">
      <c r="BK113" s="348"/>
      <c r="BL113" s="348"/>
      <c r="BM113" s="348"/>
      <c r="BN113" s="348"/>
      <c r="BO113" s="348"/>
      <c r="BP113" s="348"/>
      <c r="BQ113" s="348"/>
      <c r="BR113" s="348"/>
      <c r="BS113" s="348"/>
      <c r="BT113" s="348"/>
      <c r="BU113" s="348"/>
      <c r="BV113" s="348"/>
    </row>
    <row r="114" spans="63:74">
      <c r="BK114" s="348"/>
      <c r="BL114" s="348"/>
      <c r="BM114" s="348"/>
      <c r="BN114" s="348"/>
      <c r="BO114" s="348"/>
      <c r="BP114" s="348"/>
      <c r="BQ114" s="348"/>
      <c r="BR114" s="348"/>
      <c r="BS114" s="348"/>
      <c r="BT114" s="348"/>
      <c r="BU114" s="348"/>
      <c r="BV114" s="348"/>
    </row>
    <row r="115" spans="63:74">
      <c r="BK115" s="348"/>
      <c r="BL115" s="348"/>
      <c r="BM115" s="348"/>
      <c r="BN115" s="348"/>
      <c r="BO115" s="348"/>
      <c r="BP115" s="348"/>
      <c r="BQ115" s="348"/>
      <c r="BR115" s="348"/>
      <c r="BS115" s="348"/>
      <c r="BT115" s="348"/>
      <c r="BU115" s="348"/>
      <c r="BV115" s="348"/>
    </row>
    <row r="116" spans="63:74">
      <c r="BK116" s="348"/>
      <c r="BL116" s="348"/>
      <c r="BM116" s="348"/>
      <c r="BN116" s="348"/>
      <c r="BO116" s="348"/>
      <c r="BP116" s="348"/>
      <c r="BQ116" s="348"/>
      <c r="BR116" s="348"/>
      <c r="BS116" s="348"/>
      <c r="BT116" s="348"/>
      <c r="BU116" s="348"/>
      <c r="BV116" s="348"/>
    </row>
    <row r="117" spans="63:74">
      <c r="BK117" s="348"/>
      <c r="BL117" s="348"/>
      <c r="BM117" s="348"/>
      <c r="BN117" s="348"/>
      <c r="BO117" s="348"/>
      <c r="BP117" s="348"/>
      <c r="BQ117" s="348"/>
      <c r="BR117" s="348"/>
      <c r="BS117" s="348"/>
      <c r="BT117" s="348"/>
      <c r="BU117" s="348"/>
      <c r="BV117" s="348"/>
    </row>
    <row r="118" spans="63:74">
      <c r="BK118" s="348"/>
      <c r="BL118" s="348"/>
      <c r="BM118" s="348"/>
      <c r="BN118" s="348"/>
      <c r="BO118" s="348"/>
      <c r="BP118" s="348"/>
      <c r="BQ118" s="348"/>
      <c r="BR118" s="348"/>
      <c r="BS118" s="348"/>
      <c r="BT118" s="348"/>
      <c r="BU118" s="348"/>
      <c r="BV118" s="348"/>
    </row>
    <row r="119" spans="63:74">
      <c r="BK119" s="348"/>
      <c r="BL119" s="348"/>
      <c r="BM119" s="348"/>
      <c r="BN119" s="348"/>
      <c r="BO119" s="348"/>
      <c r="BP119" s="348"/>
      <c r="BQ119" s="348"/>
      <c r="BR119" s="348"/>
      <c r="BS119" s="348"/>
      <c r="BT119" s="348"/>
      <c r="BU119" s="348"/>
      <c r="BV119" s="348"/>
    </row>
    <row r="120" spans="63:74">
      <c r="BK120" s="348"/>
      <c r="BL120" s="348"/>
      <c r="BM120" s="348"/>
      <c r="BN120" s="348"/>
      <c r="BO120" s="348"/>
      <c r="BP120" s="348"/>
      <c r="BQ120" s="348"/>
      <c r="BR120" s="348"/>
      <c r="BS120" s="348"/>
      <c r="BT120" s="348"/>
      <c r="BU120" s="348"/>
      <c r="BV120" s="348"/>
    </row>
    <row r="121" spans="63:74">
      <c r="BK121" s="348"/>
      <c r="BL121" s="348"/>
      <c r="BM121" s="348"/>
      <c r="BN121" s="348"/>
      <c r="BO121" s="348"/>
      <c r="BP121" s="348"/>
      <c r="BQ121" s="348"/>
      <c r="BR121" s="348"/>
      <c r="BS121" s="348"/>
      <c r="BT121" s="348"/>
      <c r="BU121" s="348"/>
      <c r="BV121" s="348"/>
    </row>
    <row r="122" spans="63:74">
      <c r="BK122" s="348"/>
      <c r="BL122" s="348"/>
      <c r="BM122" s="348"/>
      <c r="BN122" s="348"/>
      <c r="BO122" s="348"/>
      <c r="BP122" s="348"/>
      <c r="BQ122" s="348"/>
      <c r="BR122" s="348"/>
      <c r="BS122" s="348"/>
      <c r="BT122" s="348"/>
      <c r="BU122" s="348"/>
      <c r="BV122" s="348"/>
    </row>
    <row r="123" spans="63:74">
      <c r="BK123" s="348"/>
      <c r="BL123" s="348"/>
      <c r="BM123" s="348"/>
      <c r="BN123" s="348"/>
      <c r="BO123" s="348"/>
      <c r="BP123" s="348"/>
      <c r="BQ123" s="348"/>
      <c r="BR123" s="348"/>
      <c r="BS123" s="348"/>
      <c r="BT123" s="348"/>
      <c r="BU123" s="348"/>
      <c r="BV123" s="348"/>
    </row>
    <row r="124" spans="63:74">
      <c r="BK124" s="348"/>
      <c r="BL124" s="348"/>
      <c r="BM124" s="348"/>
      <c r="BN124" s="348"/>
      <c r="BO124" s="348"/>
      <c r="BP124" s="348"/>
      <c r="BQ124" s="348"/>
      <c r="BR124" s="348"/>
      <c r="BS124" s="348"/>
      <c r="BT124" s="348"/>
      <c r="BU124" s="348"/>
      <c r="BV124" s="348"/>
    </row>
    <row r="125" spans="63:74">
      <c r="BK125" s="348"/>
      <c r="BL125" s="348"/>
      <c r="BM125" s="348"/>
      <c r="BN125" s="348"/>
      <c r="BO125" s="348"/>
      <c r="BP125" s="348"/>
      <c r="BQ125" s="348"/>
      <c r="BR125" s="348"/>
      <c r="BS125" s="348"/>
      <c r="BT125" s="348"/>
      <c r="BU125" s="348"/>
      <c r="BV125" s="348"/>
    </row>
    <row r="126" spans="63:74">
      <c r="BK126" s="348"/>
      <c r="BL126" s="348"/>
      <c r="BM126" s="348"/>
      <c r="BN126" s="348"/>
      <c r="BO126" s="348"/>
      <c r="BP126" s="348"/>
      <c r="BQ126" s="348"/>
      <c r="BR126" s="348"/>
      <c r="BS126" s="348"/>
      <c r="BT126" s="348"/>
      <c r="BU126" s="348"/>
      <c r="BV126" s="348"/>
    </row>
    <row r="127" spans="63:74">
      <c r="BK127" s="348"/>
      <c r="BL127" s="348"/>
      <c r="BM127" s="348"/>
      <c r="BN127" s="348"/>
      <c r="BO127" s="348"/>
      <c r="BP127" s="348"/>
      <c r="BQ127" s="348"/>
      <c r="BR127" s="348"/>
      <c r="BS127" s="348"/>
      <c r="BT127" s="348"/>
      <c r="BU127" s="348"/>
      <c r="BV127" s="348"/>
    </row>
    <row r="128" spans="63:74">
      <c r="BK128" s="348"/>
      <c r="BL128" s="348"/>
      <c r="BM128" s="348"/>
      <c r="BN128" s="348"/>
      <c r="BO128" s="348"/>
      <c r="BP128" s="348"/>
      <c r="BQ128" s="348"/>
      <c r="BR128" s="348"/>
      <c r="BS128" s="348"/>
      <c r="BT128" s="348"/>
      <c r="BU128" s="348"/>
      <c r="BV128" s="348"/>
    </row>
    <row r="129" spans="63:74">
      <c r="BK129" s="348"/>
      <c r="BL129" s="348"/>
      <c r="BM129" s="348"/>
      <c r="BN129" s="348"/>
      <c r="BO129" s="348"/>
      <c r="BP129" s="348"/>
      <c r="BQ129" s="348"/>
      <c r="BR129" s="348"/>
      <c r="BS129" s="348"/>
      <c r="BT129" s="348"/>
      <c r="BU129" s="348"/>
      <c r="BV129" s="348"/>
    </row>
    <row r="130" spans="63:74">
      <c r="BK130" s="348"/>
      <c r="BL130" s="348"/>
      <c r="BM130" s="348"/>
      <c r="BN130" s="348"/>
      <c r="BO130" s="348"/>
      <c r="BP130" s="348"/>
      <c r="BQ130" s="348"/>
      <c r="BR130" s="348"/>
      <c r="BS130" s="348"/>
      <c r="BT130" s="348"/>
      <c r="BU130" s="348"/>
      <c r="BV130" s="348"/>
    </row>
    <row r="131" spans="63:74">
      <c r="BK131" s="348"/>
      <c r="BL131" s="348"/>
      <c r="BM131" s="348"/>
      <c r="BN131" s="348"/>
      <c r="BO131" s="348"/>
      <c r="BP131" s="348"/>
      <c r="BQ131" s="348"/>
      <c r="BR131" s="348"/>
      <c r="BS131" s="348"/>
      <c r="BT131" s="348"/>
      <c r="BU131" s="348"/>
      <c r="BV131" s="348"/>
    </row>
    <row r="132" spans="63:74">
      <c r="BK132" s="348"/>
      <c r="BL132" s="348"/>
      <c r="BM132" s="348"/>
      <c r="BN132" s="348"/>
      <c r="BO132" s="348"/>
      <c r="BP132" s="348"/>
      <c r="BQ132" s="348"/>
      <c r="BR132" s="348"/>
      <c r="BS132" s="348"/>
      <c r="BT132" s="348"/>
      <c r="BU132" s="348"/>
      <c r="BV132" s="348"/>
    </row>
    <row r="133" spans="63:74">
      <c r="BK133" s="348"/>
      <c r="BL133" s="348"/>
      <c r="BM133" s="348"/>
      <c r="BN133" s="348"/>
      <c r="BO133" s="348"/>
      <c r="BP133" s="348"/>
      <c r="BQ133" s="348"/>
      <c r="BR133" s="348"/>
      <c r="BS133" s="348"/>
      <c r="BT133" s="348"/>
      <c r="BU133" s="348"/>
      <c r="BV133" s="348"/>
    </row>
    <row r="134" spans="63:74">
      <c r="BK134" s="348"/>
      <c r="BL134" s="348"/>
      <c r="BM134" s="348"/>
      <c r="BN134" s="348"/>
      <c r="BO134" s="348"/>
      <c r="BP134" s="348"/>
      <c r="BQ134" s="348"/>
      <c r="BR134" s="348"/>
      <c r="BS134" s="348"/>
      <c r="BT134" s="348"/>
      <c r="BU134" s="348"/>
      <c r="BV134" s="348"/>
    </row>
    <row r="135" spans="63:74">
      <c r="BK135" s="348"/>
      <c r="BL135" s="348"/>
      <c r="BM135" s="348"/>
      <c r="BN135" s="348"/>
      <c r="BO135" s="348"/>
      <c r="BP135" s="348"/>
      <c r="BQ135" s="348"/>
      <c r="BR135" s="348"/>
      <c r="BS135" s="348"/>
      <c r="BT135" s="348"/>
      <c r="BU135" s="348"/>
      <c r="BV135" s="348"/>
    </row>
    <row r="136" spans="63:74">
      <c r="BK136" s="348"/>
      <c r="BL136" s="348"/>
      <c r="BM136" s="348"/>
      <c r="BN136" s="348"/>
      <c r="BO136" s="348"/>
      <c r="BP136" s="348"/>
      <c r="BQ136" s="348"/>
      <c r="BR136" s="348"/>
      <c r="BS136" s="348"/>
      <c r="BT136" s="348"/>
      <c r="BU136" s="348"/>
      <c r="BV136" s="348"/>
    </row>
    <row r="137" spans="63:74">
      <c r="BK137" s="348"/>
      <c r="BL137" s="348"/>
      <c r="BM137" s="348"/>
      <c r="BN137" s="348"/>
      <c r="BO137" s="348"/>
      <c r="BP137" s="348"/>
      <c r="BQ137" s="348"/>
      <c r="BR137" s="348"/>
      <c r="BS137" s="348"/>
      <c r="BT137" s="348"/>
      <c r="BU137" s="348"/>
      <c r="BV137" s="348"/>
    </row>
    <row r="138" spans="63:74">
      <c r="BK138" s="348"/>
      <c r="BL138" s="348"/>
      <c r="BM138" s="348"/>
      <c r="BN138" s="348"/>
      <c r="BO138" s="348"/>
      <c r="BP138" s="348"/>
      <c r="BQ138" s="348"/>
      <c r="BR138" s="348"/>
      <c r="BS138" s="348"/>
      <c r="BT138" s="348"/>
      <c r="BU138" s="348"/>
      <c r="BV138" s="348"/>
    </row>
    <row r="139" spans="63:74">
      <c r="BK139" s="348"/>
      <c r="BL139" s="348"/>
      <c r="BM139" s="348"/>
      <c r="BN139" s="348"/>
      <c r="BO139" s="348"/>
      <c r="BP139" s="348"/>
      <c r="BQ139" s="348"/>
      <c r="BR139" s="348"/>
      <c r="BS139" s="348"/>
      <c r="BT139" s="348"/>
      <c r="BU139" s="348"/>
      <c r="BV139" s="348"/>
    </row>
    <row r="140" spans="63:74">
      <c r="BK140" s="348"/>
      <c r="BL140" s="348"/>
      <c r="BM140" s="348"/>
      <c r="BN140" s="348"/>
      <c r="BO140" s="348"/>
      <c r="BP140" s="348"/>
      <c r="BQ140" s="348"/>
      <c r="BR140" s="348"/>
      <c r="BS140" s="348"/>
      <c r="BT140" s="348"/>
      <c r="BU140" s="348"/>
      <c r="BV140" s="348"/>
    </row>
    <row r="141" spans="63:74">
      <c r="BK141" s="348"/>
      <c r="BL141" s="348"/>
      <c r="BM141" s="348"/>
      <c r="BN141" s="348"/>
      <c r="BO141" s="348"/>
      <c r="BP141" s="348"/>
      <c r="BQ141" s="348"/>
      <c r="BR141" s="348"/>
      <c r="BS141" s="348"/>
      <c r="BT141" s="348"/>
      <c r="BU141" s="348"/>
      <c r="BV141" s="348"/>
    </row>
    <row r="142" spans="63:74">
      <c r="BK142" s="348"/>
      <c r="BL142" s="348"/>
      <c r="BM142" s="348"/>
      <c r="BN142" s="348"/>
      <c r="BO142" s="348"/>
      <c r="BP142" s="348"/>
      <c r="BQ142" s="348"/>
      <c r="BR142" s="348"/>
      <c r="BS142" s="348"/>
      <c r="BT142" s="348"/>
      <c r="BU142" s="348"/>
      <c r="BV142" s="348"/>
    </row>
    <row r="143" spans="63:74">
      <c r="BK143" s="348"/>
      <c r="BL143" s="348"/>
      <c r="BM143" s="348"/>
      <c r="BN143" s="348"/>
      <c r="BO143" s="348"/>
      <c r="BP143" s="348"/>
      <c r="BQ143" s="348"/>
      <c r="BR143" s="348"/>
      <c r="BS143" s="348"/>
      <c r="BT143" s="348"/>
      <c r="BU143" s="348"/>
      <c r="BV143" s="348"/>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M5" transitionEvaluation="1" transitionEntry="1" codeName="Sheet3">
    <pageSetUpPr fitToPage="1"/>
  </sheetPr>
  <dimension ref="A1:BV144"/>
  <sheetViews>
    <sheetView showGridLines="0" workbookViewId="0">
      <pane xSplit="2" ySplit="4" topLeftCell="AM5" activePane="bottomRight" state="frozen"/>
      <selection pane="topRight" activeCell="C1" sqref="C1"/>
      <selection pane="bottomLeft" activeCell="A5" sqref="A5"/>
      <selection pane="bottomRight" activeCell="B1" sqref="B1:AL1"/>
    </sheetView>
  </sheetViews>
  <sheetFormatPr defaultColWidth="9.85546875" defaultRowHeight="11.25"/>
  <cols>
    <col min="1" max="1" width="10.5703125" style="12" bestFit="1" customWidth="1"/>
    <col min="2" max="2" width="28" style="12" customWidth="1"/>
    <col min="3" max="12" width="6.7109375" style="12" customWidth="1"/>
    <col min="13" max="13" width="7.140625" style="12" customWidth="1"/>
    <col min="14" max="50" width="6.7109375" style="12" customWidth="1"/>
    <col min="51" max="62" width="6.7109375" style="341" customWidth="1"/>
    <col min="63" max="74" width="6.7109375" style="12" customWidth="1"/>
    <col min="75" max="16384" width="9.85546875" style="12"/>
  </cols>
  <sheetData>
    <row r="1" spans="1:74" s="11" customFormat="1" ht="12.75">
      <c r="A1" s="654" t="s">
        <v>1102</v>
      </c>
      <c r="B1" s="661" t="s">
        <v>273</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Y1" s="504"/>
      <c r="AZ1" s="504"/>
      <c r="BA1" s="504"/>
      <c r="BB1" s="504"/>
      <c r="BC1" s="504"/>
      <c r="BD1" s="504"/>
      <c r="BE1" s="504"/>
      <c r="BF1" s="504"/>
      <c r="BG1" s="504"/>
      <c r="BH1" s="504"/>
      <c r="BI1" s="504"/>
      <c r="BJ1" s="504"/>
    </row>
    <row r="2" spans="1:74" s="13" customFormat="1"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c r="AY2" s="421"/>
      <c r="AZ2" s="421"/>
      <c r="BA2" s="421"/>
      <c r="BB2" s="421"/>
      <c r="BC2" s="421"/>
      <c r="BD2" s="421"/>
      <c r="BE2" s="421"/>
      <c r="BF2" s="421"/>
      <c r="BG2" s="421"/>
      <c r="BH2" s="421"/>
      <c r="BI2" s="421"/>
      <c r="BJ2" s="421"/>
    </row>
    <row r="3" spans="1:74"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9"/>
      <c r="B5" s="20" t="s">
        <v>1095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row>
    <row r="8" spans="1:74" ht="11.1" customHeight="1">
      <c r="A8" s="19" t="s">
        <v>698</v>
      </c>
      <c r="B8" s="23" t="s">
        <v>100</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6.1349780000000003</v>
      </c>
      <c r="AB8" s="219">
        <v>6.2389789999999996</v>
      </c>
      <c r="AC8" s="219">
        <v>6.2935359999999996</v>
      </c>
      <c r="AD8" s="219">
        <v>6.2847280000000003</v>
      </c>
      <c r="AE8" s="219">
        <v>6.3309670000000002</v>
      </c>
      <c r="AF8" s="219">
        <v>6.2473029999999996</v>
      </c>
      <c r="AG8" s="219">
        <v>6.384074</v>
      </c>
      <c r="AH8" s="219">
        <v>6.3053939999999997</v>
      </c>
      <c r="AI8" s="219">
        <v>6.5693469999999996</v>
      </c>
      <c r="AJ8" s="219">
        <v>6.93879</v>
      </c>
      <c r="AK8" s="219">
        <v>7.0414519999999996</v>
      </c>
      <c r="AL8" s="219">
        <v>7.0841029999999998</v>
      </c>
      <c r="AM8" s="219">
        <v>7.0434299999999999</v>
      </c>
      <c r="AN8" s="219">
        <v>7.1323470000000002</v>
      </c>
      <c r="AO8" s="219">
        <v>7.1685030000000003</v>
      </c>
      <c r="AP8" s="219">
        <v>7.3319159999999997</v>
      </c>
      <c r="AQ8" s="219">
        <v>7.2980229999999997</v>
      </c>
      <c r="AR8" s="219">
        <v>7.2421790000000001</v>
      </c>
      <c r="AS8" s="219">
        <v>7.513363</v>
      </c>
      <c r="AT8" s="219">
        <v>7.5318269999999998</v>
      </c>
      <c r="AU8" s="219">
        <v>7.7936810000000003</v>
      </c>
      <c r="AV8" s="219">
        <v>7.8082270430999996</v>
      </c>
      <c r="AW8" s="219">
        <v>8.0049535791000004</v>
      </c>
      <c r="AX8" s="219">
        <v>8.0925185070999994</v>
      </c>
      <c r="AY8" s="331">
        <v>8.164669</v>
      </c>
      <c r="AZ8" s="331">
        <v>8.2693739999999991</v>
      </c>
      <c r="BA8" s="331">
        <v>8.3421459999999996</v>
      </c>
      <c r="BB8" s="331">
        <v>8.4097150000000003</v>
      </c>
      <c r="BC8" s="331">
        <v>8.4736980000000006</v>
      </c>
      <c r="BD8" s="331">
        <v>8.4538220000000006</v>
      </c>
      <c r="BE8" s="331">
        <v>8.5026320000000002</v>
      </c>
      <c r="BF8" s="331">
        <v>8.5598050000000008</v>
      </c>
      <c r="BG8" s="331">
        <v>8.6597670000000004</v>
      </c>
      <c r="BH8" s="331">
        <v>8.7761130000000005</v>
      </c>
      <c r="BI8" s="331">
        <v>8.8790060000000004</v>
      </c>
      <c r="BJ8" s="331">
        <v>8.9480540000000008</v>
      </c>
      <c r="BK8" s="331">
        <v>9.0391239999999993</v>
      </c>
      <c r="BL8" s="331">
        <v>9.0999859999999995</v>
      </c>
      <c r="BM8" s="331">
        <v>9.1568199999999997</v>
      </c>
      <c r="BN8" s="331">
        <v>9.2154360000000004</v>
      </c>
      <c r="BO8" s="331">
        <v>9.2617139999999996</v>
      </c>
      <c r="BP8" s="331">
        <v>9.2308420000000009</v>
      </c>
      <c r="BQ8" s="331">
        <v>9.2643620000000002</v>
      </c>
      <c r="BR8" s="331">
        <v>9.3043440000000004</v>
      </c>
      <c r="BS8" s="331">
        <v>9.3632849999999994</v>
      </c>
      <c r="BT8" s="331">
        <v>9.4478410000000004</v>
      </c>
      <c r="BU8" s="331">
        <v>9.5206680000000006</v>
      </c>
      <c r="BV8" s="331">
        <v>9.5608989999999991</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331"/>
      <c r="AZ9" s="331"/>
      <c r="BA9" s="331"/>
      <c r="BB9" s="331"/>
      <c r="BC9" s="331"/>
      <c r="BD9" s="331"/>
      <c r="BE9" s="331"/>
      <c r="BF9" s="331"/>
      <c r="BG9" s="331"/>
      <c r="BH9" s="331"/>
      <c r="BI9" s="331"/>
      <c r="BJ9" s="331"/>
      <c r="BK9" s="331"/>
      <c r="BL9" s="331"/>
      <c r="BM9" s="331"/>
      <c r="BN9" s="331"/>
      <c r="BO9" s="331"/>
      <c r="BP9" s="331"/>
      <c r="BQ9" s="331"/>
      <c r="BR9" s="331"/>
      <c r="BS9" s="331"/>
      <c r="BT9" s="331"/>
      <c r="BU9" s="331"/>
      <c r="BV9" s="331"/>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332"/>
      <c r="AZ10" s="332"/>
      <c r="BA10" s="332"/>
      <c r="BB10" s="332"/>
      <c r="BC10" s="332"/>
      <c r="BD10" s="332"/>
      <c r="BE10" s="332"/>
      <c r="BF10" s="332"/>
      <c r="BG10" s="332"/>
      <c r="BH10" s="332"/>
      <c r="BI10" s="332"/>
      <c r="BJ10" s="332"/>
      <c r="BK10" s="332"/>
      <c r="BL10" s="332"/>
      <c r="BM10" s="332"/>
      <c r="BN10" s="332"/>
      <c r="BO10" s="332"/>
      <c r="BP10" s="332"/>
      <c r="BQ10" s="332"/>
      <c r="BR10" s="332"/>
      <c r="BS10" s="332"/>
      <c r="BT10" s="332"/>
      <c r="BU10" s="332"/>
      <c r="BV10" s="332"/>
    </row>
    <row r="11" spans="1:74" ht="11.1" customHeight="1">
      <c r="A11" s="19" t="s">
        <v>730</v>
      </c>
      <c r="B11" s="23" t="s">
        <v>105</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65.215387097000004</v>
      </c>
      <c r="AN11" s="219">
        <v>65.858107142999998</v>
      </c>
      <c r="AO11" s="219">
        <v>65.356935484000005</v>
      </c>
      <c r="AP11" s="219">
        <v>65.963499999999996</v>
      </c>
      <c r="AQ11" s="219">
        <v>66.320580645000007</v>
      </c>
      <c r="AR11" s="219">
        <v>66.347700000000003</v>
      </c>
      <c r="AS11" s="219">
        <v>66.958129032000002</v>
      </c>
      <c r="AT11" s="219">
        <v>66.804387097000003</v>
      </c>
      <c r="AU11" s="219">
        <v>66.303266667000003</v>
      </c>
      <c r="AV11" s="219">
        <v>67.410769999999999</v>
      </c>
      <c r="AW11" s="219">
        <v>68.112430000000003</v>
      </c>
      <c r="AX11" s="219">
        <v>67.85445</v>
      </c>
      <c r="AY11" s="331">
        <v>68.019090000000006</v>
      </c>
      <c r="AZ11" s="331">
        <v>68.132829999999998</v>
      </c>
      <c r="BA11" s="331">
        <v>67.948430000000002</v>
      </c>
      <c r="BB11" s="331">
        <v>67.970380000000006</v>
      </c>
      <c r="BC11" s="331">
        <v>67.867999999999995</v>
      </c>
      <c r="BD11" s="331">
        <v>67.649649999999994</v>
      </c>
      <c r="BE11" s="331">
        <v>67.713840000000005</v>
      </c>
      <c r="BF11" s="331">
        <v>67.639619999999994</v>
      </c>
      <c r="BG11" s="331">
        <v>67.460599999999999</v>
      </c>
      <c r="BH11" s="331">
        <v>67.491429999999994</v>
      </c>
      <c r="BI11" s="331">
        <v>67.874930000000006</v>
      </c>
      <c r="BJ11" s="331">
        <v>67.760909999999996</v>
      </c>
      <c r="BK11" s="331">
        <v>68.42944</v>
      </c>
      <c r="BL11" s="331">
        <v>68.774460000000005</v>
      </c>
      <c r="BM11" s="331">
        <v>68.874740000000003</v>
      </c>
      <c r="BN11" s="331">
        <v>68.894540000000006</v>
      </c>
      <c r="BO11" s="331">
        <v>68.795599999999993</v>
      </c>
      <c r="BP11" s="331">
        <v>68.577889999999996</v>
      </c>
      <c r="BQ11" s="331">
        <v>68.642610000000005</v>
      </c>
      <c r="BR11" s="331">
        <v>68.569659999999999</v>
      </c>
      <c r="BS11" s="331">
        <v>68.286910000000006</v>
      </c>
      <c r="BT11" s="331">
        <v>68.611329999999995</v>
      </c>
      <c r="BU11" s="331">
        <v>68.805999999999997</v>
      </c>
      <c r="BV11" s="331">
        <v>68.692179999999993</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331"/>
      <c r="AZ12" s="331"/>
      <c r="BA12" s="331"/>
      <c r="BB12" s="331"/>
      <c r="BC12" s="331"/>
      <c r="BD12" s="331"/>
      <c r="BE12" s="331"/>
      <c r="BF12" s="331"/>
      <c r="BG12" s="331"/>
      <c r="BH12" s="331"/>
      <c r="BI12" s="331"/>
      <c r="BJ12" s="331"/>
      <c r="BK12" s="331"/>
      <c r="BL12" s="331"/>
      <c r="BM12" s="331"/>
      <c r="BN12" s="331"/>
      <c r="BO12" s="331"/>
      <c r="BP12" s="331"/>
      <c r="BQ12" s="331"/>
      <c r="BR12" s="331"/>
      <c r="BS12" s="331"/>
      <c r="BT12" s="331"/>
      <c r="BU12" s="331"/>
      <c r="BV12" s="331"/>
    </row>
    <row r="13" spans="1:74" ht="11.1" customHeight="1">
      <c r="A13" s="19"/>
      <c r="B13" s="22" t="s">
        <v>1093</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332"/>
      <c r="AZ13" s="332"/>
      <c r="BA13" s="332"/>
      <c r="BB13" s="332"/>
      <c r="BC13" s="332"/>
      <c r="BD13" s="332"/>
      <c r="BE13" s="332"/>
      <c r="BF13" s="332"/>
      <c r="BG13" s="332"/>
      <c r="BH13" s="332"/>
      <c r="BI13" s="332"/>
      <c r="BJ13" s="332"/>
      <c r="BK13" s="332"/>
      <c r="BL13" s="332"/>
      <c r="BM13" s="332"/>
      <c r="BN13" s="332"/>
      <c r="BO13" s="332"/>
      <c r="BP13" s="332"/>
      <c r="BQ13" s="332"/>
      <c r="BR13" s="332"/>
      <c r="BS13" s="332"/>
      <c r="BT13" s="332"/>
      <c r="BU13" s="332"/>
      <c r="BV13" s="332"/>
    </row>
    <row r="14" spans="1:74" ht="11.1" customHeight="1">
      <c r="A14" s="19" t="s">
        <v>230</v>
      </c>
      <c r="B14" s="23" t="s">
        <v>1112</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88.908580000000001</v>
      </c>
      <c r="AT14" s="68">
        <v>90.830399999999997</v>
      </c>
      <c r="AU14" s="68">
        <v>83.770359999999997</v>
      </c>
      <c r="AV14" s="68">
        <v>85.324889999999996</v>
      </c>
      <c r="AW14" s="68">
        <v>82.815129999999996</v>
      </c>
      <c r="AX14" s="68">
        <v>81.347498571000003</v>
      </c>
      <c r="AY14" s="333">
        <v>90.300929999999994</v>
      </c>
      <c r="AZ14" s="333">
        <v>80.71293</v>
      </c>
      <c r="BA14" s="333">
        <v>84.907240000000002</v>
      </c>
      <c r="BB14" s="333">
        <v>81.614360000000005</v>
      </c>
      <c r="BC14" s="333">
        <v>84.07808</v>
      </c>
      <c r="BD14" s="333">
        <v>85.200400000000002</v>
      </c>
      <c r="BE14" s="333">
        <v>89.908680000000004</v>
      </c>
      <c r="BF14" s="333">
        <v>94.805109999999999</v>
      </c>
      <c r="BG14" s="333">
        <v>84.346440000000001</v>
      </c>
      <c r="BH14" s="333">
        <v>88.536090000000002</v>
      </c>
      <c r="BI14" s="333">
        <v>83.018090000000001</v>
      </c>
      <c r="BJ14" s="333">
        <v>89.915869999999998</v>
      </c>
      <c r="BK14" s="333">
        <v>86.057969999999997</v>
      </c>
      <c r="BL14" s="333">
        <v>80.102580000000003</v>
      </c>
      <c r="BM14" s="333">
        <v>84.402180000000001</v>
      </c>
      <c r="BN14" s="333">
        <v>80.458510000000004</v>
      </c>
      <c r="BO14" s="333">
        <v>82.078670000000002</v>
      </c>
      <c r="BP14" s="333">
        <v>82.277709999999999</v>
      </c>
      <c r="BQ14" s="333">
        <v>87.246009999999998</v>
      </c>
      <c r="BR14" s="333">
        <v>91.996939999999995</v>
      </c>
      <c r="BS14" s="333">
        <v>81.951530000000005</v>
      </c>
      <c r="BT14" s="333">
        <v>86.6434</v>
      </c>
      <c r="BU14" s="333">
        <v>81.585350000000005</v>
      </c>
      <c r="BV14" s="333">
        <v>87.102310000000003</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332"/>
      <c r="AZ15" s="332"/>
      <c r="BA15" s="332"/>
      <c r="BB15" s="332"/>
      <c r="BC15" s="332"/>
      <c r="BD15" s="332"/>
      <c r="BE15" s="332"/>
      <c r="BF15" s="332"/>
      <c r="BG15" s="332"/>
      <c r="BH15" s="332"/>
      <c r="BI15" s="332"/>
      <c r="BJ15" s="332"/>
      <c r="BK15" s="332"/>
      <c r="BL15" s="332"/>
      <c r="BM15" s="332"/>
      <c r="BN15" s="332"/>
      <c r="BO15" s="332"/>
      <c r="BP15" s="332"/>
      <c r="BQ15" s="332"/>
      <c r="BR15" s="332"/>
      <c r="BS15" s="332"/>
      <c r="BT15" s="332"/>
      <c r="BU15" s="332"/>
      <c r="BV15" s="332"/>
    </row>
    <row r="16" spans="1:74" ht="11.1" customHeight="1">
      <c r="A16" s="16"/>
      <c r="B16" s="20" t="s">
        <v>1094</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332"/>
      <c r="AZ16" s="332"/>
      <c r="BA16" s="332"/>
      <c r="BB16" s="332"/>
      <c r="BC16" s="332"/>
      <c r="BD16" s="332"/>
      <c r="BE16" s="332"/>
      <c r="BF16" s="332"/>
      <c r="BG16" s="332"/>
      <c r="BH16" s="332"/>
      <c r="BI16" s="332"/>
      <c r="BJ16" s="332"/>
      <c r="BK16" s="332"/>
      <c r="BL16" s="332"/>
      <c r="BM16" s="332"/>
      <c r="BN16" s="332"/>
      <c r="BO16" s="332"/>
      <c r="BP16" s="332"/>
      <c r="BQ16" s="332"/>
      <c r="BR16" s="332"/>
      <c r="BS16" s="332"/>
      <c r="BT16" s="332"/>
      <c r="BU16" s="332"/>
      <c r="BV16" s="332"/>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332"/>
      <c r="AZ17" s="332"/>
      <c r="BA17" s="332"/>
      <c r="BB17" s="332"/>
      <c r="BC17" s="332"/>
      <c r="BD17" s="332"/>
      <c r="BE17" s="332"/>
      <c r="BF17" s="332"/>
      <c r="BG17" s="332"/>
      <c r="BH17" s="332"/>
      <c r="BI17" s="332"/>
      <c r="BJ17" s="332"/>
      <c r="BK17" s="332"/>
      <c r="BL17" s="332"/>
      <c r="BM17" s="332"/>
      <c r="BN17" s="332"/>
      <c r="BO17" s="332"/>
      <c r="BP17" s="332"/>
      <c r="BQ17" s="332"/>
      <c r="BR17" s="332"/>
      <c r="BS17" s="332"/>
      <c r="BT17" s="332"/>
      <c r="BU17" s="332"/>
      <c r="BV17" s="332"/>
    </row>
    <row r="18" spans="1:74" ht="11.1" customHeight="1">
      <c r="A18" s="16"/>
      <c r="B18" s="25" t="s">
        <v>737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4"/>
      <c r="AZ18" s="334"/>
      <c r="BA18" s="334"/>
      <c r="BB18" s="334"/>
      <c r="BC18" s="334"/>
      <c r="BD18" s="334"/>
      <c r="BE18" s="334"/>
      <c r="BF18" s="334"/>
      <c r="BG18" s="334"/>
      <c r="BH18" s="334"/>
      <c r="BI18" s="334"/>
      <c r="BJ18" s="334"/>
      <c r="BK18" s="334"/>
      <c r="BL18" s="334"/>
      <c r="BM18" s="334"/>
      <c r="BN18" s="334"/>
      <c r="BO18" s="334"/>
      <c r="BP18" s="334"/>
      <c r="BQ18" s="334"/>
      <c r="BR18" s="334"/>
      <c r="BS18" s="334"/>
      <c r="BT18" s="334"/>
      <c r="BU18" s="334"/>
      <c r="BV18" s="334"/>
    </row>
    <row r="19" spans="1:74" ht="11.1" customHeight="1">
      <c r="A19" s="26" t="s">
        <v>712</v>
      </c>
      <c r="B19" s="27" t="s">
        <v>100</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18.724022999999999</v>
      </c>
      <c r="AS19" s="219">
        <v>19.045905999999999</v>
      </c>
      <c r="AT19" s="219">
        <v>19.090852999999999</v>
      </c>
      <c r="AU19" s="219">
        <v>19.116088999999999</v>
      </c>
      <c r="AV19" s="219">
        <v>19.274000000000001</v>
      </c>
      <c r="AW19" s="219">
        <v>19.187043967000001</v>
      </c>
      <c r="AX19" s="219">
        <v>19.140659884000002</v>
      </c>
      <c r="AY19" s="331">
        <v>18.782599999999999</v>
      </c>
      <c r="AZ19" s="331">
        <v>18.83774</v>
      </c>
      <c r="BA19" s="331">
        <v>18.73687</v>
      </c>
      <c r="BB19" s="331">
        <v>18.582170000000001</v>
      </c>
      <c r="BC19" s="331">
        <v>18.688030000000001</v>
      </c>
      <c r="BD19" s="331">
        <v>19.00554</v>
      </c>
      <c r="BE19" s="331">
        <v>18.974319999999999</v>
      </c>
      <c r="BF19" s="331">
        <v>19.294709999999998</v>
      </c>
      <c r="BG19" s="331">
        <v>18.772960000000001</v>
      </c>
      <c r="BH19" s="331">
        <v>18.924620000000001</v>
      </c>
      <c r="BI19" s="331">
        <v>18.85858</v>
      </c>
      <c r="BJ19" s="331">
        <v>19.074529999999999</v>
      </c>
      <c r="BK19" s="331">
        <v>18.802949999999999</v>
      </c>
      <c r="BL19" s="331">
        <v>18.925650000000001</v>
      </c>
      <c r="BM19" s="331">
        <v>18.848839999999999</v>
      </c>
      <c r="BN19" s="331">
        <v>18.662949999999999</v>
      </c>
      <c r="BO19" s="331">
        <v>18.76324</v>
      </c>
      <c r="BP19" s="331">
        <v>19.071370000000002</v>
      </c>
      <c r="BQ19" s="331">
        <v>19.08202</v>
      </c>
      <c r="BR19" s="331">
        <v>19.407419999999998</v>
      </c>
      <c r="BS19" s="331">
        <v>18.880279999999999</v>
      </c>
      <c r="BT19" s="331">
        <v>19.023029999999999</v>
      </c>
      <c r="BU19" s="331">
        <v>18.96622</v>
      </c>
      <c r="BV19" s="331">
        <v>19.131989999999998</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1"/>
      <c r="AZ20" s="331"/>
      <c r="BA20" s="331"/>
      <c r="BB20" s="331"/>
      <c r="BC20" s="331"/>
      <c r="BD20" s="331"/>
      <c r="BE20" s="331"/>
      <c r="BF20" s="331"/>
      <c r="BG20" s="331"/>
      <c r="BH20" s="331"/>
      <c r="BI20" s="331"/>
      <c r="BJ20" s="331"/>
      <c r="BK20" s="331"/>
      <c r="BL20" s="331"/>
      <c r="BM20" s="331"/>
      <c r="BN20" s="331"/>
      <c r="BO20" s="331"/>
      <c r="BP20" s="331"/>
      <c r="BQ20" s="331"/>
      <c r="BR20" s="331"/>
      <c r="BS20" s="331"/>
      <c r="BT20" s="331"/>
      <c r="BU20" s="331"/>
      <c r="BV20" s="331"/>
    </row>
    <row r="21" spans="1:74" ht="11.1" customHeight="1">
      <c r="A21" s="16"/>
      <c r="B21" s="25" t="s">
        <v>843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5"/>
      <c r="AZ21" s="335"/>
      <c r="BA21" s="335"/>
      <c r="BB21" s="335"/>
      <c r="BC21" s="335"/>
      <c r="BD21" s="335"/>
      <c r="BE21" s="335"/>
      <c r="BF21" s="335"/>
      <c r="BG21" s="335"/>
      <c r="BH21" s="335"/>
      <c r="BI21" s="335"/>
      <c r="BJ21" s="335"/>
      <c r="BK21" s="335"/>
      <c r="BL21" s="335"/>
      <c r="BM21" s="335"/>
      <c r="BN21" s="335"/>
      <c r="BO21" s="335"/>
      <c r="BP21" s="335"/>
      <c r="BQ21" s="335"/>
      <c r="BR21" s="335"/>
      <c r="BS21" s="335"/>
      <c r="BT21" s="335"/>
      <c r="BU21" s="335"/>
      <c r="BV21" s="335"/>
    </row>
    <row r="22" spans="1:74" ht="11.1" customHeight="1">
      <c r="A22" s="26" t="s">
        <v>758</v>
      </c>
      <c r="B22" s="27" t="s">
        <v>105</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92.603922452000006</v>
      </c>
      <c r="AN22" s="219">
        <v>91.400177071000002</v>
      </c>
      <c r="AO22" s="219">
        <v>81.126069645000001</v>
      </c>
      <c r="AP22" s="219">
        <v>65.163575499999993</v>
      </c>
      <c r="AQ22" s="219">
        <v>56.298938483999997</v>
      </c>
      <c r="AR22" s="219">
        <v>57.721046633</v>
      </c>
      <c r="AS22" s="219">
        <v>61.860725258000002</v>
      </c>
      <c r="AT22" s="219">
        <v>61.806075839000002</v>
      </c>
      <c r="AU22" s="219">
        <v>58.559803332999998</v>
      </c>
      <c r="AV22" s="219">
        <v>60.538156194000003</v>
      </c>
      <c r="AW22" s="219">
        <v>76.445251999999996</v>
      </c>
      <c r="AX22" s="219">
        <v>92.137781000000004</v>
      </c>
      <c r="AY22" s="331">
        <v>94.167689999999993</v>
      </c>
      <c r="AZ22" s="331">
        <v>88.996170000000006</v>
      </c>
      <c r="BA22" s="331">
        <v>76.532769999999999</v>
      </c>
      <c r="BB22" s="331">
        <v>63.410299999999999</v>
      </c>
      <c r="BC22" s="331">
        <v>56.958150000000003</v>
      </c>
      <c r="BD22" s="331">
        <v>58.083370000000002</v>
      </c>
      <c r="BE22" s="331">
        <v>61.04907</v>
      </c>
      <c r="BF22" s="331">
        <v>61.962200000000003</v>
      </c>
      <c r="BG22" s="331">
        <v>57.961649999999999</v>
      </c>
      <c r="BH22" s="331">
        <v>59.780999999999999</v>
      </c>
      <c r="BI22" s="331">
        <v>70.676779999999994</v>
      </c>
      <c r="BJ22" s="331">
        <v>86.965280000000007</v>
      </c>
      <c r="BK22" s="331">
        <v>94.759339999999995</v>
      </c>
      <c r="BL22" s="331">
        <v>90.122579999999999</v>
      </c>
      <c r="BM22" s="331">
        <v>77.306420000000003</v>
      </c>
      <c r="BN22" s="331">
        <v>64.52861</v>
      </c>
      <c r="BO22" s="331">
        <v>58.242980000000003</v>
      </c>
      <c r="BP22" s="331">
        <v>59.54992</v>
      </c>
      <c r="BQ22" s="331">
        <v>62.86392</v>
      </c>
      <c r="BR22" s="331">
        <v>63.911020000000001</v>
      </c>
      <c r="BS22" s="331">
        <v>59.821379999999998</v>
      </c>
      <c r="BT22" s="331">
        <v>61.495420000000003</v>
      </c>
      <c r="BU22" s="331">
        <v>72.317620000000005</v>
      </c>
      <c r="BV22" s="331">
        <v>88.691630000000004</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331"/>
      <c r="AZ23" s="331"/>
      <c r="BA23" s="331"/>
      <c r="BB23" s="331"/>
      <c r="BC23" s="331"/>
      <c r="BD23" s="331"/>
      <c r="BE23" s="331"/>
      <c r="BF23" s="331"/>
      <c r="BG23" s="331"/>
      <c r="BH23" s="331"/>
      <c r="BI23" s="331"/>
      <c r="BJ23" s="331"/>
      <c r="BK23" s="331"/>
      <c r="BL23" s="331"/>
      <c r="BM23" s="331"/>
      <c r="BN23" s="331"/>
      <c r="BO23" s="331"/>
      <c r="BP23" s="331"/>
      <c r="BQ23" s="331"/>
      <c r="BR23" s="331"/>
      <c r="BS23" s="331"/>
      <c r="BT23" s="331"/>
      <c r="BU23" s="331"/>
      <c r="BV23" s="331"/>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331"/>
      <c r="AZ24" s="331"/>
      <c r="BA24" s="331"/>
      <c r="BB24" s="331"/>
      <c r="BC24" s="331"/>
      <c r="BD24" s="331"/>
      <c r="BE24" s="331"/>
      <c r="BF24" s="331"/>
      <c r="BG24" s="331"/>
      <c r="BH24" s="331"/>
      <c r="BI24" s="331"/>
      <c r="BJ24" s="331"/>
      <c r="BK24" s="331"/>
      <c r="BL24" s="331"/>
      <c r="BM24" s="331"/>
      <c r="BN24" s="331"/>
      <c r="BO24" s="331"/>
      <c r="BP24" s="331"/>
      <c r="BQ24" s="331"/>
      <c r="BR24" s="331"/>
      <c r="BS24" s="331"/>
      <c r="BT24" s="331"/>
      <c r="BU24" s="331"/>
      <c r="BV24" s="331"/>
    </row>
    <row r="25" spans="1:74" ht="11.1" customHeight="1">
      <c r="A25" s="26" t="s">
        <v>248</v>
      </c>
      <c r="B25" s="27" t="s">
        <v>1112</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80.562265018999994</v>
      </c>
      <c r="AN25" s="68">
        <v>72.525631988000001</v>
      </c>
      <c r="AO25" s="68">
        <v>75.927468966000006</v>
      </c>
      <c r="AP25" s="68">
        <v>66.115774990000006</v>
      </c>
      <c r="AQ25" s="68">
        <v>69.999438018000006</v>
      </c>
      <c r="AR25" s="68">
        <v>80.326138533999995</v>
      </c>
      <c r="AS25" s="68">
        <v>88.253749783999993</v>
      </c>
      <c r="AT25" s="68">
        <v>86.961167334999999</v>
      </c>
      <c r="AU25" s="68">
        <v>77.463114501000007</v>
      </c>
      <c r="AV25" s="68">
        <v>71.635891360000002</v>
      </c>
      <c r="AW25" s="68">
        <v>72.619002300000005</v>
      </c>
      <c r="AX25" s="68">
        <v>81.48595675</v>
      </c>
      <c r="AY25" s="333">
        <v>84.985960000000006</v>
      </c>
      <c r="AZ25" s="333">
        <v>75.131020000000007</v>
      </c>
      <c r="BA25" s="333">
        <v>74.803650000000005</v>
      </c>
      <c r="BB25" s="333">
        <v>66.922190000000001</v>
      </c>
      <c r="BC25" s="333">
        <v>72.024969999999996</v>
      </c>
      <c r="BD25" s="333">
        <v>80.61054</v>
      </c>
      <c r="BE25" s="333">
        <v>92.869860000000003</v>
      </c>
      <c r="BF25" s="333">
        <v>94.087159999999997</v>
      </c>
      <c r="BG25" s="333">
        <v>79.267679999999999</v>
      </c>
      <c r="BH25" s="333">
        <v>75.728399999999993</v>
      </c>
      <c r="BI25" s="333">
        <v>73.892939999999996</v>
      </c>
      <c r="BJ25" s="333">
        <v>84.353430000000003</v>
      </c>
      <c r="BK25" s="333">
        <v>84.891909999999996</v>
      </c>
      <c r="BL25" s="333">
        <v>74.213359999999994</v>
      </c>
      <c r="BM25" s="333">
        <v>73.369669999999999</v>
      </c>
      <c r="BN25" s="333">
        <v>65.448220000000006</v>
      </c>
      <c r="BO25" s="333">
        <v>70.355599999999995</v>
      </c>
      <c r="BP25" s="333">
        <v>78.057689999999994</v>
      </c>
      <c r="BQ25" s="333">
        <v>89.829449999999994</v>
      </c>
      <c r="BR25" s="333">
        <v>91.088369999999998</v>
      </c>
      <c r="BS25" s="333">
        <v>76.249409999999997</v>
      </c>
      <c r="BT25" s="333">
        <v>73.523219999999995</v>
      </c>
      <c r="BU25" s="333">
        <v>71.913020000000003</v>
      </c>
      <c r="BV25" s="333">
        <v>81.322220000000002</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335"/>
      <c r="AZ26" s="335"/>
      <c r="BA26" s="335"/>
      <c r="BB26" s="335"/>
      <c r="BC26" s="335"/>
      <c r="BD26" s="335"/>
      <c r="BE26" s="335"/>
      <c r="BF26" s="335"/>
      <c r="BG26" s="335"/>
      <c r="BH26" s="335"/>
      <c r="BI26" s="335"/>
      <c r="BJ26" s="335"/>
      <c r="BK26" s="335"/>
      <c r="BL26" s="335"/>
      <c r="BM26" s="335"/>
      <c r="BN26" s="335"/>
      <c r="BO26" s="335"/>
      <c r="BP26" s="335"/>
      <c r="BQ26" s="335"/>
      <c r="BR26" s="335"/>
      <c r="BS26" s="335"/>
      <c r="BT26" s="335"/>
      <c r="BU26" s="335"/>
      <c r="BV26" s="335"/>
    </row>
    <row r="27" spans="1:74" ht="11.1" customHeight="1">
      <c r="A27" s="16"/>
      <c r="B27" s="29" t="s">
        <v>1092</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331"/>
      <c r="AZ27" s="331"/>
      <c r="BA27" s="331"/>
      <c r="BB27" s="331"/>
      <c r="BC27" s="331"/>
      <c r="BD27" s="331"/>
      <c r="BE27" s="331"/>
      <c r="BF27" s="331"/>
      <c r="BG27" s="331"/>
      <c r="BH27" s="331"/>
      <c r="BI27" s="331"/>
      <c r="BJ27" s="331"/>
      <c r="BK27" s="331"/>
      <c r="BL27" s="331"/>
      <c r="BM27" s="331"/>
      <c r="BN27" s="331"/>
      <c r="BO27" s="331"/>
      <c r="BP27" s="331"/>
      <c r="BQ27" s="331"/>
      <c r="BR27" s="331"/>
      <c r="BS27" s="331"/>
      <c r="BT27" s="331"/>
      <c r="BU27" s="331"/>
      <c r="BV27" s="331"/>
    </row>
    <row r="28" spans="1:74" ht="11.1" customHeight="1">
      <c r="A28" s="16" t="s">
        <v>841</v>
      </c>
      <c r="B28" s="27" t="s">
        <v>108</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10.631760913000001</v>
      </c>
      <c r="AN28" s="219">
        <v>10.702396453</v>
      </c>
      <c r="AO28" s="219">
        <v>9.8769050206000006</v>
      </c>
      <c r="AP28" s="219">
        <v>9.5157921687999991</v>
      </c>
      <c r="AQ28" s="219">
        <v>9.6118810866000004</v>
      </c>
      <c r="AR28" s="219">
        <v>10.966604625</v>
      </c>
      <c r="AS28" s="219">
        <v>11.867963031</v>
      </c>
      <c r="AT28" s="219">
        <v>11.696299134</v>
      </c>
      <c r="AU28" s="219">
        <v>11.078529293000001</v>
      </c>
      <c r="AV28" s="219">
        <v>9.7783677809</v>
      </c>
      <c r="AW28" s="219">
        <v>9.8188929220999999</v>
      </c>
      <c r="AX28" s="219">
        <v>10.494359856000001</v>
      </c>
      <c r="AY28" s="331">
        <v>10.777520000000001</v>
      </c>
      <c r="AZ28" s="331">
        <v>10.85426</v>
      </c>
      <c r="BA28" s="331">
        <v>9.7750590000000006</v>
      </c>
      <c r="BB28" s="331">
        <v>9.4691749999999999</v>
      </c>
      <c r="BC28" s="331">
        <v>9.6688690000000008</v>
      </c>
      <c r="BD28" s="331">
        <v>11.074439999999999</v>
      </c>
      <c r="BE28" s="331">
        <v>11.89021</v>
      </c>
      <c r="BF28" s="331">
        <v>11.982329999999999</v>
      </c>
      <c r="BG28" s="331">
        <v>11.094279999999999</v>
      </c>
      <c r="BH28" s="331">
        <v>9.7945069999999994</v>
      </c>
      <c r="BI28" s="331">
        <v>9.6297449999999998</v>
      </c>
      <c r="BJ28" s="331">
        <v>10.339259999999999</v>
      </c>
      <c r="BK28" s="331">
        <v>10.859220000000001</v>
      </c>
      <c r="BL28" s="331">
        <v>10.940480000000001</v>
      </c>
      <c r="BM28" s="331">
        <v>9.8653720000000007</v>
      </c>
      <c r="BN28" s="331">
        <v>9.5628670000000007</v>
      </c>
      <c r="BO28" s="331">
        <v>9.7649279999999994</v>
      </c>
      <c r="BP28" s="331">
        <v>11.168799999999999</v>
      </c>
      <c r="BQ28" s="331">
        <v>11.99263</v>
      </c>
      <c r="BR28" s="331">
        <v>12.087210000000001</v>
      </c>
      <c r="BS28" s="331">
        <v>11.19618</v>
      </c>
      <c r="BT28" s="331">
        <v>9.9121199999999998</v>
      </c>
      <c r="BU28" s="331">
        <v>9.7447669999999995</v>
      </c>
      <c r="BV28" s="331">
        <v>10.446540000000001</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331"/>
      <c r="AZ29" s="331"/>
      <c r="BA29" s="331"/>
      <c r="BB29" s="331"/>
      <c r="BC29" s="331"/>
      <c r="BD29" s="331"/>
      <c r="BE29" s="331"/>
      <c r="BF29" s="331"/>
      <c r="BG29" s="331"/>
      <c r="BH29" s="331"/>
      <c r="BI29" s="331"/>
      <c r="BJ29" s="331"/>
      <c r="BK29" s="331"/>
      <c r="BL29" s="331"/>
      <c r="BM29" s="331"/>
      <c r="BN29" s="331"/>
      <c r="BO29" s="331"/>
      <c r="BP29" s="331"/>
      <c r="BQ29" s="331"/>
      <c r="BR29" s="331"/>
      <c r="BS29" s="331"/>
      <c r="BT29" s="331"/>
      <c r="BU29" s="331"/>
      <c r="BV29" s="331"/>
    </row>
    <row r="30" spans="1:74" ht="11.1" customHeight="1">
      <c r="A30" s="16"/>
      <c r="B30" s="25" t="s">
        <v>262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331"/>
      <c r="AZ30" s="331"/>
      <c r="BA30" s="331"/>
      <c r="BB30" s="331"/>
      <c r="BC30" s="331"/>
      <c r="BD30" s="331"/>
      <c r="BE30" s="331"/>
      <c r="BF30" s="331"/>
      <c r="BG30" s="331"/>
      <c r="BH30" s="331"/>
      <c r="BI30" s="331"/>
      <c r="BJ30" s="331"/>
      <c r="BK30" s="331"/>
      <c r="BL30" s="331"/>
      <c r="BM30" s="331"/>
      <c r="BN30" s="331"/>
      <c r="BO30" s="331"/>
      <c r="BP30" s="331"/>
      <c r="BQ30" s="331"/>
      <c r="BR30" s="331"/>
      <c r="BS30" s="331"/>
      <c r="BT30" s="331"/>
      <c r="BU30" s="331"/>
      <c r="BV30" s="331"/>
    </row>
    <row r="31" spans="1:74" ht="11.1" customHeight="1">
      <c r="A31" s="133" t="s">
        <v>30</v>
      </c>
      <c r="B31" s="30" t="s">
        <v>109</v>
      </c>
      <c r="C31" s="219">
        <v>0.60283500440000004</v>
      </c>
      <c r="D31" s="219">
        <v>0.55089171969999995</v>
      </c>
      <c r="E31" s="219">
        <v>0.61431094545999998</v>
      </c>
      <c r="F31" s="219">
        <v>0.60007775009999997</v>
      </c>
      <c r="G31" s="219">
        <v>0.65603511617999999</v>
      </c>
      <c r="H31" s="219">
        <v>0.69874865423999999</v>
      </c>
      <c r="I31" s="219">
        <v>0.64197687271000003</v>
      </c>
      <c r="J31" s="219">
        <v>0.59935080993000001</v>
      </c>
      <c r="K31" s="219">
        <v>0.56298645642</v>
      </c>
      <c r="L31" s="219">
        <v>0.58158327946999999</v>
      </c>
      <c r="M31" s="219">
        <v>0.61269813080000002</v>
      </c>
      <c r="N31" s="219">
        <v>0.65628707311000001</v>
      </c>
      <c r="O31" s="219">
        <v>0.66726835489000003</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0.68968442914000005</v>
      </c>
      <c r="AB31" s="219">
        <v>0.62541951812999996</v>
      </c>
      <c r="AC31" s="219">
        <v>0.72761620717999997</v>
      </c>
      <c r="AD31" s="219">
        <v>0.70578391071000002</v>
      </c>
      <c r="AE31" s="219">
        <v>0.74534537799</v>
      </c>
      <c r="AF31" s="219">
        <v>0.71680056114000001</v>
      </c>
      <c r="AG31" s="219">
        <v>0.69061847930999998</v>
      </c>
      <c r="AH31" s="219">
        <v>0.66295028472999995</v>
      </c>
      <c r="AI31" s="219">
        <v>0.59208289453999996</v>
      </c>
      <c r="AJ31" s="219">
        <v>0.63208943710999999</v>
      </c>
      <c r="AK31" s="219">
        <v>0.63253919649000001</v>
      </c>
      <c r="AL31" s="219">
        <v>0.71178032855999995</v>
      </c>
      <c r="AM31" s="219">
        <v>0.7263291918</v>
      </c>
      <c r="AN31" s="219">
        <v>0.64832410185</v>
      </c>
      <c r="AO31" s="219">
        <v>0.70386008559000002</v>
      </c>
      <c r="AP31" s="219">
        <v>0.74523842889000003</v>
      </c>
      <c r="AQ31" s="219">
        <v>0.78748458766999996</v>
      </c>
      <c r="AR31" s="219">
        <v>0.75467224973000002</v>
      </c>
      <c r="AS31" s="219">
        <v>0.74020655860999995</v>
      </c>
      <c r="AT31" s="219">
        <v>0.66845079056000001</v>
      </c>
      <c r="AU31" s="219">
        <v>0.63323915489000004</v>
      </c>
      <c r="AV31" s="219">
        <v>0.65758130000000004</v>
      </c>
      <c r="AW31" s="219">
        <v>0.66744919999999996</v>
      </c>
      <c r="AX31" s="219">
        <v>0.72137560000000001</v>
      </c>
      <c r="AY31" s="331">
        <v>0.73611709999999997</v>
      </c>
      <c r="AZ31" s="331">
        <v>0.65918399999999999</v>
      </c>
      <c r="BA31" s="331">
        <v>0.74742229999999998</v>
      </c>
      <c r="BB31" s="331">
        <v>0.75884649999999998</v>
      </c>
      <c r="BC31" s="331">
        <v>0.80011779999999999</v>
      </c>
      <c r="BD31" s="331">
        <v>0.78236899999999998</v>
      </c>
      <c r="BE31" s="331">
        <v>0.75181390000000003</v>
      </c>
      <c r="BF31" s="331">
        <v>0.70450310000000005</v>
      </c>
      <c r="BG31" s="331">
        <v>0.65213829999999995</v>
      </c>
      <c r="BH31" s="331">
        <v>0.679863</v>
      </c>
      <c r="BI31" s="331">
        <v>0.68500459999999996</v>
      </c>
      <c r="BJ31" s="331">
        <v>0.74125209999999997</v>
      </c>
      <c r="BK31" s="331">
        <v>0.75258630000000004</v>
      </c>
      <c r="BL31" s="331">
        <v>0.67673050000000001</v>
      </c>
      <c r="BM31" s="331">
        <v>0.77457520000000002</v>
      </c>
      <c r="BN31" s="331">
        <v>0.79257339999999998</v>
      </c>
      <c r="BO31" s="331">
        <v>0.83437760000000005</v>
      </c>
      <c r="BP31" s="331">
        <v>0.81710459999999996</v>
      </c>
      <c r="BQ31" s="331">
        <v>0.78299319999999994</v>
      </c>
      <c r="BR31" s="331">
        <v>0.73086629999999997</v>
      </c>
      <c r="BS31" s="331">
        <v>0.67923180000000005</v>
      </c>
      <c r="BT31" s="331">
        <v>0.71356149999999996</v>
      </c>
      <c r="BU31" s="331">
        <v>0.71232320000000005</v>
      </c>
      <c r="BV31" s="331">
        <v>0.77399390000000001</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3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1.1" customHeight="1">
      <c r="A33" s="16"/>
      <c r="B33" s="29" t="s">
        <v>264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335"/>
      <c r="AZ33" s="335"/>
      <c r="BA33" s="335"/>
      <c r="BB33" s="335"/>
      <c r="BC33" s="335"/>
      <c r="BD33" s="335"/>
      <c r="BE33" s="335"/>
      <c r="BF33" s="335"/>
      <c r="BG33" s="335"/>
      <c r="BH33" s="335"/>
      <c r="BI33" s="335"/>
      <c r="BJ33" s="335"/>
      <c r="BK33" s="335"/>
      <c r="BL33" s="335"/>
      <c r="BM33" s="335"/>
      <c r="BN33" s="335"/>
      <c r="BO33" s="335"/>
      <c r="BP33" s="335"/>
      <c r="BQ33" s="335"/>
      <c r="BR33" s="335"/>
      <c r="BS33" s="335"/>
      <c r="BT33" s="335"/>
      <c r="BU33" s="335"/>
      <c r="BV33" s="335"/>
    </row>
    <row r="34" spans="1:74" ht="11.1" customHeight="1">
      <c r="A34" s="26" t="s">
        <v>844</v>
      </c>
      <c r="B34" s="30" t="s">
        <v>109</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9.3260374129999999</v>
      </c>
      <c r="P34" s="219">
        <v>8.1355035359999999</v>
      </c>
      <c r="Q34" s="219">
        <v>8.3809531009999994</v>
      </c>
      <c r="R34" s="219">
        <v>7.5386441399999997</v>
      </c>
      <c r="S34" s="219">
        <v>7.6127180040000004</v>
      </c>
      <c r="T34" s="219">
        <v>7.924968894</v>
      </c>
      <c r="U34" s="219">
        <v>8.407576036</v>
      </c>
      <c r="V34" s="219">
        <v>8.4301325600000006</v>
      </c>
      <c r="W34" s="219">
        <v>7.5886369360000003</v>
      </c>
      <c r="X34" s="219">
        <v>7.6113338610000003</v>
      </c>
      <c r="Y34" s="219">
        <v>7.8079765590000001</v>
      </c>
      <c r="Z34" s="219">
        <v>8.6020166489999994</v>
      </c>
      <c r="AA34" s="219">
        <v>8.7109493610000008</v>
      </c>
      <c r="AB34" s="219">
        <v>8.0028862350000001</v>
      </c>
      <c r="AC34" s="219">
        <v>7.7147835520000001</v>
      </c>
      <c r="AD34" s="219">
        <v>7.258122835</v>
      </c>
      <c r="AE34" s="219">
        <v>7.6461209119999998</v>
      </c>
      <c r="AF34" s="219">
        <v>7.766162327</v>
      </c>
      <c r="AG34" s="219">
        <v>8.3228321459999997</v>
      </c>
      <c r="AH34" s="219">
        <v>8.2644225509999991</v>
      </c>
      <c r="AI34" s="219">
        <v>7.3979352240000003</v>
      </c>
      <c r="AJ34" s="219">
        <v>7.606017048</v>
      </c>
      <c r="AK34" s="219">
        <v>7.7994243689999996</v>
      </c>
      <c r="AL34" s="219">
        <v>8.4254564080000005</v>
      </c>
      <c r="AM34" s="219">
        <v>8.9703945249999997</v>
      </c>
      <c r="AN34" s="219">
        <v>8.0213179080000003</v>
      </c>
      <c r="AO34" s="219">
        <v>8.3774474080000001</v>
      </c>
      <c r="AP34" s="219">
        <v>7.5156100950000004</v>
      </c>
      <c r="AQ34" s="219">
        <v>7.596133472</v>
      </c>
      <c r="AR34" s="219">
        <v>7.7205545430000004</v>
      </c>
      <c r="AS34" s="219">
        <v>8.250545443</v>
      </c>
      <c r="AT34" s="219">
        <v>8.1634446470000004</v>
      </c>
      <c r="AU34" s="219">
        <v>7.6292156179999999</v>
      </c>
      <c r="AV34" s="219">
        <v>7.6878010000000003</v>
      </c>
      <c r="AW34" s="219">
        <v>8.028829</v>
      </c>
      <c r="AX34" s="219">
        <v>9.0090269999999997</v>
      </c>
      <c r="AY34" s="331">
        <v>9.091844</v>
      </c>
      <c r="AZ34" s="331">
        <v>8.0193499999999993</v>
      </c>
      <c r="BA34" s="331">
        <v>8.2721350000000005</v>
      </c>
      <c r="BB34" s="331">
        <v>7.4984640000000002</v>
      </c>
      <c r="BC34" s="331">
        <v>7.6761790000000003</v>
      </c>
      <c r="BD34" s="331">
        <v>7.8266730000000004</v>
      </c>
      <c r="BE34" s="331">
        <v>8.2918249999999993</v>
      </c>
      <c r="BF34" s="331">
        <v>8.3418569999999992</v>
      </c>
      <c r="BG34" s="331">
        <v>7.5503369999999999</v>
      </c>
      <c r="BH34" s="331">
        <v>7.704326</v>
      </c>
      <c r="BI34" s="331">
        <v>7.8364599999999998</v>
      </c>
      <c r="BJ34" s="331">
        <v>8.8811470000000003</v>
      </c>
      <c r="BK34" s="331">
        <v>9.1387479999999996</v>
      </c>
      <c r="BL34" s="331">
        <v>8.0747009999999992</v>
      </c>
      <c r="BM34" s="331">
        <v>8.3256010000000007</v>
      </c>
      <c r="BN34" s="331">
        <v>7.5614670000000004</v>
      </c>
      <c r="BO34" s="331">
        <v>7.7424140000000001</v>
      </c>
      <c r="BP34" s="331">
        <v>7.8795029999999997</v>
      </c>
      <c r="BQ34" s="331">
        <v>8.3512310000000003</v>
      </c>
      <c r="BR34" s="331">
        <v>8.4023299999999992</v>
      </c>
      <c r="BS34" s="331">
        <v>7.6048679999999997</v>
      </c>
      <c r="BT34" s="331">
        <v>7.7765630000000003</v>
      </c>
      <c r="BU34" s="331">
        <v>7.9041870000000003</v>
      </c>
      <c r="BV34" s="331">
        <v>8.9409690000000008</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336"/>
      <c r="AZ35" s="336"/>
      <c r="BA35" s="336"/>
      <c r="BB35" s="336"/>
      <c r="BC35" s="336"/>
      <c r="BD35" s="336"/>
      <c r="BE35" s="336"/>
      <c r="BF35" s="336"/>
      <c r="BG35" s="336"/>
      <c r="BH35" s="336"/>
      <c r="BI35" s="336"/>
      <c r="BJ35" s="336"/>
      <c r="BK35" s="336"/>
      <c r="BL35" s="336"/>
      <c r="BM35" s="336"/>
      <c r="BN35" s="336"/>
      <c r="BO35" s="336"/>
      <c r="BP35" s="336"/>
      <c r="BQ35" s="336"/>
      <c r="BR35" s="336"/>
      <c r="BS35" s="336"/>
      <c r="BT35" s="336"/>
      <c r="BU35" s="336"/>
      <c r="BV35" s="336"/>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336"/>
      <c r="AZ36" s="336"/>
      <c r="BA36" s="336"/>
      <c r="BB36" s="336"/>
      <c r="BC36" s="336"/>
      <c r="BD36" s="336"/>
      <c r="BE36" s="336"/>
      <c r="BF36" s="336"/>
      <c r="BG36" s="336"/>
      <c r="BH36" s="336"/>
      <c r="BI36" s="336"/>
      <c r="BJ36" s="336"/>
      <c r="BK36" s="336"/>
      <c r="BL36" s="336"/>
      <c r="BM36" s="336"/>
      <c r="BN36" s="336"/>
      <c r="BO36" s="336"/>
      <c r="BP36" s="336"/>
      <c r="BQ36" s="336"/>
      <c r="BR36" s="336"/>
      <c r="BS36" s="336"/>
      <c r="BT36" s="336"/>
      <c r="BU36" s="336"/>
      <c r="BV36" s="336"/>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332"/>
      <c r="AZ37" s="332"/>
      <c r="BA37" s="332"/>
      <c r="BB37" s="332"/>
      <c r="BC37" s="332"/>
      <c r="BD37" s="332"/>
      <c r="BE37" s="332"/>
      <c r="BF37" s="332"/>
      <c r="BG37" s="332"/>
      <c r="BH37" s="332"/>
      <c r="BI37" s="332"/>
      <c r="BJ37" s="332"/>
      <c r="BK37" s="332"/>
      <c r="BL37" s="332"/>
      <c r="BM37" s="332"/>
      <c r="BN37" s="332"/>
      <c r="BO37" s="332"/>
      <c r="BP37" s="332"/>
      <c r="BQ37" s="332"/>
      <c r="BR37" s="332"/>
      <c r="BS37" s="332"/>
      <c r="BT37" s="332"/>
      <c r="BU37" s="332"/>
      <c r="BV37" s="332"/>
    </row>
    <row r="38" spans="1:74" ht="11.1" customHeight="1">
      <c r="A38" s="19"/>
      <c r="B38" s="22" t="s">
        <v>263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332"/>
      <c r="AZ38" s="332"/>
      <c r="BA38" s="332"/>
      <c r="BB38" s="332"/>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 customHeight="1">
      <c r="A39" s="19" t="s">
        <v>1088</v>
      </c>
      <c r="B39" s="32" t="s">
        <v>114</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100.52</v>
      </c>
      <c r="AW39" s="219">
        <v>98.36</v>
      </c>
      <c r="AX39" s="219">
        <v>102.13</v>
      </c>
      <c r="AY39" s="331">
        <v>100.5</v>
      </c>
      <c r="AZ39" s="331">
        <v>99.5</v>
      </c>
      <c r="BA39" s="331">
        <v>98.5</v>
      </c>
      <c r="BB39" s="331">
        <v>97.5</v>
      </c>
      <c r="BC39" s="331">
        <v>98.5</v>
      </c>
      <c r="BD39" s="331">
        <v>99.5</v>
      </c>
      <c r="BE39" s="331">
        <v>99.5</v>
      </c>
      <c r="BF39" s="331">
        <v>99.5</v>
      </c>
      <c r="BG39" s="331">
        <v>97.5</v>
      </c>
      <c r="BH39" s="331">
        <v>95.5</v>
      </c>
      <c r="BI39" s="331">
        <v>93.5</v>
      </c>
      <c r="BJ39" s="331">
        <v>94.5</v>
      </c>
      <c r="BK39" s="331">
        <v>94.5</v>
      </c>
      <c r="BL39" s="331">
        <v>94.5</v>
      </c>
      <c r="BM39" s="331">
        <v>92.5</v>
      </c>
      <c r="BN39" s="331">
        <v>92.5</v>
      </c>
      <c r="BO39" s="331">
        <v>94.5</v>
      </c>
      <c r="BP39" s="331">
        <v>96.5</v>
      </c>
      <c r="BQ39" s="331">
        <v>96.5</v>
      </c>
      <c r="BR39" s="331">
        <v>95.5</v>
      </c>
      <c r="BS39" s="331">
        <v>94.5</v>
      </c>
      <c r="BT39" s="331">
        <v>92.5</v>
      </c>
      <c r="BU39" s="331">
        <v>92.5</v>
      </c>
      <c r="BV39" s="331">
        <v>92.5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332"/>
      <c r="AZ40" s="332"/>
      <c r="BA40" s="332"/>
      <c r="BB40" s="332"/>
      <c r="BC40" s="332"/>
      <c r="BD40" s="332"/>
      <c r="BE40" s="332"/>
      <c r="BF40" s="332"/>
      <c r="BG40" s="332"/>
      <c r="BH40" s="332"/>
      <c r="BI40" s="332"/>
      <c r="BJ40" s="332"/>
      <c r="BK40" s="332"/>
      <c r="BL40" s="332"/>
      <c r="BM40" s="332"/>
      <c r="BN40" s="332"/>
      <c r="BO40" s="332"/>
      <c r="BP40" s="332"/>
      <c r="BQ40" s="332"/>
      <c r="BR40" s="332"/>
      <c r="BS40" s="332"/>
      <c r="BT40" s="332"/>
      <c r="BU40" s="332"/>
      <c r="BV40" s="332"/>
    </row>
    <row r="41" spans="1:74" ht="11.1" customHeight="1">
      <c r="A41" s="634"/>
      <c r="B41" s="29" t="s">
        <v>1133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336"/>
      <c r="AZ41" s="336"/>
      <c r="BA41" s="336"/>
      <c r="BB41" s="336"/>
      <c r="BC41" s="336"/>
      <c r="BD41" s="336"/>
      <c r="BE41" s="336"/>
      <c r="BF41" s="336"/>
      <c r="BG41" s="336"/>
      <c r="BH41" s="336"/>
      <c r="BI41" s="336"/>
      <c r="BJ41" s="336"/>
      <c r="BK41" s="336"/>
      <c r="BL41" s="336"/>
      <c r="BM41" s="336"/>
      <c r="BN41" s="336"/>
      <c r="BO41" s="336"/>
      <c r="BP41" s="336"/>
      <c r="BQ41" s="336"/>
      <c r="BR41" s="336"/>
      <c r="BS41" s="336"/>
      <c r="BT41" s="336"/>
      <c r="BU41" s="336"/>
      <c r="BV41" s="336"/>
    </row>
    <row r="42" spans="1:74" ht="11.1" customHeight="1">
      <c r="A42" s="635" t="s">
        <v>153</v>
      </c>
      <c r="B42" s="30" t="s">
        <v>115</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331">
        <v>4.2100220000000004</v>
      </c>
      <c r="AZ42" s="331">
        <v>4.1310120000000001</v>
      </c>
      <c r="BA42" s="331">
        <v>3.8994200000000001</v>
      </c>
      <c r="BB42" s="331">
        <v>3.7170920000000001</v>
      </c>
      <c r="BC42" s="331">
        <v>3.5801029999999998</v>
      </c>
      <c r="BD42" s="331">
        <v>3.702178</v>
      </c>
      <c r="BE42" s="331">
        <v>3.8347000000000002</v>
      </c>
      <c r="BF42" s="331">
        <v>3.8509410000000002</v>
      </c>
      <c r="BG42" s="331">
        <v>3.8482150000000002</v>
      </c>
      <c r="BH42" s="331">
        <v>3.867699</v>
      </c>
      <c r="BI42" s="331">
        <v>3.9989870000000001</v>
      </c>
      <c r="BJ42" s="331">
        <v>4.0760350000000001</v>
      </c>
      <c r="BK42" s="331">
        <v>4.1792999999999996</v>
      </c>
      <c r="BL42" s="331">
        <v>4.1549690000000004</v>
      </c>
      <c r="BM42" s="331">
        <v>4.0107730000000004</v>
      </c>
      <c r="BN42" s="331">
        <v>3.8804729999999998</v>
      </c>
      <c r="BO42" s="331">
        <v>3.8070140000000001</v>
      </c>
      <c r="BP42" s="331">
        <v>3.979082</v>
      </c>
      <c r="BQ42" s="331">
        <v>4.0884530000000003</v>
      </c>
      <c r="BR42" s="331">
        <v>4.1108700000000002</v>
      </c>
      <c r="BS42" s="331">
        <v>4.1045980000000002</v>
      </c>
      <c r="BT42" s="331">
        <v>4.2098610000000001</v>
      </c>
      <c r="BU42" s="331">
        <v>4.3262320000000001</v>
      </c>
      <c r="BV42" s="331">
        <v>4.4589679999999996</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335"/>
      <c r="AZ43" s="335"/>
      <c r="BA43" s="335"/>
      <c r="BB43" s="335"/>
      <c r="BC43" s="335"/>
      <c r="BD43" s="335"/>
      <c r="BE43" s="335"/>
      <c r="BF43" s="335"/>
      <c r="BG43" s="335"/>
      <c r="BH43" s="335"/>
      <c r="BI43" s="335"/>
      <c r="BJ43" s="335"/>
      <c r="BK43" s="335"/>
      <c r="BL43" s="335"/>
      <c r="BM43" s="335"/>
      <c r="BN43" s="335"/>
      <c r="BO43" s="335"/>
      <c r="BP43" s="335"/>
      <c r="BQ43" s="335"/>
      <c r="BR43" s="335"/>
      <c r="BS43" s="335"/>
      <c r="BT43" s="335"/>
      <c r="BU43" s="335"/>
      <c r="BV43" s="335"/>
    </row>
    <row r="44" spans="1:74" ht="11.1" customHeight="1">
      <c r="A44" s="33"/>
      <c r="B44" s="29" t="s">
        <v>1096</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335"/>
      <c r="AZ44" s="335"/>
      <c r="BA44" s="335"/>
      <c r="BB44" s="335"/>
      <c r="BC44" s="335"/>
      <c r="BD44" s="335"/>
      <c r="BE44" s="335"/>
      <c r="BF44" s="335"/>
      <c r="BG44" s="335"/>
      <c r="BH44" s="335"/>
      <c r="BI44" s="335"/>
      <c r="BJ44" s="335"/>
      <c r="BK44" s="335"/>
      <c r="BL44" s="335"/>
      <c r="BM44" s="335"/>
      <c r="BN44" s="335"/>
      <c r="BO44" s="335"/>
      <c r="BP44" s="335"/>
      <c r="BQ44" s="335"/>
      <c r="BR44" s="335"/>
      <c r="BS44" s="335"/>
      <c r="BT44" s="335"/>
      <c r="BU44" s="335"/>
      <c r="BV44" s="335"/>
    </row>
    <row r="45" spans="1:74" ht="11.1" customHeight="1">
      <c r="A45" s="26" t="s">
        <v>725</v>
      </c>
      <c r="B45" s="30" t="s">
        <v>115</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2.3493900000000001</v>
      </c>
      <c r="AX45" s="219">
        <v>2.3601839999999998</v>
      </c>
      <c r="AY45" s="331">
        <v>2.370247</v>
      </c>
      <c r="AZ45" s="331">
        <v>2.3903219999999998</v>
      </c>
      <c r="BA45" s="331">
        <v>2.4004620000000001</v>
      </c>
      <c r="BB45" s="331">
        <v>2.3903789999999998</v>
      </c>
      <c r="BC45" s="331">
        <v>2.3800979999999998</v>
      </c>
      <c r="BD45" s="331">
        <v>2.3698769999999998</v>
      </c>
      <c r="BE45" s="331">
        <v>2.3892829999999998</v>
      </c>
      <c r="BF45" s="331">
        <v>2.3788529999999999</v>
      </c>
      <c r="BG45" s="331">
        <v>2.3692449999999998</v>
      </c>
      <c r="BH45" s="331">
        <v>2.3692150000000001</v>
      </c>
      <c r="BI45" s="331">
        <v>2.3592110000000002</v>
      </c>
      <c r="BJ45" s="331">
        <v>2.3492320000000002</v>
      </c>
      <c r="BK45" s="331">
        <v>2.3876330000000001</v>
      </c>
      <c r="BL45" s="331">
        <v>2.4075630000000001</v>
      </c>
      <c r="BM45" s="331">
        <v>2.4173559999999998</v>
      </c>
      <c r="BN45" s="331">
        <v>2.407041</v>
      </c>
      <c r="BO45" s="331">
        <v>2.3969360000000002</v>
      </c>
      <c r="BP45" s="331">
        <v>2.3869199999999999</v>
      </c>
      <c r="BQ45" s="331">
        <v>2.4070800000000001</v>
      </c>
      <c r="BR45" s="331">
        <v>2.3965909999999999</v>
      </c>
      <c r="BS45" s="331">
        <v>2.3866649999999998</v>
      </c>
      <c r="BT45" s="331">
        <v>2.386485</v>
      </c>
      <c r="BU45" s="331">
        <v>2.3761049999999999</v>
      </c>
      <c r="BV45" s="331">
        <v>2.3662529999999999</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332"/>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c r="A47" s="19"/>
      <c r="B47" s="20" t="s">
        <v>1097</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332"/>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332"/>
      <c r="AZ48" s="332"/>
      <c r="BA48" s="332"/>
      <c r="BB48" s="332"/>
      <c r="BC48" s="332"/>
      <c r="BD48" s="332"/>
      <c r="BE48" s="332"/>
      <c r="BF48" s="332"/>
      <c r="BG48" s="332"/>
      <c r="BH48" s="332"/>
      <c r="BI48" s="332"/>
      <c r="BJ48" s="332"/>
      <c r="BK48" s="332"/>
      <c r="BL48" s="332"/>
      <c r="BM48" s="332"/>
      <c r="BN48" s="332"/>
      <c r="BO48" s="332"/>
      <c r="BP48" s="332"/>
      <c r="BQ48" s="332"/>
      <c r="BR48" s="332"/>
      <c r="BS48" s="332"/>
      <c r="BT48" s="332"/>
      <c r="BU48" s="332"/>
      <c r="BV48" s="332"/>
    </row>
    <row r="49" spans="1:74" ht="11.1" customHeight="1">
      <c r="A49" s="35"/>
      <c r="B49" s="36" t="s">
        <v>775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332"/>
      <c r="AZ49" s="332"/>
      <c r="BA49" s="332"/>
      <c r="BB49" s="332"/>
      <c r="BC49" s="332"/>
      <c r="BD49" s="332"/>
      <c r="BE49" s="332"/>
      <c r="BF49" s="332"/>
      <c r="BG49" s="332"/>
      <c r="BH49" s="332"/>
      <c r="BI49" s="332"/>
      <c r="BJ49" s="332"/>
      <c r="BK49" s="332"/>
      <c r="BL49" s="332"/>
      <c r="BM49" s="332"/>
      <c r="BN49" s="332"/>
      <c r="BO49" s="332"/>
      <c r="BP49" s="332"/>
      <c r="BQ49" s="332"/>
      <c r="BR49" s="332"/>
      <c r="BS49" s="332"/>
      <c r="BT49" s="332"/>
      <c r="BU49" s="332"/>
      <c r="BV49" s="332"/>
    </row>
    <row r="50" spans="1:74" ht="11.1" customHeight="1">
      <c r="A50" s="37" t="s">
        <v>776</v>
      </c>
      <c r="B50" s="38" t="s">
        <v>1254</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15641.322222000001</v>
      </c>
      <c r="AQ50" s="243">
        <v>15678.088889000001</v>
      </c>
      <c r="AR50" s="243">
        <v>15719.688888999999</v>
      </c>
      <c r="AS50" s="243">
        <v>15766.122222</v>
      </c>
      <c r="AT50" s="243">
        <v>15817.388889</v>
      </c>
      <c r="AU50" s="243">
        <v>15873.488889</v>
      </c>
      <c r="AV50" s="243">
        <v>15861.202222</v>
      </c>
      <c r="AW50" s="243">
        <v>15885.442222</v>
      </c>
      <c r="AX50" s="243">
        <v>15911.565556</v>
      </c>
      <c r="AY50" s="337">
        <v>15939.99</v>
      </c>
      <c r="AZ50" s="337">
        <v>15969.57</v>
      </c>
      <c r="BA50" s="337">
        <v>16000.71</v>
      </c>
      <c r="BB50" s="337">
        <v>16034.49</v>
      </c>
      <c r="BC50" s="337">
        <v>16067.97</v>
      </c>
      <c r="BD50" s="337">
        <v>16102.23</v>
      </c>
      <c r="BE50" s="337">
        <v>16135.81</v>
      </c>
      <c r="BF50" s="337">
        <v>16172.69</v>
      </c>
      <c r="BG50" s="337">
        <v>16211.43</v>
      </c>
      <c r="BH50" s="337">
        <v>16253.7</v>
      </c>
      <c r="BI50" s="337">
        <v>16294.88</v>
      </c>
      <c r="BJ50" s="337">
        <v>16336.66</v>
      </c>
      <c r="BK50" s="337">
        <v>16378.65</v>
      </c>
      <c r="BL50" s="337">
        <v>16421.919999999998</v>
      </c>
      <c r="BM50" s="337">
        <v>16466.060000000001</v>
      </c>
      <c r="BN50" s="337">
        <v>16511.02</v>
      </c>
      <c r="BO50" s="337">
        <v>16556.990000000002</v>
      </c>
      <c r="BP50" s="337">
        <v>16603.89</v>
      </c>
      <c r="BQ50" s="337">
        <v>16654.849999999999</v>
      </c>
      <c r="BR50" s="337">
        <v>16701.28</v>
      </c>
      <c r="BS50" s="337">
        <v>16746.3</v>
      </c>
      <c r="BT50" s="337">
        <v>16787.84</v>
      </c>
      <c r="BU50" s="337">
        <v>16831.580000000002</v>
      </c>
      <c r="BV50" s="337">
        <v>16875.47</v>
      </c>
    </row>
    <row r="51" spans="1:74" ht="11.1" customHeight="1">
      <c r="A51" s="37" t="s">
        <v>31</v>
      </c>
      <c r="B51" s="39" t="s">
        <v>14</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1.5445108131</v>
      </c>
      <c r="AQ51" s="68">
        <v>1.6376714126</v>
      </c>
      <c r="AR51" s="68">
        <v>1.7178101719000001</v>
      </c>
      <c r="AS51" s="68">
        <v>1.6284995539</v>
      </c>
      <c r="AT51" s="68">
        <v>1.7998720914999999</v>
      </c>
      <c r="AU51" s="68">
        <v>2.0751601919999998</v>
      </c>
      <c r="AV51" s="68">
        <v>2.1195095429999999</v>
      </c>
      <c r="AW51" s="68">
        <v>2.2349841071999998</v>
      </c>
      <c r="AX51" s="68">
        <v>2.3341744218999998</v>
      </c>
      <c r="AY51" s="333">
        <v>2.4322059999999999</v>
      </c>
      <c r="AZ51" s="333">
        <v>2.487323</v>
      </c>
      <c r="BA51" s="333">
        <v>2.5147529999999998</v>
      </c>
      <c r="BB51" s="333">
        <v>2.5136379999999998</v>
      </c>
      <c r="BC51" s="333">
        <v>2.486809</v>
      </c>
      <c r="BD51" s="333">
        <v>2.4335059999999999</v>
      </c>
      <c r="BE51" s="333">
        <v>2.3448280000000001</v>
      </c>
      <c r="BF51" s="333">
        <v>2.2462810000000002</v>
      </c>
      <c r="BG51" s="333">
        <v>2.128949</v>
      </c>
      <c r="BH51" s="333">
        <v>2.4745520000000001</v>
      </c>
      <c r="BI51" s="333">
        <v>2.5774499999999998</v>
      </c>
      <c r="BJ51" s="333">
        <v>2.6716229999999999</v>
      </c>
      <c r="BK51" s="333">
        <v>2.7519629999999999</v>
      </c>
      <c r="BL51" s="333">
        <v>2.8325640000000001</v>
      </c>
      <c r="BM51" s="333">
        <v>2.9083039999999998</v>
      </c>
      <c r="BN51" s="333">
        <v>2.9719319999999998</v>
      </c>
      <c r="BO51" s="333">
        <v>3.0434160000000001</v>
      </c>
      <c r="BP51" s="333">
        <v>3.1154739999999999</v>
      </c>
      <c r="BQ51" s="333">
        <v>3.2167119999999998</v>
      </c>
      <c r="BR51" s="333">
        <v>3.2683990000000001</v>
      </c>
      <c r="BS51" s="333">
        <v>3.2993350000000001</v>
      </c>
      <c r="BT51" s="333">
        <v>3.2862909999999999</v>
      </c>
      <c r="BU51" s="333">
        <v>3.2936879999999999</v>
      </c>
      <c r="BV51" s="333">
        <v>3.2981259999999999</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332"/>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c r="A53" s="35"/>
      <c r="B53" s="36" t="s">
        <v>777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336"/>
      <c r="AZ53" s="336"/>
      <c r="BA53" s="336"/>
      <c r="BB53" s="336"/>
      <c r="BC53" s="336"/>
      <c r="BD53" s="336"/>
      <c r="BE53" s="336"/>
      <c r="BF53" s="336"/>
      <c r="BG53" s="336"/>
      <c r="BH53" s="336"/>
      <c r="BI53" s="336"/>
      <c r="BJ53" s="336"/>
      <c r="BK53" s="336"/>
      <c r="BL53" s="336"/>
      <c r="BM53" s="336"/>
      <c r="BN53" s="336"/>
      <c r="BO53" s="336"/>
      <c r="BP53" s="336"/>
      <c r="BQ53" s="336"/>
      <c r="BR53" s="336"/>
      <c r="BS53" s="336"/>
      <c r="BT53" s="336"/>
      <c r="BU53" s="336"/>
      <c r="BV53" s="336"/>
    </row>
    <row r="54" spans="1:74" ht="11.1" customHeight="1">
      <c r="A54" s="37" t="s">
        <v>778</v>
      </c>
      <c r="B54" s="38" t="s">
        <v>1255</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106.05688889</v>
      </c>
      <c r="AQ54" s="68">
        <v>106.15222222</v>
      </c>
      <c r="AR54" s="68">
        <v>106.28588889</v>
      </c>
      <c r="AS54" s="68">
        <v>106.45788889000001</v>
      </c>
      <c r="AT54" s="68">
        <v>106.66822222</v>
      </c>
      <c r="AU54" s="68">
        <v>106.91688889</v>
      </c>
      <c r="AV54" s="68">
        <v>106.89979259</v>
      </c>
      <c r="AW54" s="68">
        <v>107.02711481</v>
      </c>
      <c r="AX54" s="68">
        <v>107.16519259</v>
      </c>
      <c r="AY54" s="333">
        <v>107.3192</v>
      </c>
      <c r="AZ54" s="333">
        <v>107.47490000000001</v>
      </c>
      <c r="BA54" s="333">
        <v>107.6375</v>
      </c>
      <c r="BB54" s="333">
        <v>107.8257</v>
      </c>
      <c r="BC54" s="333">
        <v>107.9879</v>
      </c>
      <c r="BD54" s="333">
        <v>108.1429</v>
      </c>
      <c r="BE54" s="333">
        <v>108.27979999999999</v>
      </c>
      <c r="BF54" s="333">
        <v>108.4285</v>
      </c>
      <c r="BG54" s="333">
        <v>108.57810000000001</v>
      </c>
      <c r="BH54" s="333">
        <v>108.7315</v>
      </c>
      <c r="BI54" s="333">
        <v>108.8809</v>
      </c>
      <c r="BJ54" s="333">
        <v>109.0291</v>
      </c>
      <c r="BK54" s="333">
        <v>109.1825</v>
      </c>
      <c r="BL54" s="333">
        <v>109.3237</v>
      </c>
      <c r="BM54" s="333">
        <v>109.4589</v>
      </c>
      <c r="BN54" s="333">
        <v>109.5722</v>
      </c>
      <c r="BO54" s="333">
        <v>109.7076</v>
      </c>
      <c r="BP54" s="333">
        <v>109.849</v>
      </c>
      <c r="BQ54" s="333">
        <v>109.9971</v>
      </c>
      <c r="BR54" s="333">
        <v>110.1504</v>
      </c>
      <c r="BS54" s="333">
        <v>110.3094</v>
      </c>
      <c r="BT54" s="333">
        <v>110.4973</v>
      </c>
      <c r="BU54" s="333">
        <v>110.6503</v>
      </c>
      <c r="BV54" s="333">
        <v>110.79170000000001</v>
      </c>
    </row>
    <row r="55" spans="1:74" ht="11.1" customHeight="1">
      <c r="A55" s="37" t="s">
        <v>32</v>
      </c>
      <c r="B55" s="39" t="s">
        <v>14</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1.4134308155999999</v>
      </c>
      <c r="AQ55" s="68">
        <v>1.3426501819000001</v>
      </c>
      <c r="AR55" s="68">
        <v>1.2937216097999999</v>
      </c>
      <c r="AS55" s="68">
        <v>1.2040849738999999</v>
      </c>
      <c r="AT55" s="68">
        <v>1.2454413849999999</v>
      </c>
      <c r="AU55" s="68">
        <v>1.3549069821999999</v>
      </c>
      <c r="AV55" s="68">
        <v>1.2952039893</v>
      </c>
      <c r="AW55" s="68">
        <v>1.3151540501000001</v>
      </c>
      <c r="AX55" s="68">
        <v>1.3389534293000001</v>
      </c>
      <c r="AY55" s="333">
        <v>1.3371660000000001</v>
      </c>
      <c r="AZ55" s="333">
        <v>1.390682</v>
      </c>
      <c r="BA55" s="333">
        <v>1.4700169999999999</v>
      </c>
      <c r="BB55" s="333">
        <v>1.667791</v>
      </c>
      <c r="BC55" s="333">
        <v>1.729295</v>
      </c>
      <c r="BD55" s="333">
        <v>1.747182</v>
      </c>
      <c r="BE55" s="333">
        <v>1.711381</v>
      </c>
      <c r="BF55" s="333">
        <v>1.650226</v>
      </c>
      <c r="BG55" s="333">
        <v>1.5537609999999999</v>
      </c>
      <c r="BH55" s="333">
        <v>1.71347</v>
      </c>
      <c r="BI55" s="333">
        <v>1.7320599999999999</v>
      </c>
      <c r="BJ55" s="333">
        <v>1.7393050000000001</v>
      </c>
      <c r="BK55" s="333">
        <v>1.7362390000000001</v>
      </c>
      <c r="BL55" s="333">
        <v>1.720181</v>
      </c>
      <c r="BM55" s="333">
        <v>1.6921790000000001</v>
      </c>
      <c r="BN55" s="333">
        <v>1.6197299999999999</v>
      </c>
      <c r="BO55" s="333">
        <v>1.5924590000000001</v>
      </c>
      <c r="BP55" s="333">
        <v>1.5776829999999999</v>
      </c>
      <c r="BQ55" s="333">
        <v>1.5860110000000001</v>
      </c>
      <c r="BR55" s="333">
        <v>1.588058</v>
      </c>
      <c r="BS55" s="333">
        <v>1.5944860000000001</v>
      </c>
      <c r="BT55" s="333">
        <v>1.6239699999999999</v>
      </c>
      <c r="BU55" s="333">
        <v>1.6250789999999999</v>
      </c>
      <c r="BV55" s="333">
        <v>1.616571</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338"/>
      <c r="AZ56" s="338"/>
      <c r="BA56" s="338"/>
      <c r="BB56" s="338"/>
      <c r="BC56" s="338"/>
      <c r="BD56" s="338"/>
      <c r="BE56" s="338"/>
      <c r="BF56" s="338"/>
      <c r="BG56" s="338"/>
      <c r="BH56" s="338"/>
      <c r="BI56" s="338"/>
      <c r="BJ56" s="338"/>
      <c r="BK56" s="338"/>
      <c r="BL56" s="338"/>
      <c r="BM56" s="338"/>
      <c r="BN56" s="338"/>
      <c r="BO56" s="338"/>
      <c r="BP56" s="338"/>
      <c r="BQ56" s="338"/>
      <c r="BR56" s="338"/>
      <c r="BS56" s="338"/>
      <c r="BT56" s="338"/>
      <c r="BU56" s="338"/>
      <c r="BV56" s="338"/>
    </row>
    <row r="57" spans="1:74" ht="11.1" customHeight="1">
      <c r="A57" s="35"/>
      <c r="B57" s="36" t="s">
        <v>779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336"/>
      <c r="AZ57" s="336"/>
      <c r="BA57" s="336"/>
      <c r="BB57" s="336"/>
      <c r="BC57" s="336"/>
      <c r="BD57" s="336"/>
      <c r="BE57" s="336"/>
      <c r="BF57" s="336"/>
      <c r="BG57" s="336"/>
      <c r="BH57" s="336"/>
      <c r="BI57" s="336"/>
      <c r="BJ57" s="336"/>
      <c r="BK57" s="336"/>
      <c r="BL57" s="336"/>
      <c r="BM57" s="336"/>
      <c r="BN57" s="336"/>
      <c r="BO57" s="336"/>
      <c r="BP57" s="336"/>
      <c r="BQ57" s="336"/>
      <c r="BR57" s="336"/>
      <c r="BS57" s="336"/>
      <c r="BT57" s="336"/>
      <c r="BU57" s="336"/>
      <c r="BV57" s="336"/>
    </row>
    <row r="58" spans="1:74" ht="11.1" customHeight="1">
      <c r="A58" s="37" t="s">
        <v>780</v>
      </c>
      <c r="B58" s="38" t="s">
        <v>1254</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11649.7</v>
      </c>
      <c r="AT58" s="243">
        <v>11706.6</v>
      </c>
      <c r="AU58" s="243">
        <v>11751.3</v>
      </c>
      <c r="AV58" s="243">
        <v>11732.8</v>
      </c>
      <c r="AW58" s="243">
        <v>11752.631111000001</v>
      </c>
      <c r="AX58" s="243">
        <v>11786.824444</v>
      </c>
      <c r="AY58" s="337">
        <v>11846.38</v>
      </c>
      <c r="AZ58" s="337">
        <v>11884.34</v>
      </c>
      <c r="BA58" s="337">
        <v>11917.77</v>
      </c>
      <c r="BB58" s="337">
        <v>11940.59</v>
      </c>
      <c r="BC58" s="337">
        <v>11969.55</v>
      </c>
      <c r="BD58" s="337">
        <v>11998.55</v>
      </c>
      <c r="BE58" s="337">
        <v>12026.56</v>
      </c>
      <c r="BF58" s="337">
        <v>12056.44</v>
      </c>
      <c r="BG58" s="337">
        <v>12087.14</v>
      </c>
      <c r="BH58" s="337">
        <v>12115.83</v>
      </c>
      <c r="BI58" s="337">
        <v>12150.33</v>
      </c>
      <c r="BJ58" s="337">
        <v>12187.8</v>
      </c>
      <c r="BK58" s="337">
        <v>12236.78</v>
      </c>
      <c r="BL58" s="337">
        <v>12273.77</v>
      </c>
      <c r="BM58" s="337">
        <v>12307.33</v>
      </c>
      <c r="BN58" s="337">
        <v>12333.17</v>
      </c>
      <c r="BO58" s="337">
        <v>12363.05</v>
      </c>
      <c r="BP58" s="337">
        <v>12392.69</v>
      </c>
      <c r="BQ58" s="337">
        <v>12423.81</v>
      </c>
      <c r="BR58" s="337">
        <v>12451.69</v>
      </c>
      <c r="BS58" s="337">
        <v>12478.05</v>
      </c>
      <c r="BT58" s="337">
        <v>12489.43</v>
      </c>
      <c r="BU58" s="337">
        <v>12522.82</v>
      </c>
      <c r="BV58" s="337">
        <v>12564.77</v>
      </c>
    </row>
    <row r="59" spans="1:74" ht="11.1" customHeight="1">
      <c r="A59" s="37" t="s">
        <v>33</v>
      </c>
      <c r="B59" s="39" t="s">
        <v>14</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1.2436340883000001</v>
      </c>
      <c r="AT59" s="68">
        <v>2.0174116130000002</v>
      </c>
      <c r="AU59" s="68">
        <v>2.1941038351</v>
      </c>
      <c r="AV59" s="68">
        <v>1.8295434820000001</v>
      </c>
      <c r="AW59" s="68">
        <v>0.70202396695000002</v>
      </c>
      <c r="AX59" s="68">
        <v>-2.0743202388999999</v>
      </c>
      <c r="AY59" s="333">
        <v>3.7509260000000002</v>
      </c>
      <c r="AZ59" s="333">
        <v>3.1546240000000001</v>
      </c>
      <c r="BA59" s="333">
        <v>3.023638</v>
      </c>
      <c r="BB59" s="333">
        <v>2.9325809999999999</v>
      </c>
      <c r="BC59" s="333">
        <v>2.902774</v>
      </c>
      <c r="BD59" s="333">
        <v>3.2311030000000001</v>
      </c>
      <c r="BE59" s="333">
        <v>3.2349169999999998</v>
      </c>
      <c r="BF59" s="333">
        <v>2.9883739999999999</v>
      </c>
      <c r="BG59" s="333">
        <v>2.8579379999999999</v>
      </c>
      <c r="BH59" s="333">
        <v>3.2646310000000001</v>
      </c>
      <c r="BI59" s="333">
        <v>3.3839549999999998</v>
      </c>
      <c r="BJ59" s="333">
        <v>3.4019180000000002</v>
      </c>
      <c r="BK59" s="333">
        <v>3.295442</v>
      </c>
      <c r="BL59" s="333">
        <v>3.2768199999999998</v>
      </c>
      <c r="BM59" s="333">
        <v>3.268653</v>
      </c>
      <c r="BN59" s="333">
        <v>3.2877990000000001</v>
      </c>
      <c r="BO59" s="333">
        <v>3.28755</v>
      </c>
      <c r="BP59" s="333">
        <v>3.2849179999999998</v>
      </c>
      <c r="BQ59" s="333">
        <v>3.3031429999999999</v>
      </c>
      <c r="BR59" s="333">
        <v>3.2783690000000001</v>
      </c>
      <c r="BS59" s="333">
        <v>3.2340239999999998</v>
      </c>
      <c r="BT59" s="333">
        <v>3.0835590000000002</v>
      </c>
      <c r="BU59" s="333">
        <v>3.0656400000000001</v>
      </c>
      <c r="BV59" s="333">
        <v>3.0929739999999999</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332"/>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c r="A61" s="35"/>
      <c r="B61" s="36" t="s">
        <v>1098</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332"/>
      <c r="AZ61" s="332"/>
      <c r="BA61" s="332"/>
      <c r="BB61" s="332"/>
      <c r="BC61" s="332"/>
      <c r="BD61" s="332"/>
      <c r="BE61" s="332"/>
      <c r="BF61" s="332"/>
      <c r="BG61" s="332"/>
      <c r="BH61" s="332"/>
      <c r="BI61" s="332"/>
      <c r="BJ61" s="332"/>
      <c r="BK61" s="332"/>
      <c r="BL61" s="332"/>
      <c r="BM61" s="332"/>
      <c r="BN61" s="332"/>
      <c r="BO61" s="332"/>
      <c r="BP61" s="332"/>
      <c r="BQ61" s="332"/>
      <c r="BR61" s="332"/>
      <c r="BS61" s="332"/>
      <c r="BT61" s="332"/>
      <c r="BU61" s="332"/>
      <c r="BV61" s="332"/>
    </row>
    <row r="62" spans="1:74" ht="11.1" customHeight="1">
      <c r="A62" s="37" t="s">
        <v>781</v>
      </c>
      <c r="B62" s="40" t="s">
        <v>1039</v>
      </c>
      <c r="C62" s="68">
        <v>84.924300000000002</v>
      </c>
      <c r="D62" s="68">
        <v>84.981499999999997</v>
      </c>
      <c r="E62" s="68">
        <v>86.120800000000003</v>
      </c>
      <c r="F62" s="68">
        <v>86.966399999999993</v>
      </c>
      <c r="G62" s="68">
        <v>88.258899999999997</v>
      </c>
      <c r="H62" s="68">
        <v>88.270099999999999</v>
      </c>
      <c r="I62" s="68">
        <v>88.920500000000004</v>
      </c>
      <c r="J62" s="68">
        <v>89.036900000000003</v>
      </c>
      <c r="K62" s="68">
        <v>89.1357</v>
      </c>
      <c r="L62" s="68">
        <v>89.204499999999996</v>
      </c>
      <c r="M62" s="68">
        <v>89.359099999999998</v>
      </c>
      <c r="N62" s="68">
        <v>89.889099999999999</v>
      </c>
      <c r="O62" s="68">
        <v>90.068600000000004</v>
      </c>
      <c r="P62" s="68">
        <v>90.090199999999996</v>
      </c>
      <c r="Q62" s="68">
        <v>90.728200000000001</v>
      </c>
      <c r="R62" s="68">
        <v>90.028899999999993</v>
      </c>
      <c r="S62" s="68">
        <v>90.293599999999998</v>
      </c>
      <c r="T62" s="68">
        <v>90.386399999999995</v>
      </c>
      <c r="U62" s="68">
        <v>91.035499999999999</v>
      </c>
      <c r="V62" s="68">
        <v>91.351699999999994</v>
      </c>
      <c r="W62" s="68">
        <v>91.685199999999995</v>
      </c>
      <c r="X62" s="68">
        <v>92.243899999999996</v>
      </c>
      <c r="Y62" s="68">
        <v>92.234899999999996</v>
      </c>
      <c r="Z62" s="68">
        <v>93.190100000000001</v>
      </c>
      <c r="AA62" s="68">
        <v>94.190100000000001</v>
      </c>
      <c r="AB62" s="68">
        <v>94.792199999999994</v>
      </c>
      <c r="AC62" s="68">
        <v>94.3292</v>
      </c>
      <c r="AD62" s="68">
        <v>94.944400000000002</v>
      </c>
      <c r="AE62" s="68">
        <v>94.731999999999999</v>
      </c>
      <c r="AF62" s="68">
        <v>95.119900000000001</v>
      </c>
      <c r="AG62" s="68">
        <v>95.360200000000006</v>
      </c>
      <c r="AH62" s="68">
        <v>94.700100000000006</v>
      </c>
      <c r="AI62" s="68">
        <v>94.799400000000006</v>
      </c>
      <c r="AJ62" s="68">
        <v>94.392600000000002</v>
      </c>
      <c r="AK62" s="68">
        <v>95.750399999999999</v>
      </c>
      <c r="AL62" s="68">
        <v>96.619600000000005</v>
      </c>
      <c r="AM62" s="68">
        <v>96.513800000000003</v>
      </c>
      <c r="AN62" s="68">
        <v>97.127799999999993</v>
      </c>
      <c r="AO62" s="68">
        <v>96.919499999999999</v>
      </c>
      <c r="AP62" s="68">
        <v>96.591399999999993</v>
      </c>
      <c r="AQ62" s="68">
        <v>96.889700000000005</v>
      </c>
      <c r="AR62" s="68">
        <v>97.255099999999999</v>
      </c>
      <c r="AS62" s="68">
        <v>96.714299999999994</v>
      </c>
      <c r="AT62" s="68">
        <v>97.448599999999999</v>
      </c>
      <c r="AU62" s="68">
        <v>97.519000000000005</v>
      </c>
      <c r="AV62" s="68">
        <v>98.033199999999994</v>
      </c>
      <c r="AW62" s="68">
        <v>98.671300000000002</v>
      </c>
      <c r="AX62" s="68">
        <v>98.286004567999996</v>
      </c>
      <c r="AY62" s="333">
        <v>98.338999999999999</v>
      </c>
      <c r="AZ62" s="333">
        <v>98.487080000000006</v>
      </c>
      <c r="BA62" s="333">
        <v>98.647409999999994</v>
      </c>
      <c r="BB62" s="333">
        <v>98.801400000000001</v>
      </c>
      <c r="BC62" s="333">
        <v>99.000190000000003</v>
      </c>
      <c r="BD62" s="333">
        <v>99.225179999999995</v>
      </c>
      <c r="BE62" s="333">
        <v>99.471109999999996</v>
      </c>
      <c r="BF62" s="333">
        <v>99.752449999999996</v>
      </c>
      <c r="BG62" s="333">
        <v>100.0639</v>
      </c>
      <c r="BH62" s="333">
        <v>100.4509</v>
      </c>
      <c r="BI62" s="333">
        <v>100.78870000000001</v>
      </c>
      <c r="BJ62" s="333">
        <v>101.12269999999999</v>
      </c>
      <c r="BK62" s="333">
        <v>101.4324</v>
      </c>
      <c r="BL62" s="333">
        <v>101.7739</v>
      </c>
      <c r="BM62" s="333">
        <v>102.12690000000001</v>
      </c>
      <c r="BN62" s="333">
        <v>102.50879999999999</v>
      </c>
      <c r="BO62" s="333">
        <v>102.8715</v>
      </c>
      <c r="BP62" s="333">
        <v>103.2325</v>
      </c>
      <c r="BQ62" s="333">
        <v>103.6151</v>
      </c>
      <c r="BR62" s="333">
        <v>103.95529999999999</v>
      </c>
      <c r="BS62" s="333">
        <v>104.2764</v>
      </c>
      <c r="BT62" s="333">
        <v>104.53619999999999</v>
      </c>
      <c r="BU62" s="333">
        <v>104.8505</v>
      </c>
      <c r="BV62" s="333">
        <v>105.1772</v>
      </c>
    </row>
    <row r="63" spans="1:74" ht="11.1" customHeight="1">
      <c r="A63" s="37" t="s">
        <v>34</v>
      </c>
      <c r="B63" s="39" t="s">
        <v>14</v>
      </c>
      <c r="C63" s="68">
        <v>1.4754539099999999</v>
      </c>
      <c r="D63" s="68">
        <v>1.6713625134000001</v>
      </c>
      <c r="E63" s="68">
        <v>4.9383438124000003</v>
      </c>
      <c r="F63" s="68">
        <v>6.7588502907999999</v>
      </c>
      <c r="G63" s="68">
        <v>9.5530561909999996</v>
      </c>
      <c r="H63" s="68">
        <v>9.8802484657999994</v>
      </c>
      <c r="I63" s="68">
        <v>9.2960083581999999</v>
      </c>
      <c r="J63" s="68">
        <v>8.1901218395999997</v>
      </c>
      <c r="K63" s="68">
        <v>7.4882425294999999</v>
      </c>
      <c r="L63" s="68">
        <v>7.4425506441999998</v>
      </c>
      <c r="M63" s="68">
        <v>6.3967271007999997</v>
      </c>
      <c r="N63" s="68">
        <v>6.9926191137</v>
      </c>
      <c r="O63" s="68">
        <v>6.0575123962999999</v>
      </c>
      <c r="P63" s="68">
        <v>6.0115436888999998</v>
      </c>
      <c r="Q63" s="68">
        <v>5.3499270792000004</v>
      </c>
      <c r="R63" s="68">
        <v>3.5214749604</v>
      </c>
      <c r="S63" s="68">
        <v>2.3053765682999998</v>
      </c>
      <c r="T63" s="68">
        <v>2.3975275886</v>
      </c>
      <c r="U63" s="68">
        <v>2.3785291356</v>
      </c>
      <c r="V63" s="68">
        <v>2.5998209730999999</v>
      </c>
      <c r="W63" s="68">
        <v>2.8602456703999999</v>
      </c>
      <c r="X63" s="68">
        <v>3.4072272139000002</v>
      </c>
      <c r="Y63" s="68">
        <v>3.2182508553</v>
      </c>
      <c r="Z63" s="68">
        <v>3.6723028709999999</v>
      </c>
      <c r="AA63" s="68">
        <v>4.5759565486999998</v>
      </c>
      <c r="AB63" s="68">
        <v>5.2192136325999998</v>
      </c>
      <c r="AC63" s="68">
        <v>3.9689975112</v>
      </c>
      <c r="AD63" s="68">
        <v>5.4599134278000001</v>
      </c>
      <c r="AE63" s="68">
        <v>4.9155200369000003</v>
      </c>
      <c r="AF63" s="68">
        <v>5.2369604276999997</v>
      </c>
      <c r="AG63" s="68">
        <v>4.7505643403000004</v>
      </c>
      <c r="AH63" s="68">
        <v>3.6653942948</v>
      </c>
      <c r="AI63" s="68">
        <v>3.3966223555999999</v>
      </c>
      <c r="AJ63" s="68">
        <v>2.3293681207999999</v>
      </c>
      <c r="AK63" s="68">
        <v>3.8114639903</v>
      </c>
      <c r="AL63" s="68">
        <v>3.6801119432</v>
      </c>
      <c r="AM63" s="68">
        <v>2.4670320979000002</v>
      </c>
      <c r="AN63" s="68">
        <v>2.4639158073999998</v>
      </c>
      <c r="AO63" s="68">
        <v>2.7460213804000002</v>
      </c>
      <c r="AP63" s="68">
        <v>1.7346994661999999</v>
      </c>
      <c r="AQ63" s="68">
        <v>2.2776886373999998</v>
      </c>
      <c r="AR63" s="68">
        <v>2.2447458417999999</v>
      </c>
      <c r="AS63" s="68">
        <v>1.419984438</v>
      </c>
      <c r="AT63" s="68">
        <v>2.9023200609000002</v>
      </c>
      <c r="AU63" s="68">
        <v>2.8687945282</v>
      </c>
      <c r="AV63" s="68">
        <v>3.8568701359999999</v>
      </c>
      <c r="AW63" s="68">
        <v>3.0505355591000001</v>
      </c>
      <c r="AX63" s="68">
        <v>1.7247065480999999</v>
      </c>
      <c r="AY63" s="333">
        <v>1.8911249999999999</v>
      </c>
      <c r="AZ63" s="333">
        <v>1.399475</v>
      </c>
      <c r="BA63" s="333">
        <v>1.782834</v>
      </c>
      <c r="BB63" s="333">
        <v>2.2879890000000001</v>
      </c>
      <c r="BC63" s="333">
        <v>2.178239</v>
      </c>
      <c r="BD63" s="333">
        <v>2.0256829999999999</v>
      </c>
      <c r="BE63" s="333">
        <v>2.8504679999999998</v>
      </c>
      <c r="BF63" s="333">
        <v>2.3641730000000001</v>
      </c>
      <c r="BG63" s="333">
        <v>2.609693</v>
      </c>
      <c r="BH63" s="333">
        <v>2.4662259999999998</v>
      </c>
      <c r="BI63" s="333">
        <v>2.1459290000000002</v>
      </c>
      <c r="BJ63" s="333">
        <v>2.8861270000000001</v>
      </c>
      <c r="BK63" s="333">
        <v>3.1456409999999999</v>
      </c>
      <c r="BL63" s="333">
        <v>3.3373339999999998</v>
      </c>
      <c r="BM63" s="333">
        <v>3.527183</v>
      </c>
      <c r="BN63" s="333">
        <v>3.7523610000000001</v>
      </c>
      <c r="BO63" s="333">
        <v>3.9104040000000002</v>
      </c>
      <c r="BP63" s="333">
        <v>4.0386300000000004</v>
      </c>
      <c r="BQ63" s="333">
        <v>4.1660500000000003</v>
      </c>
      <c r="BR63" s="333">
        <v>4.2132909999999999</v>
      </c>
      <c r="BS63" s="333">
        <v>4.209721</v>
      </c>
      <c r="BT63" s="333">
        <v>4.0669110000000002</v>
      </c>
      <c r="BU63" s="333">
        <v>4.0299909999999999</v>
      </c>
      <c r="BV63" s="333">
        <v>4.0095590000000003</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332"/>
      <c r="AZ64" s="332"/>
      <c r="BA64" s="332"/>
      <c r="BB64" s="332"/>
      <c r="BC64" s="332"/>
      <c r="BD64" s="332"/>
      <c r="BE64" s="332"/>
      <c r="BF64" s="332"/>
      <c r="BG64" s="332"/>
      <c r="BH64" s="332"/>
      <c r="BI64" s="332"/>
      <c r="BJ64" s="332"/>
      <c r="BK64" s="332"/>
      <c r="BL64" s="332"/>
      <c r="BM64" s="332"/>
      <c r="BN64" s="332"/>
      <c r="BO64" s="332"/>
      <c r="BP64" s="332"/>
      <c r="BQ64" s="332"/>
      <c r="BR64" s="332"/>
      <c r="BS64" s="332"/>
      <c r="BT64" s="332"/>
      <c r="BU64" s="332"/>
      <c r="BV64" s="332"/>
    </row>
    <row r="65" spans="1:74" ht="11.1" customHeight="1">
      <c r="A65" s="19"/>
      <c r="B65" s="20" t="s">
        <v>1099</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332"/>
      <c r="AZ65" s="332"/>
      <c r="BA65" s="332"/>
      <c r="BB65" s="332"/>
      <c r="BC65" s="332"/>
      <c r="BD65" s="332"/>
      <c r="BE65" s="332"/>
      <c r="BF65" s="332"/>
      <c r="BG65" s="332"/>
      <c r="BH65" s="332"/>
      <c r="BI65" s="332"/>
      <c r="BJ65" s="332"/>
      <c r="BK65" s="332"/>
      <c r="BL65" s="332"/>
      <c r="BM65" s="332"/>
      <c r="BN65" s="332"/>
      <c r="BO65" s="332"/>
      <c r="BP65" s="332"/>
      <c r="BQ65" s="332"/>
      <c r="BR65" s="332"/>
      <c r="BS65" s="332"/>
      <c r="BT65" s="332"/>
      <c r="BU65" s="332"/>
      <c r="BV65" s="332"/>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332"/>
      <c r="AZ66" s="332"/>
      <c r="BA66" s="332"/>
      <c r="BB66" s="332"/>
      <c r="BC66" s="332"/>
      <c r="BD66" s="332"/>
      <c r="BE66" s="332"/>
      <c r="BF66" s="332"/>
      <c r="BG66" s="332"/>
      <c r="BH66" s="332"/>
      <c r="BI66" s="332"/>
      <c r="BJ66" s="332"/>
      <c r="BK66" s="332"/>
      <c r="BL66" s="332"/>
      <c r="BM66" s="332"/>
      <c r="BN66" s="332"/>
      <c r="BO66" s="332"/>
      <c r="BP66" s="332"/>
      <c r="BQ66" s="332"/>
      <c r="BR66" s="332"/>
      <c r="BS66" s="332"/>
      <c r="BT66" s="332"/>
      <c r="BU66" s="332"/>
      <c r="BV66" s="332"/>
    </row>
    <row r="67" spans="1:74" ht="11.1" customHeight="1">
      <c r="A67" s="37" t="s">
        <v>782</v>
      </c>
      <c r="B67" s="41" t="s">
        <v>1100</v>
      </c>
      <c r="C67" s="243">
        <v>916.18811966999999</v>
      </c>
      <c r="D67" s="243">
        <v>797.32306525000001</v>
      </c>
      <c r="E67" s="243">
        <v>541.33330125999998</v>
      </c>
      <c r="F67" s="243">
        <v>263.28580886999998</v>
      </c>
      <c r="G67" s="243">
        <v>134.37822496000001</v>
      </c>
      <c r="H67" s="243">
        <v>29.201216905999999</v>
      </c>
      <c r="I67" s="243">
        <v>6.8390512074999998</v>
      </c>
      <c r="J67" s="243">
        <v>9.2410504658000008</v>
      </c>
      <c r="K67" s="243">
        <v>53.154610947000002</v>
      </c>
      <c r="L67" s="243">
        <v>233.60599060999999</v>
      </c>
      <c r="M67" s="243">
        <v>514.00412501000005</v>
      </c>
      <c r="N67" s="243">
        <v>890.77189086999999</v>
      </c>
      <c r="O67" s="243">
        <v>944.43953483999996</v>
      </c>
      <c r="P67" s="243">
        <v>730.09237064000001</v>
      </c>
      <c r="Q67" s="243">
        <v>570.38232768</v>
      </c>
      <c r="R67" s="243">
        <v>309.16772539999999</v>
      </c>
      <c r="S67" s="243">
        <v>152.70581469999999</v>
      </c>
      <c r="T67" s="243">
        <v>36.268585610999999</v>
      </c>
      <c r="U67" s="243">
        <v>6.4991113898000004</v>
      </c>
      <c r="V67" s="243">
        <v>9.7713357622999997</v>
      </c>
      <c r="W67" s="243">
        <v>57.051368385000004</v>
      </c>
      <c r="X67" s="243">
        <v>253.2936698</v>
      </c>
      <c r="Y67" s="243">
        <v>463.86889312</v>
      </c>
      <c r="Z67" s="243">
        <v>723.43863031000001</v>
      </c>
      <c r="AA67" s="243">
        <v>754.17648530999998</v>
      </c>
      <c r="AB67" s="243">
        <v>620.22879077000005</v>
      </c>
      <c r="AC67" s="243">
        <v>374.06924673999998</v>
      </c>
      <c r="AD67" s="243">
        <v>285.62020085</v>
      </c>
      <c r="AE67" s="243">
        <v>96.949565238000005</v>
      </c>
      <c r="AF67" s="243">
        <v>30.146595309999999</v>
      </c>
      <c r="AG67" s="243">
        <v>5.5856250923999999</v>
      </c>
      <c r="AH67" s="243">
        <v>8.4808491955999994</v>
      </c>
      <c r="AI67" s="243">
        <v>59.556911016000001</v>
      </c>
      <c r="AJ67" s="243">
        <v>259.876598</v>
      </c>
      <c r="AK67" s="243">
        <v>533.33398023999996</v>
      </c>
      <c r="AL67" s="243">
        <v>682.85267385999998</v>
      </c>
      <c r="AM67" s="243">
        <v>821.57747627000003</v>
      </c>
      <c r="AN67" s="243">
        <v>725.42589029999999</v>
      </c>
      <c r="AO67" s="243">
        <v>653.16738207000003</v>
      </c>
      <c r="AP67" s="243">
        <v>342.18769451999998</v>
      </c>
      <c r="AQ67" s="243">
        <v>131.37290357000001</v>
      </c>
      <c r="AR67" s="243">
        <v>25.585700643999999</v>
      </c>
      <c r="AS67" s="243">
        <v>5.3540310144000003</v>
      </c>
      <c r="AT67" s="243">
        <v>11.515420021000001</v>
      </c>
      <c r="AU67" s="243">
        <v>56.059182821</v>
      </c>
      <c r="AV67" s="243">
        <v>254.66596788999999</v>
      </c>
      <c r="AW67" s="243">
        <v>562.94935630999998</v>
      </c>
      <c r="AX67" s="243">
        <v>815.58164753000005</v>
      </c>
      <c r="AY67" s="337">
        <v>863.19721955</v>
      </c>
      <c r="AZ67" s="337">
        <v>692.65154037000002</v>
      </c>
      <c r="BA67" s="337">
        <v>561.57723407000003</v>
      </c>
      <c r="BB67" s="337">
        <v>308.78595588000002</v>
      </c>
      <c r="BC67" s="337">
        <v>137.87756288</v>
      </c>
      <c r="BD67" s="337">
        <v>30.230296651</v>
      </c>
      <c r="BE67" s="337">
        <v>6.5946816582999999</v>
      </c>
      <c r="BF67" s="337">
        <v>10.095392906000001</v>
      </c>
      <c r="BG67" s="337">
        <v>58.751849423000003</v>
      </c>
      <c r="BH67" s="337">
        <v>252.97914145999999</v>
      </c>
      <c r="BI67" s="337">
        <v>496.97555466</v>
      </c>
      <c r="BJ67" s="337">
        <v>783.08103942000002</v>
      </c>
      <c r="BK67" s="337">
        <v>856.64158337000003</v>
      </c>
      <c r="BL67" s="337">
        <v>690.36375783999995</v>
      </c>
      <c r="BM67" s="337">
        <v>561.18782868999995</v>
      </c>
      <c r="BN67" s="337">
        <v>308.2252909</v>
      </c>
      <c r="BO67" s="337">
        <v>137.63542053</v>
      </c>
      <c r="BP67" s="337">
        <v>30.232028026999998</v>
      </c>
      <c r="BQ67" s="337">
        <v>6.6112020256999999</v>
      </c>
      <c r="BR67" s="337">
        <v>10.10606913</v>
      </c>
      <c r="BS67" s="337">
        <v>58.609354506000003</v>
      </c>
      <c r="BT67" s="337">
        <v>252.50128315000001</v>
      </c>
      <c r="BU67" s="337">
        <v>496.32988559</v>
      </c>
      <c r="BV67" s="337">
        <v>782.13387921000003</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332"/>
      <c r="AZ68" s="332"/>
      <c r="BA68" s="332"/>
      <c r="BB68" s="332"/>
      <c r="BC68" s="332"/>
      <c r="BD68" s="332"/>
      <c r="BE68" s="332"/>
      <c r="BF68" s="332"/>
      <c r="BG68" s="332"/>
      <c r="BH68" s="332"/>
      <c r="BI68" s="332"/>
      <c r="BJ68" s="332"/>
      <c r="BK68" s="332"/>
      <c r="BL68" s="332"/>
      <c r="BM68" s="332"/>
      <c r="BN68" s="332"/>
      <c r="BO68" s="332"/>
      <c r="BP68" s="332"/>
      <c r="BQ68" s="332"/>
      <c r="BR68" s="332"/>
      <c r="BS68" s="332"/>
      <c r="BT68" s="332"/>
      <c r="BU68" s="332"/>
      <c r="BV68" s="332"/>
    </row>
    <row r="69" spans="1:74" ht="11.1" customHeight="1">
      <c r="A69" s="37" t="s">
        <v>790</v>
      </c>
      <c r="B69" s="42" t="s">
        <v>7</v>
      </c>
      <c r="C69" s="274">
        <v>4.7638744763999998</v>
      </c>
      <c r="D69" s="274">
        <v>2.8901711750999999</v>
      </c>
      <c r="E69" s="274">
        <v>8.9263807012999994</v>
      </c>
      <c r="F69" s="274">
        <v>36.942306006999999</v>
      </c>
      <c r="G69" s="274">
        <v>128.75072238999999</v>
      </c>
      <c r="H69" s="274">
        <v>285.42693954999999</v>
      </c>
      <c r="I69" s="274">
        <v>377.33998380999998</v>
      </c>
      <c r="J69" s="274">
        <v>353.46028016000002</v>
      </c>
      <c r="K69" s="274">
        <v>194.94706604999999</v>
      </c>
      <c r="L69" s="274">
        <v>58.154422949999997</v>
      </c>
      <c r="M69" s="274">
        <v>15.050275059000001</v>
      </c>
      <c r="N69" s="274">
        <v>2.9432046537000001</v>
      </c>
      <c r="O69" s="274">
        <v>6.6511439871000002</v>
      </c>
      <c r="P69" s="274">
        <v>9.5842945333999996</v>
      </c>
      <c r="Q69" s="274">
        <v>25.121550821</v>
      </c>
      <c r="R69" s="274">
        <v>56.205579520999997</v>
      </c>
      <c r="S69" s="274">
        <v>106.9250428</v>
      </c>
      <c r="T69" s="274">
        <v>261.81533925999997</v>
      </c>
      <c r="U69" s="274">
        <v>405.60386654000001</v>
      </c>
      <c r="V69" s="274">
        <v>349.63943024000002</v>
      </c>
      <c r="W69" s="274">
        <v>176.90384355</v>
      </c>
      <c r="X69" s="274">
        <v>50.653113814999998</v>
      </c>
      <c r="Y69" s="274">
        <v>18.695952770000002</v>
      </c>
      <c r="Z69" s="274">
        <v>12.43269287</v>
      </c>
      <c r="AA69" s="274">
        <v>12.774130452</v>
      </c>
      <c r="AB69" s="274">
        <v>13.297874244999999</v>
      </c>
      <c r="AC69" s="274">
        <v>47.779290879999998</v>
      </c>
      <c r="AD69" s="274">
        <v>50.077606873000001</v>
      </c>
      <c r="AE69" s="274">
        <v>155.62705968</v>
      </c>
      <c r="AF69" s="274">
        <v>236.98945728999999</v>
      </c>
      <c r="AG69" s="274">
        <v>402.51682097999998</v>
      </c>
      <c r="AH69" s="274">
        <v>332.83856200000002</v>
      </c>
      <c r="AI69" s="274">
        <v>177.67406044000001</v>
      </c>
      <c r="AJ69" s="274">
        <v>57.484723328000001</v>
      </c>
      <c r="AK69" s="274">
        <v>14.155772818999999</v>
      </c>
      <c r="AL69" s="274">
        <v>12.174105181</v>
      </c>
      <c r="AM69" s="274">
        <v>15.811054113000001</v>
      </c>
      <c r="AN69" s="274">
        <v>10.963651644</v>
      </c>
      <c r="AO69" s="274">
        <v>11.074933361999999</v>
      </c>
      <c r="AP69" s="274">
        <v>36.162063903000004</v>
      </c>
      <c r="AQ69" s="274">
        <v>103.09475870999999</v>
      </c>
      <c r="AR69" s="274">
        <v>247.96317041</v>
      </c>
      <c r="AS69" s="274">
        <v>340.45110145000001</v>
      </c>
      <c r="AT69" s="274">
        <v>290.70576455999998</v>
      </c>
      <c r="AU69" s="274">
        <v>182.63262736999999</v>
      </c>
      <c r="AV69" s="274">
        <v>57.936953152000001</v>
      </c>
      <c r="AW69" s="274">
        <v>18.409353273000001</v>
      </c>
      <c r="AX69" s="274">
        <v>13.205662868999999</v>
      </c>
      <c r="AY69" s="339">
        <v>9.8739112392999999</v>
      </c>
      <c r="AZ69" s="339">
        <v>10.290890894</v>
      </c>
      <c r="BA69" s="339">
        <v>21.244786465000001</v>
      </c>
      <c r="BB69" s="339">
        <v>39.755157566000001</v>
      </c>
      <c r="BC69" s="339">
        <v>119.85391113999999</v>
      </c>
      <c r="BD69" s="339">
        <v>239.84703432000001</v>
      </c>
      <c r="BE69" s="339">
        <v>347.46496667000002</v>
      </c>
      <c r="BF69" s="339">
        <v>322.72169363</v>
      </c>
      <c r="BG69" s="339">
        <v>175.4070361</v>
      </c>
      <c r="BH69" s="339">
        <v>62.955652061000002</v>
      </c>
      <c r="BI69" s="339">
        <v>19.373026392</v>
      </c>
      <c r="BJ69" s="339">
        <v>9.4309380259999998</v>
      </c>
      <c r="BK69" s="339">
        <v>9.7999930507999995</v>
      </c>
      <c r="BL69" s="339">
        <v>9.9353657365999997</v>
      </c>
      <c r="BM69" s="339">
        <v>20.850947644000001</v>
      </c>
      <c r="BN69" s="339">
        <v>39.933970709999997</v>
      </c>
      <c r="BO69" s="339">
        <v>120.20318012</v>
      </c>
      <c r="BP69" s="339">
        <v>240.26677408</v>
      </c>
      <c r="BQ69" s="339">
        <v>347.85946978999999</v>
      </c>
      <c r="BR69" s="339">
        <v>323.16185868999997</v>
      </c>
      <c r="BS69" s="339">
        <v>175.85183416999999</v>
      </c>
      <c r="BT69" s="339">
        <v>63.201937465</v>
      </c>
      <c r="BU69" s="339">
        <v>19.464471932999999</v>
      </c>
      <c r="BV69" s="339">
        <v>9.4697937520999993</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c r="A71" s="16"/>
      <c r="B71" s="665" t="s">
        <v>1129</v>
      </c>
      <c r="C71" s="662"/>
      <c r="D71" s="662"/>
      <c r="E71" s="662"/>
      <c r="F71" s="662"/>
      <c r="G71" s="662"/>
      <c r="H71" s="662"/>
      <c r="I71" s="662"/>
      <c r="J71" s="662"/>
      <c r="K71" s="662"/>
      <c r="L71" s="662"/>
      <c r="M71" s="662"/>
      <c r="N71" s="662"/>
      <c r="O71" s="662"/>
      <c r="P71" s="662"/>
      <c r="Q71" s="662"/>
      <c r="AY71" s="505"/>
      <c r="AZ71" s="505"/>
      <c r="BA71" s="505"/>
      <c r="BB71" s="505"/>
      <c r="BC71" s="505"/>
      <c r="BD71" s="505"/>
      <c r="BE71" s="505"/>
      <c r="BF71" s="505"/>
      <c r="BG71" s="505"/>
      <c r="BH71" s="505"/>
      <c r="BI71" s="505"/>
      <c r="BJ71" s="505"/>
    </row>
    <row r="72" spans="1:74" s="280" customFormat="1" ht="12" customHeight="1">
      <c r="A72" s="16"/>
      <c r="B72" s="667" t="s">
        <v>146</v>
      </c>
      <c r="C72" s="662"/>
      <c r="D72" s="662"/>
      <c r="E72" s="662"/>
      <c r="F72" s="662"/>
      <c r="G72" s="662"/>
      <c r="H72" s="662"/>
      <c r="I72" s="662"/>
      <c r="J72" s="662"/>
      <c r="K72" s="662"/>
      <c r="L72" s="662"/>
      <c r="M72" s="662"/>
      <c r="N72" s="662"/>
      <c r="O72" s="662"/>
      <c r="P72" s="662"/>
      <c r="Q72" s="662"/>
      <c r="AY72" s="505"/>
      <c r="AZ72" s="505"/>
      <c r="BA72" s="505"/>
      <c r="BB72" s="505"/>
      <c r="BC72" s="505"/>
      <c r="BD72" s="505"/>
      <c r="BE72" s="505"/>
      <c r="BF72" s="505"/>
      <c r="BG72" s="505"/>
      <c r="BH72" s="505"/>
      <c r="BI72" s="505"/>
      <c r="BJ72" s="505"/>
    </row>
    <row r="73" spans="1:74" s="439" customFormat="1" ht="12" customHeight="1">
      <c r="A73" s="438"/>
      <c r="B73" s="643" t="s">
        <v>1130</v>
      </c>
      <c r="C73" s="666"/>
      <c r="D73" s="666"/>
      <c r="E73" s="666"/>
      <c r="F73" s="666"/>
      <c r="G73" s="666"/>
      <c r="H73" s="666"/>
      <c r="I73" s="666"/>
      <c r="J73" s="666"/>
      <c r="K73" s="666"/>
      <c r="L73" s="666"/>
      <c r="M73" s="666"/>
      <c r="N73" s="666"/>
      <c r="O73" s="666"/>
      <c r="P73" s="666"/>
      <c r="Q73" s="645"/>
      <c r="AY73" s="506"/>
      <c r="AZ73" s="506"/>
      <c r="BA73" s="506"/>
      <c r="BB73" s="506"/>
      <c r="BC73" s="506"/>
      <c r="BD73" s="506"/>
      <c r="BE73" s="506"/>
      <c r="BF73" s="506"/>
      <c r="BG73" s="506"/>
      <c r="BH73" s="506"/>
      <c r="BI73" s="506"/>
      <c r="BJ73" s="506"/>
    </row>
    <row r="74" spans="1:74" s="439" customFormat="1" ht="12" customHeight="1">
      <c r="A74" s="438"/>
      <c r="B74" s="643" t="s">
        <v>1131</v>
      </c>
      <c r="C74" s="644"/>
      <c r="D74" s="644"/>
      <c r="E74" s="644"/>
      <c r="F74" s="644"/>
      <c r="G74" s="644"/>
      <c r="H74" s="644"/>
      <c r="I74" s="644"/>
      <c r="J74" s="644"/>
      <c r="K74" s="644"/>
      <c r="L74" s="644"/>
      <c r="M74" s="644"/>
      <c r="N74" s="644"/>
      <c r="O74" s="644"/>
      <c r="P74" s="644"/>
      <c r="Q74" s="645"/>
      <c r="AY74" s="506"/>
      <c r="AZ74" s="506"/>
      <c r="BA74" s="506"/>
      <c r="BB74" s="506"/>
      <c r="BC74" s="506"/>
      <c r="BD74" s="506"/>
      <c r="BE74" s="506"/>
      <c r="BF74" s="506"/>
      <c r="BG74" s="506"/>
      <c r="BH74" s="506"/>
      <c r="BI74" s="506"/>
      <c r="BJ74" s="506"/>
    </row>
    <row r="75" spans="1:74" s="439" customFormat="1" ht="12" customHeight="1">
      <c r="A75" s="438"/>
      <c r="B75" s="643" t="s">
        <v>1132</v>
      </c>
      <c r="C75" s="644"/>
      <c r="D75" s="644"/>
      <c r="E75" s="644"/>
      <c r="F75" s="644"/>
      <c r="G75" s="644"/>
      <c r="H75" s="644"/>
      <c r="I75" s="644"/>
      <c r="J75" s="644"/>
      <c r="K75" s="644"/>
      <c r="L75" s="644"/>
      <c r="M75" s="644"/>
      <c r="N75" s="644"/>
      <c r="O75" s="644"/>
      <c r="P75" s="644"/>
      <c r="Q75" s="645"/>
      <c r="AY75" s="506"/>
      <c r="AZ75" s="506"/>
      <c r="BA75" s="506"/>
      <c r="BB75" s="506"/>
      <c r="BC75" s="506"/>
      <c r="BD75" s="506"/>
      <c r="BE75" s="506"/>
      <c r="BF75" s="506"/>
      <c r="BG75" s="506"/>
      <c r="BH75" s="506"/>
      <c r="BI75" s="506"/>
      <c r="BJ75" s="506"/>
    </row>
    <row r="76" spans="1:74" s="439" customFormat="1" ht="12" customHeight="1">
      <c r="A76" s="438"/>
      <c r="B76" s="643" t="s">
        <v>1143</v>
      </c>
      <c r="C76" s="645"/>
      <c r="D76" s="645"/>
      <c r="E76" s="645"/>
      <c r="F76" s="645"/>
      <c r="G76" s="645"/>
      <c r="H76" s="645"/>
      <c r="I76" s="645"/>
      <c r="J76" s="645"/>
      <c r="K76" s="645"/>
      <c r="L76" s="645"/>
      <c r="M76" s="645"/>
      <c r="N76" s="645"/>
      <c r="O76" s="645"/>
      <c r="P76" s="645"/>
      <c r="Q76" s="645"/>
      <c r="AY76" s="506"/>
      <c r="AZ76" s="506"/>
      <c r="BA76" s="506"/>
      <c r="BB76" s="506"/>
      <c r="BC76" s="506"/>
      <c r="BD76" s="506"/>
      <c r="BE76" s="506"/>
      <c r="BF76" s="506"/>
      <c r="BG76" s="506"/>
      <c r="BH76" s="506"/>
      <c r="BI76" s="506"/>
      <c r="BJ76" s="506"/>
    </row>
    <row r="77" spans="1:74" s="439" customFormat="1" ht="12" customHeight="1">
      <c r="A77" s="438"/>
      <c r="B77" s="643" t="s">
        <v>1148</v>
      </c>
      <c r="C77" s="644"/>
      <c r="D77" s="644"/>
      <c r="E77" s="644"/>
      <c r="F77" s="644"/>
      <c r="G77" s="644"/>
      <c r="H77" s="644"/>
      <c r="I77" s="644"/>
      <c r="J77" s="644"/>
      <c r="K77" s="644"/>
      <c r="L77" s="644"/>
      <c r="M77" s="644"/>
      <c r="N77" s="644"/>
      <c r="O77" s="644"/>
      <c r="P77" s="644"/>
      <c r="Q77" s="645"/>
      <c r="AY77" s="506"/>
      <c r="AZ77" s="506"/>
      <c r="BA77" s="506"/>
      <c r="BB77" s="506"/>
      <c r="BC77" s="506"/>
      <c r="BD77" s="506"/>
      <c r="BE77" s="506"/>
      <c r="BF77" s="506"/>
      <c r="BG77" s="506"/>
      <c r="BH77" s="506"/>
      <c r="BI77" s="506"/>
      <c r="BJ77" s="506"/>
    </row>
    <row r="78" spans="1:74" s="439" customFormat="1" ht="12" customHeight="1">
      <c r="A78" s="438"/>
      <c r="B78" s="643" t="s">
        <v>1149</v>
      </c>
      <c r="C78" s="645"/>
      <c r="D78" s="645"/>
      <c r="E78" s="645"/>
      <c r="F78" s="645"/>
      <c r="G78" s="645"/>
      <c r="H78" s="645"/>
      <c r="I78" s="645"/>
      <c r="J78" s="645"/>
      <c r="K78" s="645"/>
      <c r="L78" s="645"/>
      <c r="M78" s="645"/>
      <c r="N78" s="645"/>
      <c r="O78" s="645"/>
      <c r="P78" s="645"/>
      <c r="Q78" s="645"/>
      <c r="AY78" s="506"/>
      <c r="AZ78" s="506"/>
      <c r="BA78" s="506"/>
      <c r="BB78" s="506"/>
      <c r="BC78" s="506"/>
      <c r="BD78" s="506"/>
      <c r="BE78" s="506"/>
      <c r="BF78" s="506"/>
      <c r="BG78" s="506"/>
      <c r="BH78" s="506"/>
      <c r="BI78" s="506"/>
      <c r="BJ78" s="506"/>
    </row>
    <row r="79" spans="1:74" s="439" customFormat="1" ht="12" customHeight="1">
      <c r="A79" s="438"/>
      <c r="B79" s="643" t="s">
        <v>1158</v>
      </c>
      <c r="C79" s="644"/>
      <c r="D79" s="644"/>
      <c r="E79" s="644"/>
      <c r="F79" s="644"/>
      <c r="G79" s="644"/>
      <c r="H79" s="644"/>
      <c r="I79" s="644"/>
      <c r="J79" s="644"/>
      <c r="K79" s="644"/>
      <c r="L79" s="644"/>
      <c r="M79" s="644"/>
      <c r="N79" s="644"/>
      <c r="O79" s="644"/>
      <c r="P79" s="644"/>
      <c r="Q79" s="645"/>
      <c r="AY79" s="506"/>
      <c r="AZ79" s="506"/>
      <c r="BA79" s="506"/>
      <c r="BB79" s="506"/>
      <c r="BC79" s="506"/>
      <c r="BD79" s="506"/>
      <c r="BE79" s="506"/>
      <c r="BF79" s="506"/>
      <c r="BG79" s="506"/>
      <c r="BH79" s="506"/>
      <c r="BI79" s="506"/>
      <c r="BJ79" s="506"/>
    </row>
    <row r="80" spans="1:74" s="439" customFormat="1" ht="12" customHeight="1">
      <c r="A80" s="438"/>
      <c r="B80" s="651" t="s">
        <v>1159</v>
      </c>
      <c r="C80" s="652"/>
      <c r="D80" s="652"/>
      <c r="E80" s="652"/>
      <c r="F80" s="652"/>
      <c r="G80" s="652"/>
      <c r="H80" s="652"/>
      <c r="I80" s="652"/>
      <c r="J80" s="652"/>
      <c r="K80" s="652"/>
      <c r="L80" s="652"/>
      <c r="M80" s="652"/>
      <c r="N80" s="652"/>
      <c r="O80" s="652"/>
      <c r="P80" s="652"/>
      <c r="Q80" s="648"/>
      <c r="AY80" s="506"/>
      <c r="AZ80" s="506"/>
      <c r="BA80" s="506"/>
      <c r="BB80" s="506"/>
      <c r="BC80" s="506"/>
      <c r="BD80" s="506"/>
      <c r="BE80" s="506"/>
      <c r="BF80" s="506"/>
      <c r="BG80" s="506"/>
      <c r="BH80" s="506"/>
      <c r="BI80" s="506"/>
      <c r="BJ80" s="506"/>
    </row>
    <row r="81" spans="1:74" s="439" customFormat="1" ht="12" customHeight="1">
      <c r="A81" s="438"/>
      <c r="B81" s="651" t="s">
        <v>1160</v>
      </c>
      <c r="C81" s="652"/>
      <c r="D81" s="652"/>
      <c r="E81" s="652"/>
      <c r="F81" s="652"/>
      <c r="G81" s="652"/>
      <c r="H81" s="652"/>
      <c r="I81" s="652"/>
      <c r="J81" s="652"/>
      <c r="K81" s="652"/>
      <c r="L81" s="652"/>
      <c r="M81" s="652"/>
      <c r="N81" s="652"/>
      <c r="O81" s="652"/>
      <c r="P81" s="652"/>
      <c r="Q81" s="648"/>
      <c r="AY81" s="506"/>
      <c r="AZ81" s="506"/>
      <c r="BA81" s="506"/>
      <c r="BB81" s="506"/>
      <c r="BC81" s="506"/>
      <c r="BD81" s="506"/>
      <c r="BE81" s="506"/>
      <c r="BF81" s="506"/>
      <c r="BG81" s="506"/>
      <c r="BH81" s="506"/>
      <c r="BI81" s="506"/>
      <c r="BJ81" s="506"/>
    </row>
    <row r="82" spans="1:74" s="439" customFormat="1" ht="12" customHeight="1">
      <c r="A82" s="438"/>
      <c r="B82" s="653" t="s">
        <v>1161</v>
      </c>
      <c r="C82" s="648"/>
      <c r="D82" s="648"/>
      <c r="E82" s="648"/>
      <c r="F82" s="648"/>
      <c r="G82" s="648"/>
      <c r="H82" s="648"/>
      <c r="I82" s="648"/>
      <c r="J82" s="648"/>
      <c r="K82" s="648"/>
      <c r="L82" s="648"/>
      <c r="M82" s="648"/>
      <c r="N82" s="648"/>
      <c r="O82" s="648"/>
      <c r="P82" s="648"/>
      <c r="Q82" s="648"/>
      <c r="AY82" s="506"/>
      <c r="AZ82" s="506"/>
      <c r="BA82" s="506"/>
      <c r="BB82" s="506"/>
      <c r="BC82" s="506"/>
      <c r="BD82" s="506"/>
      <c r="BE82" s="506"/>
      <c r="BF82" s="506"/>
      <c r="BG82" s="506"/>
      <c r="BH82" s="506"/>
      <c r="BI82" s="506"/>
      <c r="BJ82" s="506"/>
    </row>
    <row r="83" spans="1:74" s="439" customFormat="1" ht="12" customHeight="1">
      <c r="A83" s="438"/>
      <c r="B83" s="653" t="s">
        <v>1162</v>
      </c>
      <c r="C83" s="648"/>
      <c r="D83" s="648"/>
      <c r="E83" s="648"/>
      <c r="F83" s="648"/>
      <c r="G83" s="648"/>
      <c r="H83" s="648"/>
      <c r="I83" s="648"/>
      <c r="J83" s="648"/>
      <c r="K83" s="648"/>
      <c r="L83" s="648"/>
      <c r="M83" s="648"/>
      <c r="N83" s="648"/>
      <c r="O83" s="648"/>
      <c r="P83" s="648"/>
      <c r="Q83" s="648"/>
      <c r="AY83" s="506"/>
      <c r="AZ83" s="506"/>
      <c r="BA83" s="506"/>
      <c r="BB83" s="506"/>
      <c r="BC83" s="506"/>
      <c r="BD83" s="506"/>
      <c r="BE83" s="506"/>
      <c r="BF83" s="506"/>
      <c r="BG83" s="506"/>
      <c r="BH83" s="506"/>
      <c r="BI83" s="506"/>
      <c r="BJ83" s="506"/>
    </row>
    <row r="84" spans="1:74" s="439" customFormat="1" ht="12" customHeight="1">
      <c r="A84" s="438"/>
      <c r="B84" s="646" t="s">
        <v>1164</v>
      </c>
      <c r="C84" s="647"/>
      <c r="D84" s="647"/>
      <c r="E84" s="647"/>
      <c r="F84" s="647"/>
      <c r="G84" s="647"/>
      <c r="H84" s="647"/>
      <c r="I84" s="647"/>
      <c r="J84" s="647"/>
      <c r="K84" s="647"/>
      <c r="L84" s="647"/>
      <c r="M84" s="647"/>
      <c r="N84" s="647"/>
      <c r="O84" s="647"/>
      <c r="P84" s="647"/>
      <c r="Q84" s="648"/>
      <c r="AY84" s="506"/>
      <c r="AZ84" s="506"/>
      <c r="BA84" s="506"/>
      <c r="BB84" s="506"/>
      <c r="BC84" s="506"/>
      <c r="BD84" s="506"/>
      <c r="BE84" s="506"/>
      <c r="BF84" s="506"/>
      <c r="BG84" s="506"/>
      <c r="BH84" s="506"/>
      <c r="BI84" s="506"/>
      <c r="BJ84" s="506"/>
    </row>
    <row r="85" spans="1:74" s="440" customFormat="1" ht="12" customHeight="1">
      <c r="A85" s="438"/>
      <c r="B85" s="649" t="s">
        <v>1165</v>
      </c>
      <c r="C85" s="648"/>
      <c r="D85" s="648"/>
      <c r="E85" s="648"/>
      <c r="F85" s="648"/>
      <c r="G85" s="648"/>
      <c r="H85" s="648"/>
      <c r="I85" s="648"/>
      <c r="J85" s="648"/>
      <c r="K85" s="648"/>
      <c r="L85" s="648"/>
      <c r="M85" s="648"/>
      <c r="N85" s="648"/>
      <c r="O85" s="648"/>
      <c r="P85" s="648"/>
      <c r="Q85" s="648"/>
      <c r="AY85" s="507"/>
      <c r="AZ85" s="507"/>
      <c r="BA85" s="507"/>
      <c r="BB85" s="507"/>
      <c r="BC85" s="507"/>
      <c r="BD85" s="507"/>
      <c r="BE85" s="507"/>
      <c r="BF85" s="507"/>
      <c r="BG85" s="507"/>
      <c r="BH85" s="507"/>
      <c r="BI85" s="507"/>
      <c r="BJ85" s="507"/>
    </row>
    <row r="86" spans="1:74" s="440" customFormat="1" ht="12" customHeight="1">
      <c r="A86" s="438"/>
      <c r="B86" s="650" t="s">
        <v>1166</v>
      </c>
      <c r="C86" s="648"/>
      <c r="D86" s="648"/>
      <c r="E86" s="648"/>
      <c r="F86" s="648"/>
      <c r="G86" s="648"/>
      <c r="H86" s="648"/>
      <c r="I86" s="648"/>
      <c r="J86" s="648"/>
      <c r="K86" s="648"/>
      <c r="L86" s="648"/>
      <c r="M86" s="648"/>
      <c r="N86" s="648"/>
      <c r="O86" s="648"/>
      <c r="P86" s="648"/>
      <c r="Q86" s="648"/>
      <c r="AY86" s="507"/>
      <c r="AZ86" s="507"/>
      <c r="BA86" s="507"/>
      <c r="BB86" s="507"/>
      <c r="BC86" s="507"/>
      <c r="BD86" s="507"/>
      <c r="BE86" s="507"/>
      <c r="BF86" s="507"/>
      <c r="BG86" s="507"/>
      <c r="BH86" s="507"/>
      <c r="BI86" s="507"/>
      <c r="BJ86" s="507"/>
    </row>
    <row r="87" spans="1:74">
      <c r="BK87" s="341"/>
      <c r="BL87" s="341"/>
      <c r="BM87" s="341"/>
      <c r="BN87" s="341"/>
      <c r="BO87" s="341"/>
      <c r="BP87" s="341"/>
      <c r="BQ87" s="341"/>
      <c r="BR87" s="341"/>
      <c r="BS87" s="341"/>
      <c r="BT87" s="341"/>
      <c r="BU87" s="341"/>
      <c r="BV87" s="341"/>
    </row>
    <row r="88" spans="1:74">
      <c r="BK88" s="341"/>
      <c r="BL88" s="341"/>
      <c r="BM88" s="341"/>
      <c r="BN88" s="341"/>
      <c r="BO88" s="341"/>
      <c r="BP88" s="341"/>
      <c r="BQ88" s="341"/>
      <c r="BR88" s="341"/>
      <c r="BS88" s="341"/>
      <c r="BT88" s="341"/>
      <c r="BU88" s="341"/>
      <c r="BV88" s="341"/>
    </row>
    <row r="89" spans="1:74">
      <c r="BK89" s="341"/>
      <c r="BL89" s="341"/>
      <c r="BM89" s="341"/>
      <c r="BN89" s="341"/>
      <c r="BO89" s="341"/>
      <c r="BP89" s="341"/>
      <c r="BQ89" s="341"/>
      <c r="BR89" s="341"/>
      <c r="BS89" s="341"/>
      <c r="BT89" s="341"/>
      <c r="BU89" s="341"/>
      <c r="BV89" s="341"/>
    </row>
    <row r="90" spans="1:74">
      <c r="BK90" s="341"/>
      <c r="BL90" s="341"/>
      <c r="BM90" s="341"/>
      <c r="BN90" s="341"/>
      <c r="BO90" s="341"/>
      <c r="BP90" s="341"/>
      <c r="BQ90" s="341"/>
      <c r="BR90" s="341"/>
      <c r="BS90" s="341"/>
      <c r="BT90" s="341"/>
      <c r="BU90" s="341"/>
      <c r="BV90" s="341"/>
    </row>
    <row r="91" spans="1:74">
      <c r="BK91" s="341"/>
      <c r="BL91" s="341"/>
      <c r="BM91" s="341"/>
      <c r="BN91" s="341"/>
      <c r="BO91" s="341"/>
      <c r="BP91" s="341"/>
      <c r="BQ91" s="341"/>
      <c r="BR91" s="341"/>
      <c r="BS91" s="341"/>
      <c r="BT91" s="341"/>
      <c r="BU91" s="341"/>
      <c r="BV91" s="341"/>
    </row>
    <row r="92" spans="1:74">
      <c r="BK92" s="341"/>
      <c r="BL92" s="341"/>
      <c r="BM92" s="341"/>
      <c r="BN92" s="341"/>
      <c r="BO92" s="341"/>
      <c r="BP92" s="341"/>
      <c r="BQ92" s="341"/>
      <c r="BR92" s="341"/>
      <c r="BS92" s="341"/>
      <c r="BT92" s="341"/>
      <c r="BU92" s="341"/>
      <c r="BV92" s="341"/>
    </row>
    <row r="93" spans="1:74">
      <c r="BK93" s="341"/>
      <c r="BL93" s="341"/>
      <c r="BM93" s="341"/>
      <c r="BN93" s="341"/>
      <c r="BO93" s="341"/>
      <c r="BP93" s="341"/>
      <c r="BQ93" s="341"/>
      <c r="BR93" s="341"/>
      <c r="BS93" s="341"/>
      <c r="BT93" s="341"/>
      <c r="BU93" s="341"/>
      <c r="BV93" s="341"/>
    </row>
    <row r="94" spans="1:74">
      <c r="BK94" s="341"/>
      <c r="BL94" s="341"/>
      <c r="BM94" s="341"/>
      <c r="BN94" s="341"/>
      <c r="BO94" s="341"/>
      <c r="BP94" s="341"/>
      <c r="BQ94" s="341"/>
      <c r="BR94" s="341"/>
      <c r="BS94" s="341"/>
      <c r="BT94" s="341"/>
      <c r="BU94" s="341"/>
      <c r="BV94" s="341"/>
    </row>
    <row r="95" spans="1:74">
      <c r="BK95" s="341"/>
      <c r="BL95" s="341"/>
      <c r="BM95" s="341"/>
      <c r="BN95" s="341"/>
      <c r="BO95" s="341"/>
      <c r="BP95" s="341"/>
      <c r="BQ95" s="341"/>
      <c r="BR95" s="341"/>
      <c r="BS95" s="341"/>
      <c r="BT95" s="341"/>
      <c r="BU95" s="341"/>
      <c r="BV95" s="341"/>
    </row>
    <row r="96" spans="1:74">
      <c r="BK96" s="341"/>
      <c r="BL96" s="341"/>
      <c r="BM96" s="341"/>
      <c r="BN96" s="341"/>
      <c r="BO96" s="341"/>
      <c r="BP96" s="341"/>
      <c r="BQ96" s="341"/>
      <c r="BR96" s="341"/>
      <c r="BS96" s="341"/>
      <c r="BT96" s="341"/>
      <c r="BU96" s="341"/>
      <c r="BV96" s="341"/>
    </row>
    <row r="97" spans="63:74">
      <c r="BK97" s="341"/>
      <c r="BL97" s="341"/>
      <c r="BM97" s="341"/>
      <c r="BN97" s="341"/>
      <c r="BO97" s="341"/>
      <c r="BP97" s="341"/>
      <c r="BQ97" s="341"/>
      <c r="BR97" s="341"/>
      <c r="BS97" s="341"/>
      <c r="BT97" s="341"/>
      <c r="BU97" s="341"/>
      <c r="BV97" s="341"/>
    </row>
    <row r="98" spans="63:74">
      <c r="BK98" s="341"/>
      <c r="BL98" s="341"/>
      <c r="BM98" s="341"/>
      <c r="BN98" s="341"/>
      <c r="BO98" s="341"/>
      <c r="BP98" s="341"/>
      <c r="BQ98" s="341"/>
      <c r="BR98" s="341"/>
      <c r="BS98" s="341"/>
      <c r="BT98" s="341"/>
      <c r="BU98" s="341"/>
      <c r="BV98" s="341"/>
    </row>
    <row r="99" spans="63:74">
      <c r="BK99" s="341"/>
      <c r="BL99" s="341"/>
      <c r="BM99" s="341"/>
      <c r="BN99" s="341"/>
      <c r="BO99" s="341"/>
      <c r="BP99" s="341"/>
      <c r="BQ99" s="341"/>
      <c r="BR99" s="341"/>
      <c r="BS99" s="341"/>
      <c r="BT99" s="341"/>
      <c r="BU99" s="341"/>
      <c r="BV99" s="341"/>
    </row>
    <row r="100" spans="63:74">
      <c r="BK100" s="341"/>
      <c r="BL100" s="341"/>
      <c r="BM100" s="341"/>
      <c r="BN100" s="341"/>
      <c r="BO100" s="341"/>
      <c r="BP100" s="341"/>
      <c r="BQ100" s="341"/>
      <c r="BR100" s="341"/>
      <c r="BS100" s="341"/>
      <c r="BT100" s="341"/>
      <c r="BU100" s="341"/>
      <c r="BV100" s="341"/>
    </row>
    <row r="101" spans="63:74">
      <c r="BK101" s="341"/>
      <c r="BL101" s="341"/>
      <c r="BM101" s="341"/>
      <c r="BN101" s="341"/>
      <c r="BO101" s="341"/>
      <c r="BP101" s="341"/>
      <c r="BQ101" s="341"/>
      <c r="BR101" s="341"/>
      <c r="BS101" s="341"/>
      <c r="BT101" s="341"/>
      <c r="BU101" s="341"/>
      <c r="BV101" s="341"/>
    </row>
    <row r="102" spans="63:74">
      <c r="BK102" s="341"/>
      <c r="BL102" s="341"/>
      <c r="BM102" s="341"/>
      <c r="BN102" s="341"/>
      <c r="BO102" s="341"/>
      <c r="BP102" s="341"/>
      <c r="BQ102" s="341"/>
      <c r="BR102" s="341"/>
      <c r="BS102" s="341"/>
      <c r="BT102" s="341"/>
      <c r="BU102" s="341"/>
      <c r="BV102" s="341"/>
    </row>
    <row r="103" spans="63:74">
      <c r="BK103" s="341"/>
      <c r="BL103" s="341"/>
      <c r="BM103" s="341"/>
      <c r="BN103" s="341"/>
      <c r="BO103" s="341"/>
      <c r="BP103" s="341"/>
      <c r="BQ103" s="341"/>
      <c r="BR103" s="341"/>
      <c r="BS103" s="341"/>
      <c r="BT103" s="341"/>
      <c r="BU103" s="341"/>
      <c r="BV103" s="341"/>
    </row>
    <row r="104" spans="63:74">
      <c r="BK104" s="341"/>
      <c r="BL104" s="341"/>
      <c r="BM104" s="341"/>
      <c r="BN104" s="341"/>
      <c r="BO104" s="341"/>
      <c r="BP104" s="341"/>
      <c r="BQ104" s="341"/>
      <c r="BR104" s="341"/>
      <c r="BS104" s="341"/>
      <c r="BT104" s="341"/>
      <c r="BU104" s="341"/>
      <c r="BV104" s="341"/>
    </row>
    <row r="105" spans="63:74">
      <c r="BK105" s="341"/>
      <c r="BL105" s="341"/>
      <c r="BM105" s="341"/>
      <c r="BN105" s="341"/>
      <c r="BO105" s="341"/>
      <c r="BP105" s="341"/>
      <c r="BQ105" s="341"/>
      <c r="BR105" s="341"/>
      <c r="BS105" s="341"/>
      <c r="BT105" s="341"/>
      <c r="BU105" s="341"/>
      <c r="BV105" s="341"/>
    </row>
    <row r="106" spans="63:74">
      <c r="BK106" s="341"/>
      <c r="BL106" s="341"/>
      <c r="BM106" s="341"/>
      <c r="BN106" s="341"/>
      <c r="BO106" s="341"/>
      <c r="BP106" s="341"/>
      <c r="BQ106" s="341"/>
      <c r="BR106" s="341"/>
      <c r="BS106" s="341"/>
      <c r="BT106" s="341"/>
      <c r="BU106" s="341"/>
      <c r="BV106" s="341"/>
    </row>
    <row r="107" spans="63:74">
      <c r="BK107" s="341"/>
      <c r="BL107" s="341"/>
      <c r="BM107" s="341"/>
      <c r="BN107" s="341"/>
      <c r="BO107" s="341"/>
      <c r="BP107" s="341"/>
      <c r="BQ107" s="341"/>
      <c r="BR107" s="341"/>
      <c r="BS107" s="341"/>
      <c r="BT107" s="341"/>
      <c r="BU107" s="341"/>
      <c r="BV107" s="341"/>
    </row>
    <row r="108" spans="63:74">
      <c r="BK108" s="341"/>
      <c r="BL108" s="341"/>
      <c r="BM108" s="341"/>
      <c r="BN108" s="341"/>
      <c r="BO108" s="341"/>
      <c r="BP108" s="341"/>
      <c r="BQ108" s="341"/>
      <c r="BR108" s="341"/>
      <c r="BS108" s="341"/>
      <c r="BT108" s="341"/>
      <c r="BU108" s="341"/>
      <c r="BV108" s="341"/>
    </row>
    <row r="109" spans="63:74">
      <c r="BK109" s="341"/>
      <c r="BL109" s="341"/>
      <c r="BM109" s="341"/>
      <c r="BN109" s="341"/>
      <c r="BO109" s="341"/>
      <c r="BP109" s="341"/>
      <c r="BQ109" s="341"/>
      <c r="BR109" s="341"/>
      <c r="BS109" s="341"/>
      <c r="BT109" s="341"/>
      <c r="BU109" s="341"/>
      <c r="BV109" s="341"/>
    </row>
    <row r="110" spans="63:74">
      <c r="BK110" s="341"/>
      <c r="BL110" s="341"/>
      <c r="BM110" s="341"/>
      <c r="BN110" s="341"/>
      <c r="BO110" s="341"/>
      <c r="BP110" s="341"/>
      <c r="BQ110" s="341"/>
      <c r="BR110" s="341"/>
      <c r="BS110" s="341"/>
      <c r="BT110" s="341"/>
      <c r="BU110" s="341"/>
      <c r="BV110" s="341"/>
    </row>
    <row r="111" spans="63:74">
      <c r="BK111" s="341"/>
      <c r="BL111" s="341"/>
      <c r="BM111" s="341"/>
      <c r="BN111" s="341"/>
      <c r="BO111" s="341"/>
      <c r="BP111" s="341"/>
      <c r="BQ111" s="341"/>
      <c r="BR111" s="341"/>
      <c r="BS111" s="341"/>
      <c r="BT111" s="341"/>
      <c r="BU111" s="341"/>
      <c r="BV111" s="341"/>
    </row>
    <row r="112" spans="63:74">
      <c r="BK112" s="341"/>
      <c r="BL112" s="341"/>
      <c r="BM112" s="341"/>
      <c r="BN112" s="341"/>
      <c r="BO112" s="341"/>
      <c r="BP112" s="341"/>
      <c r="BQ112" s="341"/>
      <c r="BR112" s="341"/>
      <c r="BS112" s="341"/>
      <c r="BT112" s="341"/>
      <c r="BU112" s="341"/>
      <c r="BV112" s="341"/>
    </row>
    <row r="113" spans="63:74">
      <c r="BK113" s="341"/>
      <c r="BL113" s="341"/>
      <c r="BM113" s="341"/>
      <c r="BN113" s="341"/>
      <c r="BO113" s="341"/>
      <c r="BP113" s="341"/>
      <c r="BQ113" s="341"/>
      <c r="BR113" s="341"/>
      <c r="BS113" s="341"/>
      <c r="BT113" s="341"/>
      <c r="BU113" s="341"/>
      <c r="BV113" s="341"/>
    </row>
    <row r="114" spans="63:74">
      <c r="BK114" s="341"/>
      <c r="BL114" s="341"/>
      <c r="BM114" s="341"/>
      <c r="BN114" s="341"/>
      <c r="BO114" s="341"/>
      <c r="BP114" s="341"/>
      <c r="BQ114" s="341"/>
      <c r="BR114" s="341"/>
      <c r="BS114" s="341"/>
      <c r="BT114" s="341"/>
      <c r="BU114" s="341"/>
      <c r="BV114" s="341"/>
    </row>
    <row r="115" spans="63:74">
      <c r="BK115" s="341"/>
      <c r="BL115" s="341"/>
      <c r="BM115" s="341"/>
      <c r="BN115" s="341"/>
      <c r="BO115" s="341"/>
      <c r="BP115" s="341"/>
      <c r="BQ115" s="341"/>
      <c r="BR115" s="341"/>
      <c r="BS115" s="341"/>
      <c r="BT115" s="341"/>
      <c r="BU115" s="341"/>
      <c r="BV115" s="341"/>
    </row>
    <row r="116" spans="63:74">
      <c r="BK116" s="341"/>
      <c r="BL116" s="341"/>
      <c r="BM116" s="341"/>
      <c r="BN116" s="341"/>
      <c r="BO116" s="341"/>
      <c r="BP116" s="341"/>
      <c r="BQ116" s="341"/>
      <c r="BR116" s="341"/>
      <c r="BS116" s="341"/>
      <c r="BT116" s="341"/>
      <c r="BU116" s="341"/>
      <c r="BV116" s="341"/>
    </row>
    <row r="117" spans="63:74">
      <c r="BK117" s="341"/>
      <c r="BL117" s="341"/>
      <c r="BM117" s="341"/>
      <c r="BN117" s="341"/>
      <c r="BO117" s="341"/>
      <c r="BP117" s="341"/>
      <c r="BQ117" s="341"/>
      <c r="BR117" s="341"/>
      <c r="BS117" s="341"/>
      <c r="BT117" s="341"/>
      <c r="BU117" s="341"/>
      <c r="BV117" s="341"/>
    </row>
    <row r="118" spans="63:74">
      <c r="BK118" s="341"/>
      <c r="BL118" s="341"/>
      <c r="BM118" s="341"/>
      <c r="BN118" s="341"/>
      <c r="BO118" s="341"/>
      <c r="BP118" s="341"/>
      <c r="BQ118" s="341"/>
      <c r="BR118" s="341"/>
      <c r="BS118" s="341"/>
      <c r="BT118" s="341"/>
      <c r="BU118" s="341"/>
      <c r="BV118" s="341"/>
    </row>
    <row r="119" spans="63:74">
      <c r="BK119" s="341"/>
      <c r="BL119" s="341"/>
      <c r="BM119" s="341"/>
      <c r="BN119" s="341"/>
      <c r="BO119" s="341"/>
      <c r="BP119" s="341"/>
      <c r="BQ119" s="341"/>
      <c r="BR119" s="341"/>
      <c r="BS119" s="341"/>
      <c r="BT119" s="341"/>
      <c r="BU119" s="341"/>
      <c r="BV119" s="341"/>
    </row>
    <row r="120" spans="63:74">
      <c r="BK120" s="341"/>
      <c r="BL120" s="341"/>
      <c r="BM120" s="341"/>
      <c r="BN120" s="341"/>
      <c r="BO120" s="341"/>
      <c r="BP120" s="341"/>
      <c r="BQ120" s="341"/>
      <c r="BR120" s="341"/>
      <c r="BS120" s="341"/>
      <c r="BT120" s="341"/>
      <c r="BU120" s="341"/>
      <c r="BV120" s="341"/>
    </row>
    <row r="121" spans="63:74">
      <c r="BK121" s="341"/>
      <c r="BL121" s="341"/>
      <c r="BM121" s="341"/>
      <c r="BN121" s="341"/>
      <c r="BO121" s="341"/>
      <c r="BP121" s="341"/>
      <c r="BQ121" s="341"/>
      <c r="BR121" s="341"/>
      <c r="BS121" s="341"/>
      <c r="BT121" s="341"/>
      <c r="BU121" s="341"/>
      <c r="BV121" s="341"/>
    </row>
    <row r="122" spans="63:74">
      <c r="BK122" s="341"/>
      <c r="BL122" s="341"/>
      <c r="BM122" s="341"/>
      <c r="BN122" s="341"/>
      <c r="BO122" s="341"/>
      <c r="BP122" s="341"/>
      <c r="BQ122" s="341"/>
      <c r="BR122" s="341"/>
      <c r="BS122" s="341"/>
      <c r="BT122" s="341"/>
      <c r="BU122" s="341"/>
      <c r="BV122" s="341"/>
    </row>
    <row r="123" spans="63:74">
      <c r="BK123" s="341"/>
      <c r="BL123" s="341"/>
      <c r="BM123" s="341"/>
      <c r="BN123" s="341"/>
      <c r="BO123" s="341"/>
      <c r="BP123" s="341"/>
      <c r="BQ123" s="341"/>
      <c r="BR123" s="341"/>
      <c r="BS123" s="341"/>
      <c r="BT123" s="341"/>
      <c r="BU123" s="341"/>
      <c r="BV123" s="341"/>
    </row>
    <row r="124" spans="63:74">
      <c r="BK124" s="341"/>
      <c r="BL124" s="341"/>
      <c r="BM124" s="341"/>
      <c r="BN124" s="341"/>
      <c r="BO124" s="341"/>
      <c r="BP124" s="341"/>
      <c r="BQ124" s="341"/>
      <c r="BR124" s="341"/>
      <c r="BS124" s="341"/>
      <c r="BT124" s="341"/>
      <c r="BU124" s="341"/>
      <c r="BV124" s="341"/>
    </row>
    <row r="125" spans="63:74">
      <c r="BK125" s="341"/>
      <c r="BL125" s="341"/>
      <c r="BM125" s="341"/>
      <c r="BN125" s="341"/>
      <c r="BO125" s="341"/>
      <c r="BP125" s="341"/>
      <c r="BQ125" s="341"/>
      <c r="BR125" s="341"/>
      <c r="BS125" s="341"/>
      <c r="BT125" s="341"/>
      <c r="BU125" s="341"/>
      <c r="BV125" s="341"/>
    </row>
    <row r="126" spans="63:74">
      <c r="BK126" s="341"/>
      <c r="BL126" s="341"/>
      <c r="BM126" s="341"/>
      <c r="BN126" s="341"/>
      <c r="BO126" s="341"/>
      <c r="BP126" s="341"/>
      <c r="BQ126" s="341"/>
      <c r="BR126" s="341"/>
      <c r="BS126" s="341"/>
      <c r="BT126" s="341"/>
      <c r="BU126" s="341"/>
      <c r="BV126" s="341"/>
    </row>
    <row r="127" spans="63:74">
      <c r="BK127" s="341"/>
      <c r="BL127" s="341"/>
      <c r="BM127" s="341"/>
      <c r="BN127" s="341"/>
      <c r="BO127" s="341"/>
      <c r="BP127" s="341"/>
      <c r="BQ127" s="341"/>
      <c r="BR127" s="341"/>
      <c r="BS127" s="341"/>
      <c r="BT127" s="341"/>
      <c r="BU127" s="341"/>
      <c r="BV127" s="341"/>
    </row>
    <row r="128" spans="63:74">
      <c r="BK128" s="341"/>
      <c r="BL128" s="341"/>
      <c r="BM128" s="341"/>
      <c r="BN128" s="341"/>
      <c r="BO128" s="341"/>
      <c r="BP128" s="341"/>
      <c r="BQ128" s="341"/>
      <c r="BR128" s="341"/>
      <c r="BS128" s="341"/>
      <c r="BT128" s="341"/>
      <c r="BU128" s="341"/>
      <c r="BV128" s="341"/>
    </row>
    <row r="129" spans="63:74">
      <c r="BK129" s="341"/>
      <c r="BL129" s="341"/>
      <c r="BM129" s="341"/>
      <c r="BN129" s="341"/>
      <c r="BO129" s="341"/>
      <c r="BP129" s="341"/>
      <c r="BQ129" s="341"/>
      <c r="BR129" s="341"/>
      <c r="BS129" s="341"/>
      <c r="BT129" s="341"/>
      <c r="BU129" s="341"/>
      <c r="BV129" s="341"/>
    </row>
    <row r="130" spans="63:74">
      <c r="BK130" s="341"/>
      <c r="BL130" s="341"/>
      <c r="BM130" s="341"/>
      <c r="BN130" s="341"/>
      <c r="BO130" s="341"/>
      <c r="BP130" s="341"/>
      <c r="BQ130" s="341"/>
      <c r="BR130" s="341"/>
      <c r="BS130" s="341"/>
      <c r="BT130" s="341"/>
      <c r="BU130" s="341"/>
      <c r="BV130" s="341"/>
    </row>
    <row r="131" spans="63:74">
      <c r="BK131" s="341"/>
      <c r="BL131" s="341"/>
      <c r="BM131" s="341"/>
      <c r="BN131" s="341"/>
      <c r="BO131" s="341"/>
      <c r="BP131" s="341"/>
      <c r="BQ131" s="341"/>
      <c r="BR131" s="341"/>
      <c r="BS131" s="341"/>
      <c r="BT131" s="341"/>
      <c r="BU131" s="341"/>
      <c r="BV131" s="341"/>
    </row>
    <row r="132" spans="63:74">
      <c r="BK132" s="341"/>
      <c r="BL132" s="341"/>
      <c r="BM132" s="341"/>
      <c r="BN132" s="341"/>
      <c r="BO132" s="341"/>
      <c r="BP132" s="341"/>
      <c r="BQ132" s="341"/>
      <c r="BR132" s="341"/>
      <c r="BS132" s="341"/>
      <c r="BT132" s="341"/>
      <c r="BU132" s="341"/>
      <c r="BV132" s="341"/>
    </row>
    <row r="133" spans="63:74">
      <c r="BK133" s="341"/>
      <c r="BL133" s="341"/>
      <c r="BM133" s="341"/>
      <c r="BN133" s="341"/>
      <c r="BO133" s="341"/>
      <c r="BP133" s="341"/>
      <c r="BQ133" s="341"/>
      <c r="BR133" s="341"/>
      <c r="BS133" s="341"/>
      <c r="BT133" s="341"/>
      <c r="BU133" s="341"/>
      <c r="BV133" s="341"/>
    </row>
    <row r="134" spans="63:74">
      <c r="BK134" s="341"/>
      <c r="BL134" s="341"/>
      <c r="BM134" s="341"/>
      <c r="BN134" s="341"/>
      <c r="BO134" s="341"/>
      <c r="BP134" s="341"/>
      <c r="BQ134" s="341"/>
      <c r="BR134" s="341"/>
      <c r="BS134" s="341"/>
      <c r="BT134" s="341"/>
      <c r="BU134" s="341"/>
      <c r="BV134" s="341"/>
    </row>
    <row r="135" spans="63:74">
      <c r="BK135" s="341"/>
      <c r="BL135" s="341"/>
      <c r="BM135" s="341"/>
      <c r="BN135" s="341"/>
      <c r="BO135" s="341"/>
      <c r="BP135" s="341"/>
      <c r="BQ135" s="341"/>
      <c r="BR135" s="341"/>
      <c r="BS135" s="341"/>
      <c r="BT135" s="341"/>
      <c r="BU135" s="341"/>
      <c r="BV135" s="341"/>
    </row>
    <row r="136" spans="63:74">
      <c r="BK136" s="341"/>
      <c r="BL136" s="341"/>
      <c r="BM136" s="341"/>
      <c r="BN136" s="341"/>
      <c r="BO136" s="341"/>
      <c r="BP136" s="341"/>
      <c r="BQ136" s="341"/>
      <c r="BR136" s="341"/>
      <c r="BS136" s="341"/>
      <c r="BT136" s="341"/>
      <c r="BU136" s="341"/>
      <c r="BV136" s="341"/>
    </row>
    <row r="137" spans="63:74">
      <c r="BK137" s="341"/>
      <c r="BL137" s="341"/>
      <c r="BM137" s="341"/>
      <c r="BN137" s="341"/>
      <c r="BO137" s="341"/>
      <c r="BP137" s="341"/>
      <c r="BQ137" s="341"/>
      <c r="BR137" s="341"/>
      <c r="BS137" s="341"/>
      <c r="BT137" s="341"/>
      <c r="BU137" s="341"/>
      <c r="BV137" s="341"/>
    </row>
    <row r="138" spans="63:74">
      <c r="BK138" s="341"/>
      <c r="BL138" s="341"/>
      <c r="BM138" s="341"/>
      <c r="BN138" s="341"/>
      <c r="BO138" s="341"/>
      <c r="BP138" s="341"/>
      <c r="BQ138" s="341"/>
      <c r="BR138" s="341"/>
      <c r="BS138" s="341"/>
      <c r="BT138" s="341"/>
      <c r="BU138" s="341"/>
      <c r="BV138" s="341"/>
    </row>
    <row r="139" spans="63:74">
      <c r="BK139" s="341"/>
      <c r="BL139" s="341"/>
      <c r="BM139" s="341"/>
      <c r="BN139" s="341"/>
      <c r="BO139" s="341"/>
      <c r="BP139" s="341"/>
      <c r="BQ139" s="341"/>
      <c r="BR139" s="341"/>
      <c r="BS139" s="341"/>
      <c r="BT139" s="341"/>
      <c r="BU139" s="341"/>
      <c r="BV139" s="341"/>
    </row>
    <row r="140" spans="63:74">
      <c r="BK140" s="341"/>
      <c r="BL140" s="341"/>
      <c r="BM140" s="341"/>
      <c r="BN140" s="341"/>
      <c r="BO140" s="341"/>
      <c r="BP140" s="341"/>
      <c r="BQ140" s="341"/>
      <c r="BR140" s="341"/>
      <c r="BS140" s="341"/>
      <c r="BT140" s="341"/>
      <c r="BU140" s="341"/>
      <c r="BV140" s="341"/>
    </row>
    <row r="141" spans="63:74">
      <c r="BK141" s="341"/>
      <c r="BL141" s="341"/>
      <c r="BM141" s="341"/>
      <c r="BN141" s="341"/>
      <c r="BO141" s="341"/>
      <c r="BP141" s="341"/>
      <c r="BQ141" s="341"/>
      <c r="BR141" s="341"/>
      <c r="BS141" s="341"/>
      <c r="BT141" s="341"/>
      <c r="BU141" s="341"/>
      <c r="BV141" s="341"/>
    </row>
    <row r="142" spans="63:74">
      <c r="BK142" s="341"/>
      <c r="BL142" s="341"/>
      <c r="BM142" s="341"/>
      <c r="BN142" s="341"/>
      <c r="BO142" s="341"/>
      <c r="BP142" s="341"/>
      <c r="BQ142" s="341"/>
      <c r="BR142" s="341"/>
      <c r="BS142" s="341"/>
      <c r="BT142" s="341"/>
      <c r="BU142" s="341"/>
      <c r="BV142" s="341"/>
    </row>
    <row r="143" spans="63:74">
      <c r="BK143" s="341"/>
      <c r="BL143" s="341"/>
      <c r="BM143" s="341"/>
      <c r="BN143" s="341"/>
      <c r="BO143" s="341"/>
      <c r="BP143" s="341"/>
      <c r="BQ143" s="341"/>
      <c r="BR143" s="341"/>
      <c r="BS143" s="341"/>
      <c r="BT143" s="341"/>
      <c r="BU143" s="341"/>
      <c r="BV143" s="341"/>
    </row>
    <row r="144" spans="63:74">
      <c r="BK144" s="341"/>
      <c r="BL144" s="341"/>
      <c r="BM144" s="341"/>
      <c r="BN144" s="341"/>
      <c r="BO144" s="341"/>
      <c r="BP144" s="341"/>
      <c r="BQ144" s="341"/>
      <c r="BR144" s="341"/>
      <c r="BS144" s="341"/>
      <c r="BT144" s="341"/>
      <c r="BU144" s="341"/>
      <c r="BV144" s="341"/>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M5" activePane="bottomRight" state="frozen"/>
      <selection activeCell="AV7" sqref="AV7"/>
      <selection pane="topRight" activeCell="AV7" sqref="AV7"/>
      <selection pane="bottomLeft" activeCell="AV7" sqref="AV7"/>
      <selection pane="bottomRight" activeCell="B1" sqref="B1:AL1"/>
    </sheetView>
  </sheetViews>
  <sheetFormatPr defaultColWidth="9.85546875" defaultRowHeight="11.25"/>
  <cols>
    <col min="1" max="1" width="8.7109375" style="13" customWidth="1"/>
    <col min="2" max="2" width="39.140625" style="13" customWidth="1"/>
    <col min="3" max="3" width="8.5703125" style="13" bestFit="1" customWidth="1"/>
    <col min="4" max="50" width="6.7109375" style="13" customWidth="1"/>
    <col min="51" max="62" width="6.7109375" style="421" customWidth="1"/>
    <col min="63" max="74" width="6.7109375" style="13" customWidth="1"/>
    <col min="75" max="16384" width="9.85546875" style="13"/>
  </cols>
  <sheetData>
    <row r="1" spans="1:74" ht="13.15" customHeight="1">
      <c r="A1" s="654" t="s">
        <v>1102</v>
      </c>
      <c r="B1" s="670" t="s">
        <v>144</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266"/>
    </row>
    <row r="2" spans="1:74" ht="12.75">
      <c r="A2" s="655"/>
      <c r="B2" s="550" t="str">
        <f>"U.S. Energy Information Administration   |   Short-Term Energy Outlook  - "&amp;Dates!D1</f>
        <v>U.S. Energy Information Administration   |   Short-Term Energy Outlook  - January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266"/>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720</v>
      </c>
      <c r="B6" s="151" t="s">
        <v>667</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331">
        <v>96</v>
      </c>
      <c r="AZ6" s="331">
        <v>95</v>
      </c>
      <c r="BA6" s="331">
        <v>94</v>
      </c>
      <c r="BB6" s="331">
        <v>93</v>
      </c>
      <c r="BC6" s="331">
        <v>94</v>
      </c>
      <c r="BD6" s="331">
        <v>95</v>
      </c>
      <c r="BE6" s="331">
        <v>95</v>
      </c>
      <c r="BF6" s="331">
        <v>95</v>
      </c>
      <c r="BG6" s="331">
        <v>93</v>
      </c>
      <c r="BH6" s="331">
        <v>91</v>
      </c>
      <c r="BI6" s="331">
        <v>89</v>
      </c>
      <c r="BJ6" s="331">
        <v>90</v>
      </c>
      <c r="BK6" s="331">
        <v>90</v>
      </c>
      <c r="BL6" s="331">
        <v>90</v>
      </c>
      <c r="BM6" s="331">
        <v>88</v>
      </c>
      <c r="BN6" s="331">
        <v>88</v>
      </c>
      <c r="BO6" s="331">
        <v>90</v>
      </c>
      <c r="BP6" s="331">
        <v>92</v>
      </c>
      <c r="BQ6" s="331">
        <v>92</v>
      </c>
      <c r="BR6" s="331">
        <v>91</v>
      </c>
      <c r="BS6" s="331">
        <v>90</v>
      </c>
      <c r="BT6" s="331">
        <v>88</v>
      </c>
      <c r="BU6" s="331">
        <v>88</v>
      </c>
      <c r="BV6" s="331">
        <v>88</v>
      </c>
    </row>
    <row r="7" spans="1:74" ht="11.1" customHeight="1">
      <c r="A7" s="52" t="s">
        <v>107</v>
      </c>
      <c r="B7" s="151" t="s">
        <v>106</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331">
        <v>108</v>
      </c>
      <c r="AZ7" s="331">
        <v>107</v>
      </c>
      <c r="BA7" s="331">
        <v>107</v>
      </c>
      <c r="BB7" s="331">
        <v>106</v>
      </c>
      <c r="BC7" s="331">
        <v>105</v>
      </c>
      <c r="BD7" s="331">
        <v>105</v>
      </c>
      <c r="BE7" s="331">
        <v>105</v>
      </c>
      <c r="BF7" s="331">
        <v>105</v>
      </c>
      <c r="BG7" s="331">
        <v>105</v>
      </c>
      <c r="BH7" s="331">
        <v>104</v>
      </c>
      <c r="BI7" s="331">
        <v>104</v>
      </c>
      <c r="BJ7" s="331">
        <v>104</v>
      </c>
      <c r="BK7" s="331">
        <v>103</v>
      </c>
      <c r="BL7" s="331">
        <v>103</v>
      </c>
      <c r="BM7" s="331">
        <v>102</v>
      </c>
      <c r="BN7" s="331">
        <v>102</v>
      </c>
      <c r="BO7" s="331">
        <v>102</v>
      </c>
      <c r="BP7" s="331">
        <v>102</v>
      </c>
      <c r="BQ7" s="331">
        <v>102</v>
      </c>
      <c r="BR7" s="331">
        <v>101</v>
      </c>
      <c r="BS7" s="331">
        <v>101</v>
      </c>
      <c r="BT7" s="331">
        <v>101</v>
      </c>
      <c r="BU7" s="331">
        <v>100</v>
      </c>
      <c r="BV7" s="331">
        <v>100</v>
      </c>
    </row>
    <row r="8" spans="1:74" ht="11.1" customHeight="1">
      <c r="A8" s="52" t="s">
        <v>719</v>
      </c>
      <c r="B8" s="151" t="s">
        <v>120</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97.97</v>
      </c>
      <c r="AW8" s="219">
        <v>97.86</v>
      </c>
      <c r="AX8" s="219">
        <v>101.63</v>
      </c>
      <c r="AY8" s="331">
        <v>100</v>
      </c>
      <c r="AZ8" s="331">
        <v>99</v>
      </c>
      <c r="BA8" s="331">
        <v>98</v>
      </c>
      <c r="BB8" s="331">
        <v>97</v>
      </c>
      <c r="BC8" s="331">
        <v>98</v>
      </c>
      <c r="BD8" s="331">
        <v>99</v>
      </c>
      <c r="BE8" s="331">
        <v>99</v>
      </c>
      <c r="BF8" s="331">
        <v>99</v>
      </c>
      <c r="BG8" s="331">
        <v>97</v>
      </c>
      <c r="BH8" s="331">
        <v>95</v>
      </c>
      <c r="BI8" s="331">
        <v>93</v>
      </c>
      <c r="BJ8" s="331">
        <v>94</v>
      </c>
      <c r="BK8" s="331">
        <v>94</v>
      </c>
      <c r="BL8" s="331">
        <v>94</v>
      </c>
      <c r="BM8" s="331">
        <v>92</v>
      </c>
      <c r="BN8" s="331">
        <v>92</v>
      </c>
      <c r="BO8" s="331">
        <v>94</v>
      </c>
      <c r="BP8" s="331">
        <v>96</v>
      </c>
      <c r="BQ8" s="331">
        <v>96</v>
      </c>
      <c r="BR8" s="331">
        <v>95</v>
      </c>
      <c r="BS8" s="331">
        <v>94</v>
      </c>
      <c r="BT8" s="331">
        <v>92</v>
      </c>
      <c r="BU8" s="331">
        <v>92</v>
      </c>
      <c r="BV8" s="331">
        <v>92</v>
      </c>
    </row>
    <row r="9" spans="1:74" ht="11.1" customHeight="1">
      <c r="A9" s="52" t="s">
        <v>1088</v>
      </c>
      <c r="B9" s="151" t="s">
        <v>15</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100.52</v>
      </c>
      <c r="AW9" s="219">
        <v>98.36</v>
      </c>
      <c r="AX9" s="219">
        <v>102.13</v>
      </c>
      <c r="AY9" s="331">
        <v>100.5</v>
      </c>
      <c r="AZ9" s="331">
        <v>99.5</v>
      </c>
      <c r="BA9" s="331">
        <v>98.5</v>
      </c>
      <c r="BB9" s="331">
        <v>97.5</v>
      </c>
      <c r="BC9" s="331">
        <v>98.5</v>
      </c>
      <c r="BD9" s="331">
        <v>99.5</v>
      </c>
      <c r="BE9" s="331">
        <v>99.5</v>
      </c>
      <c r="BF9" s="331">
        <v>99.5</v>
      </c>
      <c r="BG9" s="331">
        <v>97.5</v>
      </c>
      <c r="BH9" s="331">
        <v>95.5</v>
      </c>
      <c r="BI9" s="331">
        <v>93.5</v>
      </c>
      <c r="BJ9" s="331">
        <v>94.5</v>
      </c>
      <c r="BK9" s="331">
        <v>94.5</v>
      </c>
      <c r="BL9" s="331">
        <v>94.5</v>
      </c>
      <c r="BM9" s="331">
        <v>92.5</v>
      </c>
      <c r="BN9" s="331">
        <v>92.5</v>
      </c>
      <c r="BO9" s="331">
        <v>94.5</v>
      </c>
      <c r="BP9" s="331">
        <v>96.5</v>
      </c>
      <c r="BQ9" s="331">
        <v>96.5</v>
      </c>
      <c r="BR9" s="331">
        <v>95.5</v>
      </c>
      <c r="BS9" s="331">
        <v>94.5</v>
      </c>
      <c r="BT9" s="331">
        <v>92.5</v>
      </c>
      <c r="BU9" s="331">
        <v>92.5</v>
      </c>
      <c r="BV9" s="331">
        <v>92.5</v>
      </c>
    </row>
    <row r="10" spans="1:74" ht="11.1" customHeight="1">
      <c r="A10" s="49"/>
      <c r="B10" s="50" t="s">
        <v>738</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418"/>
      <c r="AZ10" s="418"/>
      <c r="BA10" s="418"/>
      <c r="BB10" s="418"/>
      <c r="BC10" s="418"/>
      <c r="BD10" s="418"/>
      <c r="BE10" s="418"/>
      <c r="BF10" s="418"/>
      <c r="BG10" s="418"/>
      <c r="BH10" s="418"/>
      <c r="BI10" s="418"/>
      <c r="BJ10" s="418"/>
      <c r="BK10" s="418"/>
      <c r="BL10" s="418"/>
      <c r="BM10" s="418"/>
      <c r="BN10" s="418"/>
      <c r="BO10" s="418"/>
      <c r="BP10" s="418"/>
      <c r="BQ10" s="418"/>
      <c r="BR10" s="418"/>
      <c r="BS10" s="418"/>
      <c r="BT10" s="418"/>
      <c r="BU10" s="418"/>
      <c r="BV10" s="418"/>
    </row>
    <row r="11" spans="1:74" ht="11.1" customHeight="1">
      <c r="A11" s="49"/>
      <c r="B11" s="50" t="s">
        <v>760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418"/>
      <c r="AZ11" s="418"/>
      <c r="BA11" s="418"/>
      <c r="BB11" s="418"/>
      <c r="BC11" s="418"/>
      <c r="BD11" s="418"/>
      <c r="BE11" s="418"/>
      <c r="BF11" s="418"/>
      <c r="BG11" s="418"/>
      <c r="BH11" s="418"/>
      <c r="BI11" s="418"/>
      <c r="BJ11" s="418"/>
      <c r="BK11" s="418"/>
      <c r="BL11" s="418"/>
      <c r="BM11" s="418"/>
      <c r="BN11" s="418"/>
      <c r="BO11" s="418"/>
      <c r="BP11" s="418"/>
      <c r="BQ11" s="418"/>
      <c r="BR11" s="418"/>
      <c r="BS11" s="418"/>
      <c r="BT11" s="418"/>
      <c r="BU11" s="418"/>
      <c r="BV11" s="418"/>
    </row>
    <row r="12" spans="1:74" ht="11.1" customHeight="1">
      <c r="A12" s="52" t="s">
        <v>1068</v>
      </c>
      <c r="B12" s="151" t="s">
        <v>761</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263.3</v>
      </c>
      <c r="AW12" s="243">
        <v>256.50819999999999</v>
      </c>
      <c r="AX12" s="243">
        <v>263.78809999999999</v>
      </c>
      <c r="AY12" s="337">
        <v>265.67840000000001</v>
      </c>
      <c r="AZ12" s="337">
        <v>274.58420000000001</v>
      </c>
      <c r="BA12" s="337">
        <v>285.45920000000001</v>
      </c>
      <c r="BB12" s="337">
        <v>287.79640000000001</v>
      </c>
      <c r="BC12" s="337">
        <v>290.94540000000001</v>
      </c>
      <c r="BD12" s="337">
        <v>290.9366</v>
      </c>
      <c r="BE12" s="337">
        <v>287.9545</v>
      </c>
      <c r="BF12" s="337">
        <v>285.67520000000002</v>
      </c>
      <c r="BG12" s="337">
        <v>279.63889999999998</v>
      </c>
      <c r="BH12" s="337">
        <v>268.25560000000002</v>
      </c>
      <c r="BI12" s="337">
        <v>263.09710000000001</v>
      </c>
      <c r="BJ12" s="337">
        <v>255.97730000000001</v>
      </c>
      <c r="BK12" s="337">
        <v>261.49950000000001</v>
      </c>
      <c r="BL12" s="337">
        <v>265.55939999999998</v>
      </c>
      <c r="BM12" s="337">
        <v>273.28269999999998</v>
      </c>
      <c r="BN12" s="337">
        <v>277.54899999999998</v>
      </c>
      <c r="BO12" s="337">
        <v>282.83170000000001</v>
      </c>
      <c r="BP12" s="337">
        <v>282.8365</v>
      </c>
      <c r="BQ12" s="337">
        <v>280.37639999999999</v>
      </c>
      <c r="BR12" s="337">
        <v>275.7706</v>
      </c>
      <c r="BS12" s="337">
        <v>269.84890000000001</v>
      </c>
      <c r="BT12" s="337">
        <v>261.11309999999997</v>
      </c>
      <c r="BU12" s="337">
        <v>253.99109999999999</v>
      </c>
      <c r="BV12" s="337">
        <v>247.25110000000001</v>
      </c>
    </row>
    <row r="13" spans="1:74" ht="11.1" customHeight="1">
      <c r="A13" s="49" t="s">
        <v>1089</v>
      </c>
      <c r="B13" s="151" t="s">
        <v>773</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291.81209999999999</v>
      </c>
      <c r="AX13" s="243">
        <v>300.1352</v>
      </c>
      <c r="AY13" s="337">
        <v>293.21510000000001</v>
      </c>
      <c r="AZ13" s="337">
        <v>293.89370000000002</v>
      </c>
      <c r="BA13" s="337">
        <v>296.8</v>
      </c>
      <c r="BB13" s="337">
        <v>296.702</v>
      </c>
      <c r="BC13" s="337">
        <v>296.43900000000002</v>
      </c>
      <c r="BD13" s="337">
        <v>293.65929999999997</v>
      </c>
      <c r="BE13" s="337">
        <v>289.74700000000001</v>
      </c>
      <c r="BF13" s="337">
        <v>289.96429999999998</v>
      </c>
      <c r="BG13" s="337">
        <v>291.32990000000001</v>
      </c>
      <c r="BH13" s="337">
        <v>288.3236</v>
      </c>
      <c r="BI13" s="337">
        <v>286.84879999999998</v>
      </c>
      <c r="BJ13" s="337">
        <v>283.87270000000001</v>
      </c>
      <c r="BK13" s="337">
        <v>279.42619999999999</v>
      </c>
      <c r="BL13" s="337">
        <v>280.57080000000002</v>
      </c>
      <c r="BM13" s="337">
        <v>279.68119999999999</v>
      </c>
      <c r="BN13" s="337">
        <v>282.7491</v>
      </c>
      <c r="BO13" s="337">
        <v>285.74759999999998</v>
      </c>
      <c r="BP13" s="337">
        <v>285.85359999999997</v>
      </c>
      <c r="BQ13" s="337">
        <v>285.70609999999999</v>
      </c>
      <c r="BR13" s="337">
        <v>283.66050000000001</v>
      </c>
      <c r="BS13" s="337">
        <v>284.07459999999998</v>
      </c>
      <c r="BT13" s="337">
        <v>284.35340000000002</v>
      </c>
      <c r="BU13" s="337">
        <v>280.77620000000002</v>
      </c>
      <c r="BV13" s="337">
        <v>278.29680000000002</v>
      </c>
    </row>
    <row r="14" spans="1:74" ht="11.1" customHeight="1">
      <c r="A14" s="52" t="s">
        <v>723</v>
      </c>
      <c r="B14" s="151" t="s">
        <v>762</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295.10000000000002</v>
      </c>
      <c r="AW14" s="243">
        <v>287.97239999999999</v>
      </c>
      <c r="AX14" s="243">
        <v>300.90690000000001</v>
      </c>
      <c r="AY14" s="337">
        <v>297.56819999999999</v>
      </c>
      <c r="AZ14" s="337">
        <v>294.20420000000001</v>
      </c>
      <c r="BA14" s="337">
        <v>292.93180000000001</v>
      </c>
      <c r="BB14" s="337">
        <v>289.0292</v>
      </c>
      <c r="BC14" s="337">
        <v>285.34070000000003</v>
      </c>
      <c r="BD14" s="337">
        <v>281.03840000000002</v>
      </c>
      <c r="BE14" s="337">
        <v>276.86</v>
      </c>
      <c r="BF14" s="337">
        <v>275.56220000000002</v>
      </c>
      <c r="BG14" s="337">
        <v>277.81659999999999</v>
      </c>
      <c r="BH14" s="337">
        <v>277.89830000000001</v>
      </c>
      <c r="BI14" s="337">
        <v>279.76150000000001</v>
      </c>
      <c r="BJ14" s="337">
        <v>279.81240000000003</v>
      </c>
      <c r="BK14" s="337">
        <v>280.32350000000002</v>
      </c>
      <c r="BL14" s="337">
        <v>278.01089999999999</v>
      </c>
      <c r="BM14" s="337">
        <v>273.858</v>
      </c>
      <c r="BN14" s="337">
        <v>273.25259999999997</v>
      </c>
      <c r="BO14" s="337">
        <v>272.92809999999997</v>
      </c>
      <c r="BP14" s="337">
        <v>271.63170000000002</v>
      </c>
      <c r="BQ14" s="337">
        <v>271.23090000000002</v>
      </c>
      <c r="BR14" s="337">
        <v>268.35590000000002</v>
      </c>
      <c r="BS14" s="337">
        <v>270.00389999999999</v>
      </c>
      <c r="BT14" s="337">
        <v>273.06979999999999</v>
      </c>
      <c r="BU14" s="337">
        <v>274.10399999999998</v>
      </c>
      <c r="BV14" s="337">
        <v>275.45179999999999</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418"/>
      <c r="AZ15" s="418"/>
      <c r="BA15" s="418"/>
      <c r="BB15" s="418"/>
      <c r="BC15" s="418"/>
      <c r="BD15" s="418"/>
      <c r="BE15" s="418"/>
      <c r="BF15" s="418"/>
      <c r="BG15" s="418"/>
      <c r="BH15" s="418"/>
      <c r="BI15" s="418"/>
      <c r="BJ15" s="418"/>
      <c r="BK15" s="418"/>
      <c r="BL15" s="418"/>
      <c r="BM15" s="418"/>
      <c r="BN15" s="418"/>
      <c r="BO15" s="418"/>
      <c r="BP15" s="418"/>
      <c r="BQ15" s="418"/>
      <c r="BR15" s="418"/>
      <c r="BS15" s="418"/>
      <c r="BT15" s="418"/>
      <c r="BU15" s="418"/>
      <c r="BV15" s="418"/>
    </row>
    <row r="16" spans="1:74" ht="11.1" customHeight="1">
      <c r="A16" s="52" t="s">
        <v>1090</v>
      </c>
      <c r="B16" s="151" t="s">
        <v>571</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286.20740000000001</v>
      </c>
      <c r="AX16" s="243">
        <v>295.45979999999997</v>
      </c>
      <c r="AY16" s="337">
        <v>292.66370000000001</v>
      </c>
      <c r="AZ16" s="337">
        <v>291.76220000000001</v>
      </c>
      <c r="BA16" s="337">
        <v>294.6764</v>
      </c>
      <c r="BB16" s="337">
        <v>293.92349999999999</v>
      </c>
      <c r="BC16" s="337">
        <v>293.97390000000001</v>
      </c>
      <c r="BD16" s="337">
        <v>291.39949999999999</v>
      </c>
      <c r="BE16" s="337">
        <v>285.42430000000002</v>
      </c>
      <c r="BF16" s="337">
        <v>286.34269999999998</v>
      </c>
      <c r="BG16" s="337">
        <v>287.4631</v>
      </c>
      <c r="BH16" s="337">
        <v>284.35570000000001</v>
      </c>
      <c r="BI16" s="337">
        <v>282.45240000000001</v>
      </c>
      <c r="BJ16" s="337">
        <v>280.86040000000003</v>
      </c>
      <c r="BK16" s="337">
        <v>278.7783</v>
      </c>
      <c r="BL16" s="337">
        <v>278.5967</v>
      </c>
      <c r="BM16" s="337">
        <v>278.24950000000001</v>
      </c>
      <c r="BN16" s="337">
        <v>279.80410000000001</v>
      </c>
      <c r="BO16" s="337">
        <v>283.10890000000001</v>
      </c>
      <c r="BP16" s="337">
        <v>283.471</v>
      </c>
      <c r="BQ16" s="337">
        <v>281.15550000000002</v>
      </c>
      <c r="BR16" s="337">
        <v>280.56229999999999</v>
      </c>
      <c r="BS16" s="337">
        <v>280.56889999999999</v>
      </c>
      <c r="BT16" s="337">
        <v>280.21890000000002</v>
      </c>
      <c r="BU16" s="337">
        <v>276.88150000000002</v>
      </c>
      <c r="BV16" s="337">
        <v>275.46129999999999</v>
      </c>
    </row>
    <row r="17" spans="1:74" ht="10.9" customHeight="1">
      <c r="A17" s="52" t="s">
        <v>724</v>
      </c>
      <c r="B17" s="151" t="s">
        <v>123</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252.94130000000001</v>
      </c>
      <c r="AX17" s="243">
        <v>257.43770000000001</v>
      </c>
      <c r="AY17" s="337">
        <v>257.51990000000001</v>
      </c>
      <c r="AZ17" s="337">
        <v>256.6225</v>
      </c>
      <c r="BA17" s="337">
        <v>251.24109999999999</v>
      </c>
      <c r="BB17" s="337">
        <v>245.95439999999999</v>
      </c>
      <c r="BC17" s="337">
        <v>247.9282</v>
      </c>
      <c r="BD17" s="337">
        <v>250.72139999999999</v>
      </c>
      <c r="BE17" s="337">
        <v>249.61250000000001</v>
      </c>
      <c r="BF17" s="337">
        <v>253.49969999999999</v>
      </c>
      <c r="BG17" s="337">
        <v>249.3843</v>
      </c>
      <c r="BH17" s="337">
        <v>243.2724</v>
      </c>
      <c r="BI17" s="337">
        <v>241.58359999999999</v>
      </c>
      <c r="BJ17" s="337">
        <v>241.77180000000001</v>
      </c>
      <c r="BK17" s="337">
        <v>242.57230000000001</v>
      </c>
      <c r="BL17" s="337">
        <v>243.5351</v>
      </c>
      <c r="BM17" s="337">
        <v>237.4726</v>
      </c>
      <c r="BN17" s="337">
        <v>233.29679999999999</v>
      </c>
      <c r="BO17" s="337">
        <v>237.196</v>
      </c>
      <c r="BP17" s="337">
        <v>242.20650000000001</v>
      </c>
      <c r="BQ17" s="337">
        <v>241.97739999999999</v>
      </c>
      <c r="BR17" s="337">
        <v>244.73769999999999</v>
      </c>
      <c r="BS17" s="337">
        <v>241.5763</v>
      </c>
      <c r="BT17" s="337">
        <v>235.89089999999999</v>
      </c>
      <c r="BU17" s="337">
        <v>237.24039999999999</v>
      </c>
      <c r="BV17" s="337">
        <v>237.24420000000001</v>
      </c>
    </row>
    <row r="18" spans="1:74" ht="11.1" customHeight="1">
      <c r="A18" s="52"/>
      <c r="B18" s="53" t="s">
        <v>265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332"/>
      <c r="AZ18" s="332"/>
      <c r="BA18" s="33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c r="A19" s="52" t="s">
        <v>697</v>
      </c>
      <c r="B19" s="151" t="s">
        <v>266</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337">
        <v>329.38400000000001</v>
      </c>
      <c r="AZ19" s="337">
        <v>337.41849999999999</v>
      </c>
      <c r="BA19" s="337">
        <v>351.83359999999999</v>
      </c>
      <c r="BB19" s="337">
        <v>354.83749999999998</v>
      </c>
      <c r="BC19" s="337">
        <v>360.18509999999998</v>
      </c>
      <c r="BD19" s="337">
        <v>360.1465</v>
      </c>
      <c r="BE19" s="337">
        <v>356.82049999999998</v>
      </c>
      <c r="BF19" s="337">
        <v>353.61540000000002</v>
      </c>
      <c r="BG19" s="337">
        <v>350.6336</v>
      </c>
      <c r="BH19" s="337">
        <v>338.55939999999998</v>
      </c>
      <c r="BI19" s="337">
        <v>332.8356</v>
      </c>
      <c r="BJ19" s="337">
        <v>323.86369999999999</v>
      </c>
      <c r="BK19" s="337">
        <v>326.5607</v>
      </c>
      <c r="BL19" s="337">
        <v>331.15649999999999</v>
      </c>
      <c r="BM19" s="337">
        <v>340.5172</v>
      </c>
      <c r="BN19" s="337">
        <v>345.0412</v>
      </c>
      <c r="BO19" s="337">
        <v>352.55020000000002</v>
      </c>
      <c r="BP19" s="337">
        <v>353.25470000000001</v>
      </c>
      <c r="BQ19" s="337">
        <v>350.31709999999998</v>
      </c>
      <c r="BR19" s="337">
        <v>345.63639999999998</v>
      </c>
      <c r="BS19" s="337">
        <v>341.68270000000001</v>
      </c>
      <c r="BT19" s="337">
        <v>332.36559999999997</v>
      </c>
      <c r="BU19" s="337">
        <v>324.99849999999998</v>
      </c>
      <c r="BV19" s="337">
        <v>316.90719999999999</v>
      </c>
    </row>
    <row r="20" spans="1:74" ht="11.1" customHeight="1">
      <c r="A20" s="52" t="s">
        <v>721</v>
      </c>
      <c r="B20" s="151" t="s">
        <v>267</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337">
        <v>336.04989999999998</v>
      </c>
      <c r="AZ20" s="337">
        <v>343.70920000000001</v>
      </c>
      <c r="BA20" s="337">
        <v>357.88240000000002</v>
      </c>
      <c r="BB20" s="337">
        <v>360.89139999999998</v>
      </c>
      <c r="BC20" s="337">
        <v>366.29109999999997</v>
      </c>
      <c r="BD20" s="337">
        <v>366.26229999999998</v>
      </c>
      <c r="BE20" s="337">
        <v>362.99919999999997</v>
      </c>
      <c r="BF20" s="337">
        <v>359.90069999999997</v>
      </c>
      <c r="BG20" s="337">
        <v>356.83080000000001</v>
      </c>
      <c r="BH20" s="337">
        <v>344.86739999999998</v>
      </c>
      <c r="BI20" s="337">
        <v>339.14</v>
      </c>
      <c r="BJ20" s="337">
        <v>330.3329</v>
      </c>
      <c r="BK20" s="337">
        <v>332.95710000000003</v>
      </c>
      <c r="BL20" s="337">
        <v>337.52600000000001</v>
      </c>
      <c r="BM20" s="337">
        <v>346.73790000000002</v>
      </c>
      <c r="BN20" s="337">
        <v>351.2919</v>
      </c>
      <c r="BO20" s="337">
        <v>358.85969999999998</v>
      </c>
      <c r="BP20" s="337">
        <v>359.57580000000002</v>
      </c>
      <c r="BQ20" s="337">
        <v>356.70159999999998</v>
      </c>
      <c r="BR20" s="337">
        <v>352.1277</v>
      </c>
      <c r="BS20" s="337">
        <v>348.08589999999998</v>
      </c>
      <c r="BT20" s="337">
        <v>338.87959999999998</v>
      </c>
      <c r="BU20" s="337">
        <v>331.50880000000001</v>
      </c>
      <c r="BV20" s="337">
        <v>323.58240000000001</v>
      </c>
    </row>
    <row r="21" spans="1:74" ht="11.1" customHeight="1">
      <c r="A21" s="52" t="s">
        <v>722</v>
      </c>
      <c r="B21" s="151" t="s">
        <v>1117</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387.58</v>
      </c>
      <c r="AY21" s="337">
        <v>384.30340000000001</v>
      </c>
      <c r="AZ21" s="337">
        <v>383.9255</v>
      </c>
      <c r="BA21" s="337">
        <v>386.93869999999998</v>
      </c>
      <c r="BB21" s="337">
        <v>388.59629999999999</v>
      </c>
      <c r="BC21" s="337">
        <v>388.14229999999998</v>
      </c>
      <c r="BD21" s="337">
        <v>387.0838</v>
      </c>
      <c r="BE21" s="337">
        <v>378.74270000000001</v>
      </c>
      <c r="BF21" s="337">
        <v>376.15010000000001</v>
      </c>
      <c r="BG21" s="337">
        <v>376.92840000000001</v>
      </c>
      <c r="BH21" s="337">
        <v>376.12329999999997</v>
      </c>
      <c r="BI21" s="337">
        <v>375.53500000000003</v>
      </c>
      <c r="BJ21" s="337">
        <v>374.12470000000002</v>
      </c>
      <c r="BK21" s="337">
        <v>369.72300000000001</v>
      </c>
      <c r="BL21" s="337">
        <v>368.13639999999998</v>
      </c>
      <c r="BM21" s="337">
        <v>368.63799999999998</v>
      </c>
      <c r="BN21" s="337">
        <v>372.1311</v>
      </c>
      <c r="BO21" s="337">
        <v>374.78230000000002</v>
      </c>
      <c r="BP21" s="337">
        <v>375.82190000000003</v>
      </c>
      <c r="BQ21" s="337">
        <v>375.06040000000002</v>
      </c>
      <c r="BR21" s="337">
        <v>372.3261</v>
      </c>
      <c r="BS21" s="337">
        <v>371.8451</v>
      </c>
      <c r="BT21" s="337">
        <v>372.8451</v>
      </c>
      <c r="BU21" s="337">
        <v>371.92239999999998</v>
      </c>
      <c r="BV21" s="337">
        <v>370.24020000000002</v>
      </c>
    </row>
    <row r="22" spans="1:74" ht="11.1" customHeight="1">
      <c r="A22" s="52" t="s">
        <v>681</v>
      </c>
      <c r="B22" s="151" t="s">
        <v>762</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377.45920000000001</v>
      </c>
      <c r="AY22" s="337">
        <v>380.5951</v>
      </c>
      <c r="AZ22" s="337">
        <v>381.25279999999998</v>
      </c>
      <c r="BA22" s="337">
        <v>378.82089999999999</v>
      </c>
      <c r="BB22" s="337">
        <v>375.1857</v>
      </c>
      <c r="BC22" s="337">
        <v>370.71179999999998</v>
      </c>
      <c r="BD22" s="337">
        <v>363.99959999999999</v>
      </c>
      <c r="BE22" s="337">
        <v>357.39859999999999</v>
      </c>
      <c r="BF22" s="337">
        <v>352.00220000000002</v>
      </c>
      <c r="BG22" s="337">
        <v>354.66480000000001</v>
      </c>
      <c r="BH22" s="337">
        <v>355.1696</v>
      </c>
      <c r="BI22" s="337">
        <v>358.83080000000001</v>
      </c>
      <c r="BJ22" s="337">
        <v>362.25049999999999</v>
      </c>
      <c r="BK22" s="337">
        <v>364.84809999999999</v>
      </c>
      <c r="BL22" s="337">
        <v>363.40260000000001</v>
      </c>
      <c r="BM22" s="337">
        <v>358.9914</v>
      </c>
      <c r="BN22" s="337">
        <v>356.05020000000002</v>
      </c>
      <c r="BO22" s="337">
        <v>356.64049999999997</v>
      </c>
      <c r="BP22" s="337">
        <v>353.09289999999999</v>
      </c>
      <c r="BQ22" s="337">
        <v>349.18349999999998</v>
      </c>
      <c r="BR22" s="337">
        <v>345.67540000000002</v>
      </c>
      <c r="BS22" s="337">
        <v>347.13630000000001</v>
      </c>
      <c r="BT22" s="337">
        <v>350.07929999999999</v>
      </c>
      <c r="BU22" s="337">
        <v>354.09</v>
      </c>
      <c r="BV22" s="337">
        <v>358.71899999999999</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419"/>
      <c r="AZ23" s="419"/>
      <c r="BA23" s="419"/>
      <c r="BB23" s="419"/>
      <c r="BC23" s="419"/>
      <c r="BD23" s="419"/>
      <c r="BE23" s="419"/>
      <c r="BF23" s="419"/>
      <c r="BG23" s="419"/>
      <c r="BH23" s="419"/>
      <c r="BI23" s="419"/>
      <c r="BJ23" s="419"/>
      <c r="BK23" s="419"/>
      <c r="BL23" s="419"/>
      <c r="BM23" s="419"/>
      <c r="BN23" s="419"/>
      <c r="BO23" s="419"/>
      <c r="BP23" s="419"/>
      <c r="BQ23" s="419"/>
      <c r="BR23" s="419"/>
      <c r="BS23" s="419"/>
      <c r="BT23" s="419"/>
      <c r="BU23" s="419"/>
      <c r="BV23" s="419"/>
    </row>
    <row r="24" spans="1:74" ht="11.1" customHeight="1">
      <c r="A24" s="52" t="s">
        <v>1023</v>
      </c>
      <c r="B24" s="151" t="s">
        <v>150</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331">
        <v>4.3363230000000001</v>
      </c>
      <c r="AZ24" s="331">
        <v>4.2549419999999998</v>
      </c>
      <c r="BA24" s="331">
        <v>4.0164030000000004</v>
      </c>
      <c r="BB24" s="331">
        <v>3.8286039999999999</v>
      </c>
      <c r="BC24" s="331">
        <v>3.687506</v>
      </c>
      <c r="BD24" s="331">
        <v>3.8132440000000001</v>
      </c>
      <c r="BE24" s="331">
        <v>3.9497409999999999</v>
      </c>
      <c r="BF24" s="331">
        <v>3.966469</v>
      </c>
      <c r="BG24" s="331">
        <v>3.9636610000000001</v>
      </c>
      <c r="BH24" s="331">
        <v>3.98373</v>
      </c>
      <c r="BI24" s="331">
        <v>4.1189559999999998</v>
      </c>
      <c r="BJ24" s="331">
        <v>4.1983160000000002</v>
      </c>
      <c r="BK24" s="331">
        <v>4.3046790000000001</v>
      </c>
      <c r="BL24" s="331">
        <v>4.2796180000000001</v>
      </c>
      <c r="BM24" s="331">
        <v>4.1310960000000003</v>
      </c>
      <c r="BN24" s="331">
        <v>3.9968880000000002</v>
      </c>
      <c r="BO24" s="331">
        <v>3.921224</v>
      </c>
      <c r="BP24" s="331">
        <v>4.0984550000000004</v>
      </c>
      <c r="BQ24" s="331">
        <v>4.2111070000000002</v>
      </c>
      <c r="BR24" s="331">
        <v>4.234197</v>
      </c>
      <c r="BS24" s="331">
        <v>4.2277360000000002</v>
      </c>
      <c r="BT24" s="331">
        <v>4.336157</v>
      </c>
      <c r="BU24" s="331">
        <v>4.4560190000000004</v>
      </c>
      <c r="BV24" s="331">
        <v>4.5927369999999996</v>
      </c>
    </row>
    <row r="25" spans="1:74" ht="11.1" customHeight="1">
      <c r="A25" s="52" t="s">
        <v>153</v>
      </c>
      <c r="B25" s="151" t="s">
        <v>142</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331">
        <v>4.2100220000000004</v>
      </c>
      <c r="AZ25" s="331">
        <v>4.1310120000000001</v>
      </c>
      <c r="BA25" s="331">
        <v>3.8994200000000001</v>
      </c>
      <c r="BB25" s="331">
        <v>3.7170920000000001</v>
      </c>
      <c r="BC25" s="331">
        <v>3.5801029999999998</v>
      </c>
      <c r="BD25" s="331">
        <v>3.702178</v>
      </c>
      <c r="BE25" s="331">
        <v>3.8347000000000002</v>
      </c>
      <c r="BF25" s="331">
        <v>3.8509410000000002</v>
      </c>
      <c r="BG25" s="331">
        <v>3.8482150000000002</v>
      </c>
      <c r="BH25" s="331">
        <v>3.867699</v>
      </c>
      <c r="BI25" s="331">
        <v>3.9989870000000001</v>
      </c>
      <c r="BJ25" s="331">
        <v>4.0760350000000001</v>
      </c>
      <c r="BK25" s="331">
        <v>4.1792999999999996</v>
      </c>
      <c r="BL25" s="331">
        <v>4.1549690000000004</v>
      </c>
      <c r="BM25" s="331">
        <v>4.0107730000000004</v>
      </c>
      <c r="BN25" s="331">
        <v>3.8804729999999998</v>
      </c>
      <c r="BO25" s="331">
        <v>3.8070140000000001</v>
      </c>
      <c r="BP25" s="331">
        <v>3.979082</v>
      </c>
      <c r="BQ25" s="331">
        <v>4.0884530000000003</v>
      </c>
      <c r="BR25" s="331">
        <v>4.1108700000000002</v>
      </c>
      <c r="BS25" s="331">
        <v>4.1045980000000002</v>
      </c>
      <c r="BT25" s="331">
        <v>4.2098610000000001</v>
      </c>
      <c r="BU25" s="331">
        <v>4.3262320000000001</v>
      </c>
      <c r="BV25" s="331">
        <v>4.4589679999999996</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4"/>
      <c r="AZ26" s="334"/>
      <c r="BA26" s="334"/>
      <c r="BB26" s="334"/>
      <c r="BC26" s="334"/>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c r="A27" s="52" t="s">
        <v>960</v>
      </c>
      <c r="B27" s="151" t="s">
        <v>572</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4.5999999999999996</v>
      </c>
      <c r="AN27" s="219">
        <v>4.54</v>
      </c>
      <c r="AO27" s="219">
        <v>4.59</v>
      </c>
      <c r="AP27" s="219">
        <v>4.97</v>
      </c>
      <c r="AQ27" s="219">
        <v>5.03</v>
      </c>
      <c r="AR27" s="219">
        <v>4.91</v>
      </c>
      <c r="AS27" s="219">
        <v>4.5</v>
      </c>
      <c r="AT27" s="219">
        <v>4.34</v>
      </c>
      <c r="AU27" s="219">
        <v>4.3899999999999997</v>
      </c>
      <c r="AV27" s="219">
        <v>4.4800680000000002</v>
      </c>
      <c r="AW27" s="219">
        <v>5.0650849999999998</v>
      </c>
      <c r="AX27" s="219">
        <v>5.2406519999999999</v>
      </c>
      <c r="AY27" s="331">
        <v>5.6325390000000004</v>
      </c>
      <c r="AZ27" s="331">
        <v>5.5148640000000002</v>
      </c>
      <c r="BA27" s="331">
        <v>5.0597240000000001</v>
      </c>
      <c r="BB27" s="331">
        <v>4.7498930000000001</v>
      </c>
      <c r="BC27" s="331">
        <v>4.4694310000000002</v>
      </c>
      <c r="BD27" s="331">
        <v>4.4822959999999998</v>
      </c>
      <c r="BE27" s="331">
        <v>4.6980009999999996</v>
      </c>
      <c r="BF27" s="331">
        <v>4.8285020000000003</v>
      </c>
      <c r="BG27" s="331">
        <v>4.816783</v>
      </c>
      <c r="BH27" s="331">
        <v>4.9251290000000001</v>
      </c>
      <c r="BI27" s="331">
        <v>5.1833749999999998</v>
      </c>
      <c r="BJ27" s="331">
        <v>5.4108739999999997</v>
      </c>
      <c r="BK27" s="331">
        <v>5.6212580000000001</v>
      </c>
      <c r="BL27" s="331">
        <v>5.567374</v>
      </c>
      <c r="BM27" s="331">
        <v>5.2390869999999996</v>
      </c>
      <c r="BN27" s="331">
        <v>4.9992419999999997</v>
      </c>
      <c r="BO27" s="331">
        <v>4.7933880000000002</v>
      </c>
      <c r="BP27" s="331">
        <v>4.8464099999999997</v>
      </c>
      <c r="BQ27" s="331">
        <v>4.9726590000000002</v>
      </c>
      <c r="BR27" s="331">
        <v>5.1309979999999999</v>
      </c>
      <c r="BS27" s="331">
        <v>5.1228490000000004</v>
      </c>
      <c r="BT27" s="331">
        <v>5.2874230000000004</v>
      </c>
      <c r="BU27" s="331">
        <v>5.5845289999999999</v>
      </c>
      <c r="BV27" s="331">
        <v>5.8275829999999997</v>
      </c>
    </row>
    <row r="28" spans="1:74" ht="11.1" customHeight="1">
      <c r="A28" s="52" t="s">
        <v>950</v>
      </c>
      <c r="B28" s="151" t="s">
        <v>573</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v>
      </c>
      <c r="AN28" s="219">
        <v>7.84</v>
      </c>
      <c r="AO28" s="219">
        <v>7.81</v>
      </c>
      <c r="AP28" s="219">
        <v>8.24</v>
      </c>
      <c r="AQ28" s="219">
        <v>8.75</v>
      </c>
      <c r="AR28" s="219">
        <v>9.09</v>
      </c>
      <c r="AS28" s="219">
        <v>8.99</v>
      </c>
      <c r="AT28" s="219">
        <v>9.07</v>
      </c>
      <c r="AU28" s="219">
        <v>8.7799999999999994</v>
      </c>
      <c r="AV28" s="219">
        <v>8.3536660000000005</v>
      </c>
      <c r="AW28" s="219">
        <v>8.8359529999999999</v>
      </c>
      <c r="AX28" s="219">
        <v>8.7204870000000003</v>
      </c>
      <c r="AY28" s="331">
        <v>9.1737870000000008</v>
      </c>
      <c r="AZ28" s="331">
        <v>9.2088439999999991</v>
      </c>
      <c r="BA28" s="331">
        <v>9.3167799999999996</v>
      </c>
      <c r="BB28" s="331">
        <v>9.2114750000000001</v>
      </c>
      <c r="BC28" s="331">
        <v>9.1405779999999996</v>
      </c>
      <c r="BD28" s="331">
        <v>9.3333820000000003</v>
      </c>
      <c r="BE28" s="331">
        <v>9.5648289999999996</v>
      </c>
      <c r="BF28" s="331">
        <v>9.8633050000000004</v>
      </c>
      <c r="BG28" s="331">
        <v>9.8493279999999999</v>
      </c>
      <c r="BH28" s="331">
        <v>9.5190289999999997</v>
      </c>
      <c r="BI28" s="331">
        <v>9.7163369999999993</v>
      </c>
      <c r="BJ28" s="331">
        <v>9.4451699999999992</v>
      </c>
      <c r="BK28" s="331">
        <v>9.596876</v>
      </c>
      <c r="BL28" s="331">
        <v>9.5996159999999993</v>
      </c>
      <c r="BM28" s="331">
        <v>9.7327980000000007</v>
      </c>
      <c r="BN28" s="331">
        <v>9.6545760000000005</v>
      </c>
      <c r="BO28" s="331">
        <v>9.5897129999999997</v>
      </c>
      <c r="BP28" s="331">
        <v>9.8041289999999996</v>
      </c>
      <c r="BQ28" s="331">
        <v>9.9815679999999993</v>
      </c>
      <c r="BR28" s="331">
        <v>10.2257</v>
      </c>
      <c r="BS28" s="331">
        <v>10.22308</v>
      </c>
      <c r="BT28" s="331">
        <v>9.9228529999999999</v>
      </c>
      <c r="BU28" s="331">
        <v>10.18726</v>
      </c>
      <c r="BV28" s="331">
        <v>9.934704</v>
      </c>
    </row>
    <row r="29" spans="1:74" ht="11.1" customHeight="1">
      <c r="A29" s="52" t="s">
        <v>728</v>
      </c>
      <c r="B29" s="151" t="s">
        <v>574</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10.44</v>
      </c>
      <c r="AQ29" s="219">
        <v>12.61</v>
      </c>
      <c r="AR29" s="219">
        <v>14.97</v>
      </c>
      <c r="AS29" s="219">
        <v>16.3</v>
      </c>
      <c r="AT29" s="219">
        <v>16.440000000000001</v>
      </c>
      <c r="AU29" s="219">
        <v>15.65</v>
      </c>
      <c r="AV29" s="219">
        <v>12.98887</v>
      </c>
      <c r="AW29" s="219">
        <v>11.058260000000001</v>
      </c>
      <c r="AX29" s="219">
        <v>9.7718240000000005</v>
      </c>
      <c r="AY29" s="331">
        <v>10.17112</v>
      </c>
      <c r="AZ29" s="331">
        <v>10.40357</v>
      </c>
      <c r="BA29" s="331">
        <v>10.71991</v>
      </c>
      <c r="BB29" s="331">
        <v>11.53909</v>
      </c>
      <c r="BC29" s="331">
        <v>12.92428</v>
      </c>
      <c r="BD29" s="331">
        <v>14.899900000000001</v>
      </c>
      <c r="BE29" s="331">
        <v>16.46998</v>
      </c>
      <c r="BF29" s="331">
        <v>17.430990000000001</v>
      </c>
      <c r="BG29" s="331">
        <v>16.893070000000002</v>
      </c>
      <c r="BH29" s="331">
        <v>14.100519999999999</v>
      </c>
      <c r="BI29" s="331">
        <v>12.338279999999999</v>
      </c>
      <c r="BJ29" s="331">
        <v>10.97992</v>
      </c>
      <c r="BK29" s="331">
        <v>10.8073</v>
      </c>
      <c r="BL29" s="331">
        <v>10.72123</v>
      </c>
      <c r="BM29" s="331">
        <v>11.075530000000001</v>
      </c>
      <c r="BN29" s="331">
        <v>11.99727</v>
      </c>
      <c r="BO29" s="331">
        <v>13.490119999999999</v>
      </c>
      <c r="BP29" s="331">
        <v>15.4557</v>
      </c>
      <c r="BQ29" s="331">
        <v>16.859100000000002</v>
      </c>
      <c r="BR29" s="331">
        <v>17.806609999999999</v>
      </c>
      <c r="BS29" s="331">
        <v>17.317319999999999</v>
      </c>
      <c r="BT29" s="331">
        <v>14.73682</v>
      </c>
      <c r="BU29" s="331">
        <v>12.97085</v>
      </c>
      <c r="BV29" s="331">
        <v>11.639749999999999</v>
      </c>
    </row>
    <row r="30" spans="1:74" ht="11.1" customHeight="1">
      <c r="A30" s="49"/>
      <c r="B30" s="54" t="s">
        <v>1092</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419"/>
      <c r="AZ30" s="419"/>
      <c r="BA30" s="419"/>
      <c r="BB30" s="419"/>
      <c r="BC30" s="419"/>
      <c r="BD30" s="419"/>
      <c r="BE30" s="419"/>
      <c r="BF30" s="419"/>
      <c r="BG30" s="419"/>
      <c r="BH30" s="419"/>
      <c r="BI30" s="419"/>
      <c r="BJ30" s="419"/>
      <c r="BK30" s="419"/>
      <c r="BL30" s="419"/>
      <c r="BM30" s="419"/>
      <c r="BN30" s="419"/>
      <c r="BO30" s="419"/>
      <c r="BP30" s="419"/>
      <c r="BQ30" s="419"/>
      <c r="BR30" s="419"/>
      <c r="BS30" s="419"/>
      <c r="BT30" s="419"/>
      <c r="BU30" s="419"/>
      <c r="BV30" s="419"/>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419"/>
      <c r="AZ31" s="419"/>
      <c r="BA31" s="419"/>
      <c r="BB31" s="419"/>
      <c r="BC31" s="419"/>
      <c r="BD31" s="419"/>
      <c r="BE31" s="419"/>
      <c r="BF31" s="419"/>
      <c r="BG31" s="419"/>
      <c r="BH31" s="419"/>
      <c r="BI31" s="419"/>
      <c r="BJ31" s="419"/>
      <c r="BK31" s="419"/>
      <c r="BL31" s="419"/>
      <c r="BM31" s="419"/>
      <c r="BN31" s="419"/>
      <c r="BO31" s="419"/>
      <c r="BP31" s="419"/>
      <c r="BQ31" s="419"/>
      <c r="BR31" s="419"/>
      <c r="BS31" s="419"/>
      <c r="BT31" s="419"/>
      <c r="BU31" s="419"/>
      <c r="BV31" s="419"/>
    </row>
    <row r="32" spans="1:74" ht="11.1" customHeight="1">
      <c r="A32" s="52" t="s">
        <v>725</v>
      </c>
      <c r="B32" s="151" t="s">
        <v>575</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2.3493900000000001</v>
      </c>
      <c r="AX32" s="219">
        <v>2.3601839999999998</v>
      </c>
      <c r="AY32" s="331">
        <v>2.370247</v>
      </c>
      <c r="AZ32" s="331">
        <v>2.3903219999999998</v>
      </c>
      <c r="BA32" s="331">
        <v>2.4004620000000001</v>
      </c>
      <c r="BB32" s="331">
        <v>2.3903789999999998</v>
      </c>
      <c r="BC32" s="331">
        <v>2.3800979999999998</v>
      </c>
      <c r="BD32" s="331">
        <v>2.3698769999999998</v>
      </c>
      <c r="BE32" s="331">
        <v>2.3892829999999998</v>
      </c>
      <c r="BF32" s="331">
        <v>2.3788529999999999</v>
      </c>
      <c r="BG32" s="331">
        <v>2.3692449999999998</v>
      </c>
      <c r="BH32" s="331">
        <v>2.3692150000000001</v>
      </c>
      <c r="BI32" s="331">
        <v>2.3592110000000002</v>
      </c>
      <c r="BJ32" s="331">
        <v>2.3492320000000002</v>
      </c>
      <c r="BK32" s="331">
        <v>2.3876330000000001</v>
      </c>
      <c r="BL32" s="331">
        <v>2.4075630000000001</v>
      </c>
      <c r="BM32" s="331">
        <v>2.4173559999999998</v>
      </c>
      <c r="BN32" s="331">
        <v>2.407041</v>
      </c>
      <c r="BO32" s="331">
        <v>2.3969360000000002</v>
      </c>
      <c r="BP32" s="331">
        <v>2.3869199999999999</v>
      </c>
      <c r="BQ32" s="331">
        <v>2.4070800000000001</v>
      </c>
      <c r="BR32" s="331">
        <v>2.3965909999999999</v>
      </c>
      <c r="BS32" s="331">
        <v>2.3866649999999998</v>
      </c>
      <c r="BT32" s="331">
        <v>2.386485</v>
      </c>
      <c r="BU32" s="331">
        <v>2.3761049999999999</v>
      </c>
      <c r="BV32" s="331">
        <v>2.3662529999999999</v>
      </c>
    </row>
    <row r="33" spans="1:74" ht="11.1" customHeight="1">
      <c r="A33" s="52" t="s">
        <v>727</v>
      </c>
      <c r="B33" s="151" t="s">
        <v>576</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4.7955680000000003</v>
      </c>
      <c r="AX33" s="219">
        <v>5.0756290000000002</v>
      </c>
      <c r="AY33" s="331">
        <v>5.1946469999999998</v>
      </c>
      <c r="AZ33" s="331">
        <v>4.9916359999999997</v>
      </c>
      <c r="BA33" s="331">
        <v>4.6384220000000003</v>
      </c>
      <c r="BB33" s="331">
        <v>4.4487969999999999</v>
      </c>
      <c r="BC33" s="331">
        <v>4.2673670000000001</v>
      </c>
      <c r="BD33" s="331">
        <v>4.2952529999999998</v>
      </c>
      <c r="BE33" s="331">
        <v>4.4435209999999996</v>
      </c>
      <c r="BF33" s="331">
        <v>4.5685710000000004</v>
      </c>
      <c r="BG33" s="331">
        <v>4.5083979999999997</v>
      </c>
      <c r="BH33" s="331">
        <v>4.5819559999999999</v>
      </c>
      <c r="BI33" s="331">
        <v>4.9257439999999999</v>
      </c>
      <c r="BJ33" s="331">
        <v>5.116752</v>
      </c>
      <c r="BK33" s="331">
        <v>5.182296</v>
      </c>
      <c r="BL33" s="331">
        <v>5.0287940000000004</v>
      </c>
      <c r="BM33" s="331">
        <v>4.7413550000000004</v>
      </c>
      <c r="BN33" s="331">
        <v>4.5969930000000003</v>
      </c>
      <c r="BO33" s="331">
        <v>4.4706679999999999</v>
      </c>
      <c r="BP33" s="331">
        <v>4.542014</v>
      </c>
      <c r="BQ33" s="331">
        <v>4.6707619999999999</v>
      </c>
      <c r="BR33" s="331">
        <v>4.8010339999999996</v>
      </c>
      <c r="BS33" s="331">
        <v>4.7376820000000004</v>
      </c>
      <c r="BT33" s="331">
        <v>4.8852479999999998</v>
      </c>
      <c r="BU33" s="331">
        <v>5.2162920000000002</v>
      </c>
      <c r="BV33" s="331">
        <v>5.4553849999999997</v>
      </c>
    </row>
    <row r="34" spans="1:74" ht="11.1" customHeight="1">
      <c r="A34" s="52" t="s">
        <v>726</v>
      </c>
      <c r="B34" s="151" t="s">
        <v>155</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19.028089999999999</v>
      </c>
      <c r="AW34" s="219">
        <v>19.189769999999999</v>
      </c>
      <c r="AX34" s="219">
        <v>19.395340000000001</v>
      </c>
      <c r="AY34" s="331">
        <v>19.397939999999998</v>
      </c>
      <c r="AZ34" s="331">
        <v>19.307040000000001</v>
      </c>
      <c r="BA34" s="331">
        <v>19.298580000000001</v>
      </c>
      <c r="BB34" s="331">
        <v>19.654620000000001</v>
      </c>
      <c r="BC34" s="331">
        <v>19.28866</v>
      </c>
      <c r="BD34" s="331">
        <v>19.517499999999998</v>
      </c>
      <c r="BE34" s="331">
        <v>19.31681</v>
      </c>
      <c r="BF34" s="331">
        <v>19.196110000000001</v>
      </c>
      <c r="BG34" s="331">
        <v>19.483429999999998</v>
      </c>
      <c r="BH34" s="331">
        <v>19.436219999999999</v>
      </c>
      <c r="BI34" s="331">
        <v>19.372039999999998</v>
      </c>
      <c r="BJ34" s="331">
        <v>19.345050000000001</v>
      </c>
      <c r="BK34" s="331">
        <v>19.21332</v>
      </c>
      <c r="BL34" s="331">
        <v>19.072040000000001</v>
      </c>
      <c r="BM34" s="331">
        <v>19.011479999999999</v>
      </c>
      <c r="BN34" s="331">
        <v>19.344349999999999</v>
      </c>
      <c r="BO34" s="331">
        <v>18.991129999999998</v>
      </c>
      <c r="BP34" s="331">
        <v>19.18328</v>
      </c>
      <c r="BQ34" s="331">
        <v>18.930820000000001</v>
      </c>
      <c r="BR34" s="331">
        <v>18.74034</v>
      </c>
      <c r="BS34" s="331">
        <v>18.936859999999999</v>
      </c>
      <c r="BT34" s="331">
        <v>18.878599999999999</v>
      </c>
      <c r="BU34" s="331">
        <v>18.67512</v>
      </c>
      <c r="BV34" s="331">
        <v>18.565989999999999</v>
      </c>
    </row>
    <row r="35" spans="1:74" ht="11.1" customHeight="1">
      <c r="A35" s="52" t="s">
        <v>22</v>
      </c>
      <c r="B35" s="151" t="s">
        <v>586</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23</v>
      </c>
      <c r="AN35" s="219">
        <v>23.89</v>
      </c>
      <c r="AO35" s="219">
        <v>23.85</v>
      </c>
      <c r="AP35" s="219">
        <v>22.92</v>
      </c>
      <c r="AQ35" s="219">
        <v>22.62</v>
      </c>
      <c r="AR35" s="219">
        <v>22.37</v>
      </c>
      <c r="AS35" s="219">
        <v>23.11</v>
      </c>
      <c r="AT35" s="219">
        <v>23.24</v>
      </c>
      <c r="AU35" s="219">
        <v>23.5</v>
      </c>
      <c r="AV35" s="219">
        <v>23.451709999999999</v>
      </c>
      <c r="AW35" s="219">
        <v>22.865290000000002</v>
      </c>
      <c r="AX35" s="219">
        <v>23.58783</v>
      </c>
      <c r="AY35" s="331">
        <v>23.494589999999999</v>
      </c>
      <c r="AZ35" s="331">
        <v>23.353909999999999</v>
      </c>
      <c r="BA35" s="331">
        <v>23.19032</v>
      </c>
      <c r="BB35" s="331">
        <v>23.259270000000001</v>
      </c>
      <c r="BC35" s="331">
        <v>23.079260000000001</v>
      </c>
      <c r="BD35" s="331">
        <v>22.691780000000001</v>
      </c>
      <c r="BE35" s="331">
        <v>22.39068</v>
      </c>
      <c r="BF35" s="331">
        <v>22.439689999999999</v>
      </c>
      <c r="BG35" s="331">
        <v>22.73563</v>
      </c>
      <c r="BH35" s="331">
        <v>22.945319999999999</v>
      </c>
      <c r="BI35" s="331">
        <v>22.926459999999999</v>
      </c>
      <c r="BJ35" s="331">
        <v>22.83569</v>
      </c>
      <c r="BK35" s="331">
        <v>22.985479999999999</v>
      </c>
      <c r="BL35" s="331">
        <v>22.911180000000002</v>
      </c>
      <c r="BM35" s="331">
        <v>22.565750000000001</v>
      </c>
      <c r="BN35" s="331">
        <v>22.842839999999999</v>
      </c>
      <c r="BO35" s="331">
        <v>22.87518</v>
      </c>
      <c r="BP35" s="331">
        <v>22.67746</v>
      </c>
      <c r="BQ35" s="331">
        <v>22.614830000000001</v>
      </c>
      <c r="BR35" s="331">
        <v>22.56428</v>
      </c>
      <c r="BS35" s="331">
        <v>22.821929999999998</v>
      </c>
      <c r="BT35" s="331">
        <v>23.220009999999998</v>
      </c>
      <c r="BU35" s="331">
        <v>23.148820000000001</v>
      </c>
      <c r="BV35" s="331">
        <v>23.13992</v>
      </c>
    </row>
    <row r="36" spans="1:74" ht="11.1" customHeight="1">
      <c r="A36" s="52"/>
      <c r="B36" s="55" t="s">
        <v>268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4"/>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c r="A37" s="56" t="s">
        <v>8</v>
      </c>
      <c r="B37" s="152" t="s">
        <v>572</v>
      </c>
      <c r="C37" s="494">
        <v>6.5</v>
      </c>
      <c r="D37" s="494">
        <v>6.55</v>
      </c>
      <c r="E37" s="494">
        <v>6.53</v>
      </c>
      <c r="F37" s="494">
        <v>6.55</v>
      </c>
      <c r="G37" s="494">
        <v>6.64</v>
      </c>
      <c r="H37" s="494">
        <v>6.96</v>
      </c>
      <c r="I37" s="494">
        <v>7.23</v>
      </c>
      <c r="J37" s="494">
        <v>7.22</v>
      </c>
      <c r="K37" s="494">
        <v>7</v>
      </c>
      <c r="L37" s="494">
        <v>6.8</v>
      </c>
      <c r="M37" s="494">
        <v>6.56</v>
      </c>
      <c r="N37" s="494">
        <v>6.6</v>
      </c>
      <c r="O37" s="494">
        <v>6.53</v>
      </c>
      <c r="P37" s="494">
        <v>6.63</v>
      </c>
      <c r="Q37" s="494">
        <v>6.53</v>
      </c>
      <c r="R37" s="494">
        <v>6.53</v>
      </c>
      <c r="S37" s="494">
        <v>6.68</v>
      </c>
      <c r="T37" s="494">
        <v>7.14</v>
      </c>
      <c r="U37" s="494">
        <v>7.31</v>
      </c>
      <c r="V37" s="494">
        <v>7.4</v>
      </c>
      <c r="W37" s="494">
        <v>7.15</v>
      </c>
      <c r="X37" s="494">
        <v>6.77</v>
      </c>
      <c r="Y37" s="494">
        <v>6.53</v>
      </c>
      <c r="Z37" s="494">
        <v>6.51</v>
      </c>
      <c r="AA37" s="494">
        <v>6.44</v>
      </c>
      <c r="AB37" s="494">
        <v>6.45</v>
      </c>
      <c r="AC37" s="494">
        <v>6.46</v>
      </c>
      <c r="AD37" s="494">
        <v>6.38</v>
      </c>
      <c r="AE37" s="494">
        <v>6.53</v>
      </c>
      <c r="AF37" s="494">
        <v>6.89</v>
      </c>
      <c r="AG37" s="494">
        <v>7.13</v>
      </c>
      <c r="AH37" s="494">
        <v>7.08</v>
      </c>
      <c r="AI37" s="494">
        <v>6.97</v>
      </c>
      <c r="AJ37" s="494">
        <v>6.62</v>
      </c>
      <c r="AK37" s="494">
        <v>6.5</v>
      </c>
      <c r="AL37" s="494">
        <v>6.52</v>
      </c>
      <c r="AM37" s="494">
        <v>6.45</v>
      </c>
      <c r="AN37" s="494">
        <v>6.61</v>
      </c>
      <c r="AO37" s="494">
        <v>6.59</v>
      </c>
      <c r="AP37" s="494">
        <v>6.53</v>
      </c>
      <c r="AQ37" s="494">
        <v>6.7</v>
      </c>
      <c r="AR37" s="494">
        <v>7.13</v>
      </c>
      <c r="AS37" s="494">
        <v>7.32</v>
      </c>
      <c r="AT37" s="494">
        <v>7.25</v>
      </c>
      <c r="AU37" s="494">
        <v>7.14</v>
      </c>
      <c r="AV37" s="494">
        <v>6.8</v>
      </c>
      <c r="AW37" s="494">
        <v>6.5870009999999999</v>
      </c>
      <c r="AX37" s="494">
        <v>6.5627630000000003</v>
      </c>
      <c r="AY37" s="495">
        <v>6.5306519999999999</v>
      </c>
      <c r="AZ37" s="495">
        <v>6.61233</v>
      </c>
      <c r="BA37" s="495">
        <v>6.5823140000000002</v>
      </c>
      <c r="BB37" s="495">
        <v>6.5950509999999998</v>
      </c>
      <c r="BC37" s="495">
        <v>6.7794840000000001</v>
      </c>
      <c r="BD37" s="495">
        <v>7.1766490000000003</v>
      </c>
      <c r="BE37" s="495">
        <v>7.4303889999999999</v>
      </c>
      <c r="BF37" s="495">
        <v>7.3720650000000001</v>
      </c>
      <c r="BG37" s="495">
        <v>7.2063269999999999</v>
      </c>
      <c r="BH37" s="495">
        <v>6.874104</v>
      </c>
      <c r="BI37" s="495">
        <v>6.6759180000000002</v>
      </c>
      <c r="BJ37" s="495">
        <v>6.6611279999999997</v>
      </c>
      <c r="BK37" s="495">
        <v>6.5925929999999999</v>
      </c>
      <c r="BL37" s="495">
        <v>6.6767599999999998</v>
      </c>
      <c r="BM37" s="495">
        <v>6.6549889999999996</v>
      </c>
      <c r="BN37" s="495">
        <v>6.6787450000000002</v>
      </c>
      <c r="BO37" s="495">
        <v>6.8573089999999999</v>
      </c>
      <c r="BP37" s="495">
        <v>7.2447010000000001</v>
      </c>
      <c r="BQ37" s="495">
        <v>7.4819060000000004</v>
      </c>
      <c r="BR37" s="495">
        <v>7.4228180000000004</v>
      </c>
      <c r="BS37" s="495">
        <v>7.2656489999999998</v>
      </c>
      <c r="BT37" s="495">
        <v>6.9286700000000003</v>
      </c>
      <c r="BU37" s="495">
        <v>6.7379559999999996</v>
      </c>
      <c r="BV37" s="495">
        <v>6.7280860000000002</v>
      </c>
    </row>
    <row r="38" spans="1:74" ht="11.1" customHeight="1">
      <c r="A38" s="56" t="s">
        <v>9</v>
      </c>
      <c r="B38" s="152" t="s">
        <v>573</v>
      </c>
      <c r="C38" s="494">
        <v>9.5500000000000007</v>
      </c>
      <c r="D38" s="494">
        <v>9.89</v>
      </c>
      <c r="E38" s="494">
        <v>9.9499999999999993</v>
      </c>
      <c r="F38" s="494">
        <v>9.9499999999999993</v>
      </c>
      <c r="G38" s="494">
        <v>10.15</v>
      </c>
      <c r="H38" s="494">
        <v>10.56</v>
      </c>
      <c r="I38" s="494">
        <v>10.72</v>
      </c>
      <c r="J38" s="494">
        <v>10.62</v>
      </c>
      <c r="K38" s="494">
        <v>10.52</v>
      </c>
      <c r="L38" s="494">
        <v>10.25</v>
      </c>
      <c r="M38" s="494">
        <v>9.99</v>
      </c>
      <c r="N38" s="494">
        <v>9.82</v>
      </c>
      <c r="O38" s="494">
        <v>9.7799999999999994</v>
      </c>
      <c r="P38" s="494">
        <v>9.99</v>
      </c>
      <c r="Q38" s="494">
        <v>9.93</v>
      </c>
      <c r="R38" s="494">
        <v>9.9600000000000009</v>
      </c>
      <c r="S38" s="494">
        <v>10.19</v>
      </c>
      <c r="T38" s="494">
        <v>10.66</v>
      </c>
      <c r="U38" s="494">
        <v>10.67</v>
      </c>
      <c r="V38" s="494">
        <v>10.72</v>
      </c>
      <c r="W38" s="494">
        <v>10.59</v>
      </c>
      <c r="X38" s="494">
        <v>10.25</v>
      </c>
      <c r="Y38" s="494">
        <v>9.98</v>
      </c>
      <c r="Z38" s="494">
        <v>9.77</v>
      </c>
      <c r="AA38" s="494">
        <v>9.84</v>
      </c>
      <c r="AB38" s="494">
        <v>9.94</v>
      </c>
      <c r="AC38" s="494">
        <v>9.84</v>
      </c>
      <c r="AD38" s="494">
        <v>9.82</v>
      </c>
      <c r="AE38" s="494">
        <v>9.9600000000000009</v>
      </c>
      <c r="AF38" s="494">
        <v>10.39</v>
      </c>
      <c r="AG38" s="494">
        <v>10.39</v>
      </c>
      <c r="AH38" s="494">
        <v>10.39</v>
      </c>
      <c r="AI38" s="494">
        <v>10.5</v>
      </c>
      <c r="AJ38" s="494">
        <v>10.08</v>
      </c>
      <c r="AK38" s="494">
        <v>9.89</v>
      </c>
      <c r="AL38" s="494">
        <v>9.81</v>
      </c>
      <c r="AM38" s="494">
        <v>9.7899999999999991</v>
      </c>
      <c r="AN38" s="494">
        <v>10.07</v>
      </c>
      <c r="AO38" s="494">
        <v>10.02</v>
      </c>
      <c r="AP38" s="494">
        <v>9.9600000000000009</v>
      </c>
      <c r="AQ38" s="494">
        <v>10.26</v>
      </c>
      <c r="AR38" s="494">
        <v>10.7</v>
      </c>
      <c r="AS38" s="494">
        <v>10.76</v>
      </c>
      <c r="AT38" s="494">
        <v>10.72</v>
      </c>
      <c r="AU38" s="494">
        <v>10.56</v>
      </c>
      <c r="AV38" s="494">
        <v>10.3</v>
      </c>
      <c r="AW38" s="494">
        <v>9.9828489999999999</v>
      </c>
      <c r="AX38" s="494">
        <v>9.8064719999999994</v>
      </c>
      <c r="AY38" s="495">
        <v>9.8523420000000002</v>
      </c>
      <c r="AZ38" s="495">
        <v>10.088139999999999</v>
      </c>
      <c r="BA38" s="495">
        <v>10.07602</v>
      </c>
      <c r="BB38" s="495">
        <v>10.079840000000001</v>
      </c>
      <c r="BC38" s="495">
        <v>10.339560000000001</v>
      </c>
      <c r="BD38" s="495">
        <v>10.80819</v>
      </c>
      <c r="BE38" s="495">
        <v>10.91225</v>
      </c>
      <c r="BF38" s="495">
        <v>10.895490000000001</v>
      </c>
      <c r="BG38" s="495">
        <v>10.76774</v>
      </c>
      <c r="BH38" s="495">
        <v>10.46663</v>
      </c>
      <c r="BI38" s="495">
        <v>10.15531</v>
      </c>
      <c r="BJ38" s="495">
        <v>9.9932510000000008</v>
      </c>
      <c r="BK38" s="495">
        <v>10.00752</v>
      </c>
      <c r="BL38" s="495">
        <v>10.250819999999999</v>
      </c>
      <c r="BM38" s="495">
        <v>10.244630000000001</v>
      </c>
      <c r="BN38" s="495">
        <v>10.2559</v>
      </c>
      <c r="BO38" s="495">
        <v>10.51501</v>
      </c>
      <c r="BP38" s="495">
        <v>10.98014</v>
      </c>
      <c r="BQ38" s="495">
        <v>11.073309999999999</v>
      </c>
      <c r="BR38" s="495">
        <v>11.05827</v>
      </c>
      <c r="BS38" s="495">
        <v>10.93956</v>
      </c>
      <c r="BT38" s="495">
        <v>10.63761</v>
      </c>
      <c r="BU38" s="495">
        <v>10.329050000000001</v>
      </c>
      <c r="BV38" s="495">
        <v>10.167949999999999</v>
      </c>
    </row>
    <row r="39" spans="1:74" ht="11.1" customHeight="1">
      <c r="A39" s="56" t="s">
        <v>729</v>
      </c>
      <c r="B39" s="268" t="s">
        <v>574</v>
      </c>
      <c r="C39" s="496">
        <v>10.49</v>
      </c>
      <c r="D39" s="496">
        <v>10.89</v>
      </c>
      <c r="E39" s="496">
        <v>11.11</v>
      </c>
      <c r="F39" s="496">
        <v>11.71</v>
      </c>
      <c r="G39" s="496">
        <v>11.91</v>
      </c>
      <c r="H39" s="496">
        <v>11.91</v>
      </c>
      <c r="I39" s="496">
        <v>12.04</v>
      </c>
      <c r="J39" s="496">
        <v>12.03</v>
      </c>
      <c r="K39" s="496">
        <v>11.95</v>
      </c>
      <c r="L39" s="496">
        <v>11.86</v>
      </c>
      <c r="M39" s="496">
        <v>11.62</v>
      </c>
      <c r="N39" s="496">
        <v>11.06</v>
      </c>
      <c r="O39" s="496">
        <v>10.87</v>
      </c>
      <c r="P39" s="496">
        <v>11.06</v>
      </c>
      <c r="Q39" s="496">
        <v>11.52</v>
      </c>
      <c r="R39" s="496">
        <v>11.67</v>
      </c>
      <c r="S39" s="496">
        <v>11.93</v>
      </c>
      <c r="T39" s="496">
        <v>11.97</v>
      </c>
      <c r="U39" s="496">
        <v>12.09</v>
      </c>
      <c r="V39" s="496">
        <v>12.09</v>
      </c>
      <c r="W39" s="496">
        <v>12.17</v>
      </c>
      <c r="X39" s="496">
        <v>12.08</v>
      </c>
      <c r="Y39" s="496">
        <v>11.78</v>
      </c>
      <c r="Z39" s="496">
        <v>11.4</v>
      </c>
      <c r="AA39" s="496">
        <v>11.41</v>
      </c>
      <c r="AB39" s="496">
        <v>11.51</v>
      </c>
      <c r="AC39" s="496">
        <v>11.7</v>
      </c>
      <c r="AD39" s="496">
        <v>11.92</v>
      </c>
      <c r="AE39" s="496">
        <v>11.9</v>
      </c>
      <c r="AF39" s="496">
        <v>12.09</v>
      </c>
      <c r="AG39" s="496">
        <v>12</v>
      </c>
      <c r="AH39" s="496">
        <v>12.17</v>
      </c>
      <c r="AI39" s="496">
        <v>12.3</v>
      </c>
      <c r="AJ39" s="496">
        <v>12.03</v>
      </c>
      <c r="AK39" s="496">
        <v>11.75</v>
      </c>
      <c r="AL39" s="496">
        <v>11.62</v>
      </c>
      <c r="AM39" s="496">
        <v>11.47</v>
      </c>
      <c r="AN39" s="496">
        <v>11.63</v>
      </c>
      <c r="AO39" s="496">
        <v>11.6</v>
      </c>
      <c r="AP39" s="496">
        <v>11.93</v>
      </c>
      <c r="AQ39" s="496">
        <v>12.42</v>
      </c>
      <c r="AR39" s="496">
        <v>12.54</v>
      </c>
      <c r="AS39" s="496">
        <v>12.61</v>
      </c>
      <c r="AT39" s="496">
        <v>12.51</v>
      </c>
      <c r="AU39" s="496">
        <v>12.49</v>
      </c>
      <c r="AV39" s="496">
        <v>12.31</v>
      </c>
      <c r="AW39" s="496">
        <v>12.025460000000001</v>
      </c>
      <c r="AX39" s="496">
        <v>11.76248</v>
      </c>
      <c r="AY39" s="497">
        <v>11.69656</v>
      </c>
      <c r="AZ39" s="497">
        <v>11.80279</v>
      </c>
      <c r="BA39" s="497">
        <v>11.986660000000001</v>
      </c>
      <c r="BB39" s="497">
        <v>12.22335</v>
      </c>
      <c r="BC39" s="497">
        <v>12.50872</v>
      </c>
      <c r="BD39" s="497">
        <v>12.675219999999999</v>
      </c>
      <c r="BE39" s="497">
        <v>12.772600000000001</v>
      </c>
      <c r="BF39" s="497">
        <v>12.78411</v>
      </c>
      <c r="BG39" s="497">
        <v>12.73747</v>
      </c>
      <c r="BH39" s="497">
        <v>12.576449999999999</v>
      </c>
      <c r="BI39" s="497">
        <v>12.35397</v>
      </c>
      <c r="BJ39" s="497">
        <v>12.045489999999999</v>
      </c>
      <c r="BK39" s="497">
        <v>11.924289999999999</v>
      </c>
      <c r="BL39" s="497">
        <v>12.051299999999999</v>
      </c>
      <c r="BM39" s="497">
        <v>12.24414</v>
      </c>
      <c r="BN39" s="497">
        <v>12.476229999999999</v>
      </c>
      <c r="BO39" s="497">
        <v>12.76028</v>
      </c>
      <c r="BP39" s="497">
        <v>12.87171</v>
      </c>
      <c r="BQ39" s="497">
        <v>13.03382</v>
      </c>
      <c r="BR39" s="497">
        <v>13.039440000000001</v>
      </c>
      <c r="BS39" s="497">
        <v>12.9842</v>
      </c>
      <c r="BT39" s="497">
        <v>12.86825</v>
      </c>
      <c r="BU39" s="497">
        <v>12.63937</v>
      </c>
      <c r="BV39" s="497">
        <v>12.29738</v>
      </c>
    </row>
    <row r="40" spans="1:74" s="267" customFormat="1" ht="9.6" customHeight="1">
      <c r="A40" s="56"/>
      <c r="B40" s="673"/>
      <c r="C40" s="674"/>
      <c r="D40" s="674"/>
      <c r="E40" s="674"/>
      <c r="F40" s="674"/>
      <c r="G40" s="674"/>
      <c r="H40" s="674"/>
      <c r="I40" s="674"/>
      <c r="J40" s="674"/>
      <c r="K40" s="674"/>
      <c r="L40" s="674"/>
      <c r="M40" s="674"/>
      <c r="N40" s="674"/>
      <c r="O40" s="674"/>
      <c r="P40" s="674"/>
      <c r="Q40" s="674"/>
      <c r="R40" s="674"/>
      <c r="S40" s="674"/>
      <c r="T40" s="674"/>
      <c r="U40" s="674"/>
      <c r="V40" s="674"/>
      <c r="W40" s="674"/>
      <c r="X40" s="674"/>
      <c r="Y40" s="674"/>
      <c r="Z40" s="674"/>
      <c r="AA40" s="674"/>
      <c r="AB40" s="674"/>
      <c r="AC40" s="674"/>
      <c r="AD40" s="674"/>
      <c r="AE40" s="674"/>
      <c r="AF40" s="674"/>
      <c r="AG40" s="674"/>
      <c r="AH40" s="674"/>
      <c r="AI40" s="674"/>
      <c r="AJ40" s="674"/>
      <c r="AK40" s="674"/>
      <c r="AL40" s="674"/>
      <c r="AM40" s="312"/>
      <c r="AY40" s="420"/>
      <c r="AZ40" s="420"/>
      <c r="BA40" s="420"/>
      <c r="BB40" s="420"/>
      <c r="BC40" s="420"/>
      <c r="BD40" s="420"/>
      <c r="BE40" s="420"/>
      <c r="BF40" s="420"/>
      <c r="BG40" s="420"/>
      <c r="BH40" s="420"/>
      <c r="BI40" s="420"/>
      <c r="BJ40" s="420"/>
      <c r="BK40" s="420"/>
      <c r="BL40" s="420"/>
      <c r="BM40" s="420"/>
      <c r="BN40" s="420"/>
      <c r="BO40" s="420"/>
      <c r="BP40" s="420"/>
      <c r="BQ40" s="420"/>
      <c r="BR40" s="420"/>
      <c r="BS40" s="420"/>
      <c r="BT40" s="420"/>
      <c r="BU40" s="420"/>
      <c r="BV40" s="420"/>
    </row>
    <row r="41" spans="1:74" s="267" customFormat="1" ht="12" customHeight="1">
      <c r="A41" s="56"/>
      <c r="B41" s="665" t="s">
        <v>1129</v>
      </c>
      <c r="C41" s="662"/>
      <c r="D41" s="662"/>
      <c r="E41" s="662"/>
      <c r="F41" s="662"/>
      <c r="G41" s="662"/>
      <c r="H41" s="662"/>
      <c r="I41" s="662"/>
      <c r="J41" s="662"/>
      <c r="K41" s="662"/>
      <c r="L41" s="662"/>
      <c r="M41" s="662"/>
      <c r="N41" s="662"/>
      <c r="O41" s="662"/>
      <c r="P41" s="662"/>
      <c r="Q41" s="662"/>
      <c r="AY41" s="510"/>
      <c r="AZ41" s="510"/>
      <c r="BA41" s="510"/>
      <c r="BB41" s="510"/>
      <c r="BC41" s="510"/>
      <c r="BD41" s="510"/>
      <c r="BE41" s="510"/>
      <c r="BF41" s="510"/>
      <c r="BG41" s="510"/>
      <c r="BH41" s="510"/>
      <c r="BI41" s="510"/>
      <c r="BJ41" s="510"/>
      <c r="BK41" s="491"/>
    </row>
    <row r="42" spans="1:74" s="267" customFormat="1" ht="12" customHeight="1">
      <c r="A42" s="56"/>
      <c r="B42" s="667" t="s">
        <v>146</v>
      </c>
      <c r="C42" s="662"/>
      <c r="D42" s="662"/>
      <c r="E42" s="662"/>
      <c r="F42" s="662"/>
      <c r="G42" s="662"/>
      <c r="H42" s="662"/>
      <c r="I42" s="662"/>
      <c r="J42" s="662"/>
      <c r="K42" s="662"/>
      <c r="L42" s="662"/>
      <c r="M42" s="662"/>
      <c r="N42" s="662"/>
      <c r="O42" s="662"/>
      <c r="P42" s="662"/>
      <c r="Q42" s="662"/>
      <c r="AY42" s="510"/>
      <c r="AZ42" s="510"/>
      <c r="BA42" s="510"/>
      <c r="BB42" s="510"/>
      <c r="BC42" s="510"/>
      <c r="BD42" s="510"/>
      <c r="BE42" s="510"/>
      <c r="BF42" s="510"/>
      <c r="BG42" s="510"/>
      <c r="BH42" s="510"/>
      <c r="BI42" s="510"/>
      <c r="BJ42" s="510"/>
      <c r="BK42" s="491"/>
    </row>
    <row r="43" spans="1:74" s="442" customFormat="1" ht="12" customHeight="1">
      <c r="A43" s="441"/>
      <c r="B43" s="672" t="s">
        <v>1167</v>
      </c>
      <c r="C43" s="652"/>
      <c r="D43" s="652"/>
      <c r="E43" s="652"/>
      <c r="F43" s="652"/>
      <c r="G43" s="652"/>
      <c r="H43" s="652"/>
      <c r="I43" s="652"/>
      <c r="J43" s="652"/>
      <c r="K43" s="652"/>
      <c r="L43" s="652"/>
      <c r="M43" s="652"/>
      <c r="N43" s="652"/>
      <c r="O43" s="652"/>
      <c r="P43" s="652"/>
      <c r="Q43" s="648"/>
      <c r="AY43" s="511"/>
      <c r="AZ43" s="511"/>
      <c r="BA43" s="511"/>
      <c r="BB43" s="511"/>
      <c r="BC43" s="511"/>
      <c r="BD43" s="511"/>
      <c r="BE43" s="511"/>
      <c r="BF43" s="511"/>
      <c r="BG43" s="511"/>
      <c r="BH43" s="511"/>
      <c r="BI43" s="511"/>
      <c r="BJ43" s="511"/>
    </row>
    <row r="44" spans="1:74" s="442" customFormat="1" ht="12" customHeight="1">
      <c r="A44" s="441"/>
      <c r="B44" s="672" t="s">
        <v>1168</v>
      </c>
      <c r="C44" s="652"/>
      <c r="D44" s="652"/>
      <c r="E44" s="652"/>
      <c r="F44" s="652"/>
      <c r="G44" s="652"/>
      <c r="H44" s="652"/>
      <c r="I44" s="652"/>
      <c r="J44" s="652"/>
      <c r="K44" s="652"/>
      <c r="L44" s="652"/>
      <c r="M44" s="652"/>
      <c r="N44" s="652"/>
      <c r="O44" s="652"/>
      <c r="P44" s="652"/>
      <c r="Q44" s="648"/>
      <c r="AY44" s="511"/>
      <c r="AZ44" s="511"/>
      <c r="BA44" s="511"/>
      <c r="BB44" s="511"/>
      <c r="BC44" s="511"/>
      <c r="BD44" s="511"/>
      <c r="BE44" s="511"/>
      <c r="BF44" s="511"/>
      <c r="BG44" s="511"/>
      <c r="BH44" s="511"/>
      <c r="BI44" s="511"/>
      <c r="BJ44" s="511"/>
    </row>
    <row r="45" spans="1:74" s="442" customFormat="1" ht="12" customHeight="1">
      <c r="A45" s="441"/>
      <c r="B45" s="672" t="s">
        <v>154</v>
      </c>
      <c r="C45" s="652"/>
      <c r="D45" s="652"/>
      <c r="E45" s="652"/>
      <c r="F45" s="652"/>
      <c r="G45" s="652"/>
      <c r="H45" s="652"/>
      <c r="I45" s="652"/>
      <c r="J45" s="652"/>
      <c r="K45" s="652"/>
      <c r="L45" s="652"/>
      <c r="M45" s="652"/>
      <c r="N45" s="652"/>
      <c r="O45" s="652"/>
      <c r="P45" s="652"/>
      <c r="Q45" s="648"/>
      <c r="AY45" s="511"/>
      <c r="AZ45" s="511"/>
      <c r="BA45" s="511"/>
      <c r="BB45" s="511"/>
      <c r="BC45" s="511"/>
      <c r="BD45" s="511"/>
      <c r="BE45" s="511"/>
      <c r="BF45" s="511"/>
      <c r="BG45" s="511"/>
      <c r="BH45" s="511"/>
      <c r="BI45" s="511"/>
      <c r="BJ45" s="511"/>
    </row>
    <row r="46" spans="1:74" s="442" customFormat="1" ht="12" customHeight="1">
      <c r="A46" s="441"/>
      <c r="B46" s="651" t="s">
        <v>1159</v>
      </c>
      <c r="C46" s="652"/>
      <c r="D46" s="652"/>
      <c r="E46" s="652"/>
      <c r="F46" s="652"/>
      <c r="G46" s="652"/>
      <c r="H46" s="652"/>
      <c r="I46" s="652"/>
      <c r="J46" s="652"/>
      <c r="K46" s="652"/>
      <c r="L46" s="652"/>
      <c r="M46" s="652"/>
      <c r="N46" s="652"/>
      <c r="O46" s="652"/>
      <c r="P46" s="652"/>
      <c r="Q46" s="648"/>
      <c r="AY46" s="511"/>
      <c r="AZ46" s="511"/>
      <c r="BA46" s="511"/>
      <c r="BB46" s="511"/>
      <c r="BC46" s="511"/>
      <c r="BD46" s="511"/>
      <c r="BE46" s="511"/>
      <c r="BF46" s="511"/>
      <c r="BG46" s="511"/>
      <c r="BH46" s="511"/>
      <c r="BI46" s="511"/>
      <c r="BJ46" s="511"/>
    </row>
    <row r="47" spans="1:74" s="442" customFormat="1" ht="12" customHeight="1">
      <c r="A47" s="441"/>
      <c r="B47" s="646" t="s">
        <v>1169</v>
      </c>
      <c r="C47" s="647"/>
      <c r="D47" s="647"/>
      <c r="E47" s="647"/>
      <c r="F47" s="647"/>
      <c r="G47" s="647"/>
      <c r="H47" s="647"/>
      <c r="I47" s="647"/>
      <c r="J47" s="647"/>
      <c r="K47" s="647"/>
      <c r="L47" s="647"/>
      <c r="M47" s="647"/>
      <c r="N47" s="647"/>
      <c r="O47" s="647"/>
      <c r="P47" s="647"/>
      <c r="Q47" s="647"/>
      <c r="AY47" s="511"/>
      <c r="AZ47" s="511"/>
      <c r="BA47" s="511"/>
      <c r="BB47" s="511"/>
      <c r="BC47" s="511"/>
      <c r="BD47" s="511"/>
      <c r="BE47" s="511"/>
      <c r="BF47" s="511"/>
      <c r="BG47" s="511"/>
      <c r="BH47" s="511"/>
      <c r="BI47" s="511"/>
      <c r="BJ47" s="511"/>
    </row>
    <row r="48" spans="1:74" s="442" customFormat="1" ht="12" customHeight="1">
      <c r="A48" s="441"/>
      <c r="B48" s="651" t="s">
        <v>1170</v>
      </c>
      <c r="C48" s="652"/>
      <c r="D48" s="652"/>
      <c r="E48" s="652"/>
      <c r="F48" s="652"/>
      <c r="G48" s="652"/>
      <c r="H48" s="652"/>
      <c r="I48" s="652"/>
      <c r="J48" s="652"/>
      <c r="K48" s="652"/>
      <c r="L48" s="652"/>
      <c r="M48" s="652"/>
      <c r="N48" s="652"/>
      <c r="O48" s="652"/>
      <c r="P48" s="652"/>
      <c r="Q48" s="648"/>
      <c r="AY48" s="511"/>
      <c r="AZ48" s="511"/>
      <c r="BA48" s="511"/>
      <c r="BB48" s="511"/>
      <c r="BC48" s="511"/>
      <c r="BD48" s="511"/>
      <c r="BE48" s="511"/>
      <c r="BF48" s="511"/>
      <c r="BG48" s="511"/>
      <c r="BH48" s="511"/>
      <c r="BI48" s="511"/>
      <c r="BJ48" s="511"/>
    </row>
    <row r="49" spans="1:74" s="442" customFormat="1" ht="12" customHeight="1">
      <c r="A49" s="441"/>
      <c r="B49" s="669" t="s">
        <v>1171</v>
      </c>
      <c r="C49" s="648"/>
      <c r="D49" s="648"/>
      <c r="E49" s="648"/>
      <c r="F49" s="648"/>
      <c r="G49" s="648"/>
      <c r="H49" s="648"/>
      <c r="I49" s="648"/>
      <c r="J49" s="648"/>
      <c r="K49" s="648"/>
      <c r="L49" s="648"/>
      <c r="M49" s="648"/>
      <c r="N49" s="648"/>
      <c r="O49" s="648"/>
      <c r="P49" s="648"/>
      <c r="Q49" s="648"/>
      <c r="AY49" s="511"/>
      <c r="AZ49" s="511"/>
      <c r="BA49" s="511"/>
      <c r="BB49" s="511"/>
      <c r="BC49" s="511"/>
      <c r="BD49" s="511"/>
      <c r="BE49" s="511"/>
      <c r="BF49" s="511"/>
      <c r="BG49" s="511"/>
      <c r="BH49" s="511"/>
      <c r="BI49" s="511"/>
      <c r="BJ49" s="511"/>
    </row>
    <row r="50" spans="1:74" s="442" customFormat="1" ht="12" customHeight="1">
      <c r="A50" s="441"/>
      <c r="B50" s="671" t="s">
        <v>961</v>
      </c>
      <c r="C50" s="648"/>
      <c r="D50" s="648"/>
      <c r="E50" s="648"/>
      <c r="F50" s="648"/>
      <c r="G50" s="648"/>
      <c r="H50" s="648"/>
      <c r="I50" s="648"/>
      <c r="J50" s="648"/>
      <c r="K50" s="648"/>
      <c r="L50" s="648"/>
      <c r="M50" s="648"/>
      <c r="N50" s="648"/>
      <c r="O50" s="648"/>
      <c r="P50" s="648"/>
      <c r="Q50" s="648"/>
      <c r="AY50" s="511"/>
      <c r="AZ50" s="511"/>
      <c r="BA50" s="511"/>
      <c r="BB50" s="511"/>
      <c r="BC50" s="511"/>
      <c r="BD50" s="511"/>
      <c r="BE50" s="511"/>
      <c r="BF50" s="511"/>
      <c r="BG50" s="511"/>
      <c r="BH50" s="511"/>
      <c r="BI50" s="511"/>
      <c r="BJ50" s="511"/>
    </row>
    <row r="51" spans="1:74" s="442" customFormat="1" ht="12" customHeight="1">
      <c r="A51" s="441"/>
      <c r="B51" s="646" t="s">
        <v>1164</v>
      </c>
      <c r="C51" s="647"/>
      <c r="D51" s="647"/>
      <c r="E51" s="647"/>
      <c r="F51" s="647"/>
      <c r="G51" s="647"/>
      <c r="H51" s="647"/>
      <c r="I51" s="647"/>
      <c r="J51" s="647"/>
      <c r="K51" s="647"/>
      <c r="L51" s="647"/>
      <c r="M51" s="647"/>
      <c r="N51" s="647"/>
      <c r="O51" s="647"/>
      <c r="P51" s="647"/>
      <c r="Q51" s="648"/>
      <c r="AY51" s="511"/>
      <c r="AZ51" s="511"/>
      <c r="BA51" s="511"/>
      <c r="BB51" s="511"/>
      <c r="BC51" s="511"/>
      <c r="BD51" s="511"/>
      <c r="BE51" s="511"/>
      <c r="BF51" s="511"/>
      <c r="BG51" s="511"/>
      <c r="BH51" s="511"/>
      <c r="BI51" s="511"/>
      <c r="BJ51" s="511"/>
    </row>
    <row r="52" spans="1:74" s="444" customFormat="1" ht="12" customHeight="1">
      <c r="A52" s="443"/>
      <c r="B52" s="668" t="s">
        <v>1172</v>
      </c>
      <c r="C52" s="648"/>
      <c r="D52" s="648"/>
      <c r="E52" s="648"/>
      <c r="F52" s="648"/>
      <c r="G52" s="648"/>
      <c r="H52" s="648"/>
      <c r="I52" s="648"/>
      <c r="J52" s="648"/>
      <c r="K52" s="648"/>
      <c r="L52" s="648"/>
      <c r="M52" s="648"/>
      <c r="N52" s="648"/>
      <c r="O52" s="648"/>
      <c r="P52" s="648"/>
      <c r="Q52" s="648"/>
      <c r="AY52" s="512"/>
      <c r="AZ52" s="512"/>
      <c r="BA52" s="512"/>
      <c r="BB52" s="512"/>
      <c r="BC52" s="512"/>
      <c r="BD52" s="512"/>
      <c r="BE52" s="512"/>
      <c r="BF52" s="512"/>
      <c r="BG52" s="512"/>
      <c r="BH52" s="512"/>
      <c r="BI52" s="512"/>
      <c r="BJ52" s="512"/>
    </row>
    <row r="53" spans="1:74">
      <c r="BK53" s="421"/>
      <c r="BL53" s="421"/>
      <c r="BM53" s="421"/>
      <c r="BN53" s="421"/>
      <c r="BO53" s="421"/>
      <c r="BP53" s="421"/>
      <c r="BQ53" s="421"/>
      <c r="BR53" s="421"/>
      <c r="BS53" s="421"/>
      <c r="BT53" s="421"/>
      <c r="BU53" s="421"/>
      <c r="BV53" s="421"/>
    </row>
    <row r="54" spans="1:74">
      <c r="BK54" s="421"/>
      <c r="BL54" s="421"/>
      <c r="BM54" s="421"/>
      <c r="BN54" s="421"/>
      <c r="BO54" s="421"/>
      <c r="BP54" s="421"/>
      <c r="BQ54" s="421"/>
      <c r="BR54" s="421"/>
      <c r="BS54" s="421"/>
      <c r="BT54" s="421"/>
      <c r="BU54" s="421"/>
      <c r="BV54" s="421"/>
    </row>
    <row r="55" spans="1:74">
      <c r="BK55" s="421"/>
      <c r="BL55" s="421"/>
      <c r="BM55" s="421"/>
      <c r="BN55" s="421"/>
      <c r="BO55" s="421"/>
      <c r="BP55" s="421"/>
      <c r="BQ55" s="421"/>
      <c r="BR55" s="421"/>
      <c r="BS55" s="421"/>
      <c r="BT55" s="421"/>
      <c r="BU55" s="421"/>
      <c r="BV55" s="421"/>
    </row>
    <row r="56" spans="1:74">
      <c r="BK56" s="421"/>
      <c r="BL56" s="421"/>
      <c r="BM56" s="421"/>
      <c r="BN56" s="421"/>
      <c r="BO56" s="421"/>
      <c r="BP56" s="421"/>
      <c r="BQ56" s="421"/>
      <c r="BR56" s="421"/>
      <c r="BS56" s="421"/>
      <c r="BT56" s="421"/>
      <c r="BU56" s="421"/>
      <c r="BV56" s="421"/>
    </row>
    <row r="57" spans="1:74">
      <c r="BK57" s="421"/>
      <c r="BL57" s="421"/>
      <c r="BM57" s="421"/>
      <c r="BN57" s="421"/>
      <c r="BO57" s="421"/>
      <c r="BP57" s="421"/>
      <c r="BQ57" s="421"/>
      <c r="BR57" s="421"/>
      <c r="BS57" s="421"/>
      <c r="BT57" s="421"/>
      <c r="BU57" s="421"/>
      <c r="BV57" s="421"/>
    </row>
    <row r="58" spans="1:74">
      <c r="BK58" s="421"/>
      <c r="BL58" s="421"/>
      <c r="BM58" s="421"/>
      <c r="BN58" s="421"/>
      <c r="BO58" s="421"/>
      <c r="BP58" s="421"/>
      <c r="BQ58" s="421"/>
      <c r="BR58" s="421"/>
      <c r="BS58" s="421"/>
      <c r="BT58" s="421"/>
      <c r="BU58" s="421"/>
      <c r="BV58" s="421"/>
    </row>
    <row r="59" spans="1:74">
      <c r="BK59" s="421"/>
      <c r="BL59" s="421"/>
      <c r="BM59" s="421"/>
      <c r="BN59" s="421"/>
      <c r="BO59" s="421"/>
      <c r="BP59" s="421"/>
      <c r="BQ59" s="421"/>
      <c r="BR59" s="421"/>
      <c r="BS59" s="421"/>
      <c r="BT59" s="421"/>
      <c r="BU59" s="421"/>
      <c r="BV59" s="421"/>
    </row>
    <row r="60" spans="1:74">
      <c r="BK60" s="421"/>
      <c r="BL60" s="421"/>
      <c r="BM60" s="421"/>
      <c r="BN60" s="421"/>
      <c r="BO60" s="421"/>
      <c r="BP60" s="421"/>
      <c r="BQ60" s="421"/>
      <c r="BR60" s="421"/>
      <c r="BS60" s="421"/>
      <c r="BT60" s="421"/>
      <c r="BU60" s="421"/>
      <c r="BV60" s="421"/>
    </row>
    <row r="61" spans="1:74">
      <c r="BK61" s="421"/>
      <c r="BL61" s="421"/>
      <c r="BM61" s="421"/>
      <c r="BN61" s="421"/>
      <c r="BO61" s="421"/>
      <c r="BP61" s="421"/>
      <c r="BQ61" s="421"/>
      <c r="BR61" s="421"/>
      <c r="BS61" s="421"/>
      <c r="BT61" s="421"/>
      <c r="BU61" s="421"/>
      <c r="BV61" s="421"/>
    </row>
    <row r="62" spans="1:74">
      <c r="BK62" s="421"/>
      <c r="BL62" s="421"/>
      <c r="BM62" s="421"/>
      <c r="BN62" s="421"/>
      <c r="BO62" s="421"/>
      <c r="BP62" s="421"/>
      <c r="BQ62" s="421"/>
      <c r="BR62" s="421"/>
      <c r="BS62" s="421"/>
      <c r="BT62" s="421"/>
      <c r="BU62" s="421"/>
      <c r="BV62" s="421"/>
    </row>
    <row r="63" spans="1:74">
      <c r="BK63" s="421"/>
      <c r="BL63" s="421"/>
      <c r="BM63" s="421"/>
      <c r="BN63" s="421"/>
      <c r="BO63" s="421"/>
      <c r="BP63" s="421"/>
      <c r="BQ63" s="421"/>
      <c r="BR63" s="421"/>
      <c r="BS63" s="421"/>
      <c r="BT63" s="421"/>
      <c r="BU63" s="421"/>
      <c r="BV63" s="421"/>
    </row>
    <row r="64" spans="1:74">
      <c r="BK64" s="421"/>
      <c r="BL64" s="421"/>
      <c r="BM64" s="421"/>
      <c r="BN64" s="421"/>
      <c r="BO64" s="421"/>
      <c r="BP64" s="421"/>
      <c r="BQ64" s="421"/>
      <c r="BR64" s="421"/>
      <c r="BS64" s="421"/>
      <c r="BT64" s="421"/>
      <c r="BU64" s="421"/>
      <c r="BV64" s="421"/>
    </row>
    <row r="65" spans="63:74">
      <c r="BK65" s="421"/>
      <c r="BL65" s="421"/>
      <c r="BM65" s="421"/>
      <c r="BN65" s="421"/>
      <c r="BO65" s="421"/>
      <c r="BP65" s="421"/>
      <c r="BQ65" s="421"/>
      <c r="BR65" s="421"/>
      <c r="BS65" s="421"/>
      <c r="BT65" s="421"/>
      <c r="BU65" s="421"/>
      <c r="BV65" s="421"/>
    </row>
    <row r="66" spans="63:74">
      <c r="BK66" s="421"/>
      <c r="BL66" s="421"/>
      <c r="BM66" s="421"/>
      <c r="BN66" s="421"/>
      <c r="BO66" s="421"/>
      <c r="BP66" s="421"/>
      <c r="BQ66" s="421"/>
      <c r="BR66" s="421"/>
      <c r="BS66" s="421"/>
      <c r="BT66" s="421"/>
      <c r="BU66" s="421"/>
      <c r="BV66" s="421"/>
    </row>
    <row r="67" spans="63:74">
      <c r="BK67" s="421"/>
      <c r="BL67" s="421"/>
      <c r="BM67" s="421"/>
      <c r="BN67" s="421"/>
      <c r="BO67" s="421"/>
      <c r="BP67" s="421"/>
      <c r="BQ67" s="421"/>
      <c r="BR67" s="421"/>
      <c r="BS67" s="421"/>
      <c r="BT67" s="421"/>
      <c r="BU67" s="421"/>
      <c r="BV67" s="421"/>
    </row>
    <row r="68" spans="63:74">
      <c r="BK68" s="421"/>
      <c r="BL68" s="421"/>
      <c r="BM68" s="421"/>
      <c r="BN68" s="421"/>
      <c r="BO68" s="421"/>
      <c r="BP68" s="421"/>
      <c r="BQ68" s="421"/>
      <c r="BR68" s="421"/>
      <c r="BS68" s="421"/>
      <c r="BT68" s="421"/>
      <c r="BU68" s="421"/>
      <c r="BV68" s="421"/>
    </row>
    <row r="69" spans="63:74">
      <c r="BK69" s="421"/>
      <c r="BL69" s="421"/>
      <c r="BM69" s="421"/>
      <c r="BN69" s="421"/>
      <c r="BO69" s="421"/>
      <c r="BP69" s="421"/>
      <c r="BQ69" s="421"/>
      <c r="BR69" s="421"/>
      <c r="BS69" s="421"/>
      <c r="BT69" s="421"/>
      <c r="BU69" s="421"/>
      <c r="BV69" s="421"/>
    </row>
    <row r="70" spans="63:74">
      <c r="BK70" s="421"/>
      <c r="BL70" s="421"/>
      <c r="BM70" s="421"/>
      <c r="BN70" s="421"/>
      <c r="BO70" s="421"/>
      <c r="BP70" s="421"/>
      <c r="BQ70" s="421"/>
      <c r="BR70" s="421"/>
      <c r="BS70" s="421"/>
      <c r="BT70" s="421"/>
      <c r="BU70" s="421"/>
      <c r="BV70" s="421"/>
    </row>
    <row r="71" spans="63:74">
      <c r="BK71" s="421"/>
      <c r="BL71" s="421"/>
      <c r="BM71" s="421"/>
      <c r="BN71" s="421"/>
      <c r="BO71" s="421"/>
      <c r="BP71" s="421"/>
      <c r="BQ71" s="421"/>
      <c r="BR71" s="421"/>
      <c r="BS71" s="421"/>
      <c r="BT71" s="421"/>
      <c r="BU71" s="421"/>
      <c r="BV71" s="421"/>
    </row>
    <row r="72" spans="63:74">
      <c r="BK72" s="421"/>
      <c r="BL72" s="421"/>
      <c r="BM72" s="421"/>
      <c r="BN72" s="421"/>
      <c r="BO72" s="421"/>
      <c r="BP72" s="421"/>
      <c r="BQ72" s="421"/>
      <c r="BR72" s="421"/>
      <c r="BS72" s="421"/>
      <c r="BT72" s="421"/>
      <c r="BU72" s="421"/>
      <c r="BV72" s="421"/>
    </row>
    <row r="73" spans="63:74">
      <c r="BK73" s="421"/>
      <c r="BL73" s="421"/>
      <c r="BM73" s="421"/>
      <c r="BN73" s="421"/>
      <c r="BO73" s="421"/>
      <c r="BP73" s="421"/>
      <c r="BQ73" s="421"/>
      <c r="BR73" s="421"/>
      <c r="BS73" s="421"/>
      <c r="BT73" s="421"/>
      <c r="BU73" s="421"/>
      <c r="BV73" s="421"/>
    </row>
    <row r="74" spans="63:74">
      <c r="BK74" s="421"/>
      <c r="BL74" s="421"/>
      <c r="BM74" s="421"/>
      <c r="BN74" s="421"/>
      <c r="BO74" s="421"/>
      <c r="BP74" s="421"/>
      <c r="BQ74" s="421"/>
      <c r="BR74" s="421"/>
      <c r="BS74" s="421"/>
      <c r="BT74" s="421"/>
      <c r="BU74" s="421"/>
      <c r="BV74" s="421"/>
    </row>
    <row r="75" spans="63:74">
      <c r="BK75" s="421"/>
      <c r="BL75" s="421"/>
      <c r="BM75" s="421"/>
      <c r="BN75" s="421"/>
      <c r="BO75" s="421"/>
      <c r="BP75" s="421"/>
      <c r="BQ75" s="421"/>
      <c r="BR75" s="421"/>
      <c r="BS75" s="421"/>
      <c r="BT75" s="421"/>
      <c r="BU75" s="421"/>
      <c r="BV75" s="421"/>
    </row>
    <row r="76" spans="63:74">
      <c r="BK76" s="421"/>
      <c r="BL76" s="421"/>
      <c r="BM76" s="421"/>
      <c r="BN76" s="421"/>
      <c r="BO76" s="421"/>
      <c r="BP76" s="421"/>
      <c r="BQ76" s="421"/>
      <c r="BR76" s="421"/>
      <c r="BS76" s="421"/>
      <c r="BT76" s="421"/>
      <c r="BU76" s="421"/>
      <c r="BV76" s="421"/>
    </row>
    <row r="77" spans="63:74">
      <c r="BK77" s="421"/>
      <c r="BL77" s="421"/>
      <c r="BM77" s="421"/>
      <c r="BN77" s="421"/>
      <c r="BO77" s="421"/>
      <c r="BP77" s="421"/>
      <c r="BQ77" s="421"/>
      <c r="BR77" s="421"/>
      <c r="BS77" s="421"/>
      <c r="BT77" s="421"/>
      <c r="BU77" s="421"/>
      <c r="BV77" s="421"/>
    </row>
    <row r="78" spans="63:74">
      <c r="BK78" s="421"/>
      <c r="BL78" s="421"/>
      <c r="BM78" s="421"/>
      <c r="BN78" s="421"/>
      <c r="BO78" s="421"/>
      <c r="BP78" s="421"/>
      <c r="BQ78" s="421"/>
      <c r="BR78" s="421"/>
      <c r="BS78" s="421"/>
      <c r="BT78" s="421"/>
      <c r="BU78" s="421"/>
      <c r="BV78" s="421"/>
    </row>
    <row r="79" spans="63:74">
      <c r="BK79" s="421"/>
      <c r="BL79" s="421"/>
      <c r="BM79" s="421"/>
      <c r="BN79" s="421"/>
      <c r="BO79" s="421"/>
      <c r="BP79" s="421"/>
      <c r="BQ79" s="421"/>
      <c r="BR79" s="421"/>
      <c r="BS79" s="421"/>
      <c r="BT79" s="421"/>
      <c r="BU79" s="421"/>
      <c r="BV79" s="421"/>
    </row>
    <row r="80" spans="63:74">
      <c r="BK80" s="421"/>
      <c r="BL80" s="421"/>
      <c r="BM80" s="421"/>
      <c r="BN80" s="421"/>
      <c r="BO80" s="421"/>
      <c r="BP80" s="421"/>
      <c r="BQ80" s="421"/>
      <c r="BR80" s="421"/>
      <c r="BS80" s="421"/>
      <c r="BT80" s="421"/>
      <c r="BU80" s="421"/>
      <c r="BV80" s="421"/>
    </row>
    <row r="81" spans="63:74">
      <c r="BK81" s="421"/>
      <c r="BL81" s="421"/>
      <c r="BM81" s="421"/>
      <c r="BN81" s="421"/>
      <c r="BO81" s="421"/>
      <c r="BP81" s="421"/>
      <c r="BQ81" s="421"/>
      <c r="BR81" s="421"/>
      <c r="BS81" s="421"/>
      <c r="BT81" s="421"/>
      <c r="BU81" s="421"/>
      <c r="BV81" s="421"/>
    </row>
    <row r="82" spans="63:74">
      <c r="BK82" s="421"/>
      <c r="BL82" s="421"/>
      <c r="BM82" s="421"/>
      <c r="BN82" s="421"/>
      <c r="BO82" s="421"/>
      <c r="BP82" s="421"/>
      <c r="BQ82" s="421"/>
      <c r="BR82" s="421"/>
      <c r="BS82" s="421"/>
      <c r="BT82" s="421"/>
      <c r="BU82" s="421"/>
      <c r="BV82" s="421"/>
    </row>
    <row r="83" spans="63:74">
      <c r="BK83" s="421"/>
      <c r="BL83" s="421"/>
      <c r="BM83" s="421"/>
      <c r="BN83" s="421"/>
      <c r="BO83" s="421"/>
      <c r="BP83" s="421"/>
      <c r="BQ83" s="421"/>
      <c r="BR83" s="421"/>
      <c r="BS83" s="421"/>
      <c r="BT83" s="421"/>
      <c r="BU83" s="421"/>
      <c r="BV83" s="421"/>
    </row>
    <row r="84" spans="63:74">
      <c r="BK84" s="421"/>
      <c r="BL84" s="421"/>
      <c r="BM84" s="421"/>
      <c r="BN84" s="421"/>
      <c r="BO84" s="421"/>
      <c r="BP84" s="421"/>
      <c r="BQ84" s="421"/>
      <c r="BR84" s="421"/>
      <c r="BS84" s="421"/>
      <c r="BT84" s="421"/>
      <c r="BU84" s="421"/>
      <c r="BV84" s="421"/>
    </row>
    <row r="85" spans="63:74">
      <c r="BK85" s="421"/>
      <c r="BL85" s="421"/>
      <c r="BM85" s="421"/>
      <c r="BN85" s="421"/>
      <c r="BO85" s="421"/>
      <c r="BP85" s="421"/>
      <c r="BQ85" s="421"/>
      <c r="BR85" s="421"/>
      <c r="BS85" s="421"/>
      <c r="BT85" s="421"/>
      <c r="BU85" s="421"/>
      <c r="BV85" s="421"/>
    </row>
    <row r="86" spans="63:74">
      <c r="BK86" s="421"/>
      <c r="BL86" s="421"/>
      <c r="BM86" s="421"/>
      <c r="BN86" s="421"/>
      <c r="BO86" s="421"/>
      <c r="BP86" s="421"/>
      <c r="BQ86" s="421"/>
      <c r="BR86" s="421"/>
      <c r="BS86" s="421"/>
      <c r="BT86" s="421"/>
      <c r="BU86" s="421"/>
      <c r="BV86" s="421"/>
    </row>
    <row r="87" spans="63:74">
      <c r="BK87" s="421"/>
      <c r="BL87" s="421"/>
      <c r="BM87" s="421"/>
      <c r="BN87" s="421"/>
      <c r="BO87" s="421"/>
      <c r="BP87" s="421"/>
      <c r="BQ87" s="421"/>
      <c r="BR87" s="421"/>
      <c r="BS87" s="421"/>
      <c r="BT87" s="421"/>
      <c r="BU87" s="421"/>
      <c r="BV87" s="421"/>
    </row>
    <row r="88" spans="63:74">
      <c r="BK88" s="421"/>
      <c r="BL88" s="421"/>
      <c r="BM88" s="421"/>
      <c r="BN88" s="421"/>
      <c r="BO88" s="421"/>
      <c r="BP88" s="421"/>
      <c r="BQ88" s="421"/>
      <c r="BR88" s="421"/>
      <c r="BS88" s="421"/>
      <c r="BT88" s="421"/>
      <c r="BU88" s="421"/>
      <c r="BV88" s="421"/>
    </row>
    <row r="89" spans="63:74">
      <c r="BK89" s="421"/>
      <c r="BL89" s="421"/>
      <c r="BM89" s="421"/>
      <c r="BN89" s="421"/>
      <c r="BO89" s="421"/>
      <c r="BP89" s="421"/>
      <c r="BQ89" s="421"/>
      <c r="BR89" s="421"/>
      <c r="BS89" s="421"/>
      <c r="BT89" s="421"/>
      <c r="BU89" s="421"/>
      <c r="BV89" s="421"/>
    </row>
    <row r="90" spans="63:74">
      <c r="BK90" s="421"/>
      <c r="BL90" s="421"/>
      <c r="BM90" s="421"/>
      <c r="BN90" s="421"/>
      <c r="BO90" s="421"/>
      <c r="BP90" s="421"/>
      <c r="BQ90" s="421"/>
      <c r="BR90" s="421"/>
      <c r="BS90" s="421"/>
      <c r="BT90" s="421"/>
      <c r="BU90" s="421"/>
      <c r="BV90" s="421"/>
    </row>
    <row r="91" spans="63:74">
      <c r="BK91" s="421"/>
      <c r="BL91" s="421"/>
      <c r="BM91" s="421"/>
      <c r="BN91" s="421"/>
      <c r="BO91" s="421"/>
      <c r="BP91" s="421"/>
      <c r="BQ91" s="421"/>
      <c r="BR91" s="421"/>
      <c r="BS91" s="421"/>
      <c r="BT91" s="421"/>
      <c r="BU91" s="421"/>
      <c r="BV91" s="421"/>
    </row>
    <row r="92" spans="63:74">
      <c r="BK92" s="421"/>
      <c r="BL92" s="421"/>
      <c r="BM92" s="421"/>
      <c r="BN92" s="421"/>
      <c r="BO92" s="421"/>
      <c r="BP92" s="421"/>
      <c r="BQ92" s="421"/>
      <c r="BR92" s="421"/>
      <c r="BS92" s="421"/>
      <c r="BT92" s="421"/>
      <c r="BU92" s="421"/>
      <c r="BV92" s="421"/>
    </row>
    <row r="93" spans="63:74">
      <c r="BK93" s="421"/>
      <c r="BL93" s="421"/>
      <c r="BM93" s="421"/>
      <c r="BN93" s="421"/>
      <c r="BO93" s="421"/>
      <c r="BP93" s="421"/>
      <c r="BQ93" s="421"/>
      <c r="BR93" s="421"/>
      <c r="BS93" s="421"/>
      <c r="BT93" s="421"/>
      <c r="BU93" s="421"/>
      <c r="BV93" s="421"/>
    </row>
    <row r="94" spans="63:74">
      <c r="BK94" s="421"/>
      <c r="BL94" s="421"/>
      <c r="BM94" s="421"/>
      <c r="BN94" s="421"/>
      <c r="BO94" s="421"/>
      <c r="BP94" s="421"/>
      <c r="BQ94" s="421"/>
      <c r="BR94" s="421"/>
      <c r="BS94" s="421"/>
      <c r="BT94" s="421"/>
      <c r="BU94" s="421"/>
      <c r="BV94" s="421"/>
    </row>
    <row r="95" spans="63:74">
      <c r="BK95" s="421"/>
      <c r="BL95" s="421"/>
      <c r="BM95" s="421"/>
      <c r="BN95" s="421"/>
      <c r="BO95" s="421"/>
      <c r="BP95" s="421"/>
      <c r="BQ95" s="421"/>
      <c r="BR95" s="421"/>
      <c r="BS95" s="421"/>
      <c r="BT95" s="421"/>
      <c r="BU95" s="421"/>
      <c r="BV95" s="421"/>
    </row>
    <row r="96" spans="63:74">
      <c r="BK96" s="421"/>
      <c r="BL96" s="421"/>
      <c r="BM96" s="421"/>
      <c r="BN96" s="421"/>
      <c r="BO96" s="421"/>
      <c r="BP96" s="421"/>
      <c r="BQ96" s="421"/>
      <c r="BR96" s="421"/>
      <c r="BS96" s="421"/>
      <c r="BT96" s="421"/>
      <c r="BU96" s="421"/>
      <c r="BV96" s="421"/>
    </row>
    <row r="97" spans="63:74">
      <c r="BK97" s="421"/>
      <c r="BL97" s="421"/>
      <c r="BM97" s="421"/>
      <c r="BN97" s="421"/>
      <c r="BO97" s="421"/>
      <c r="BP97" s="421"/>
      <c r="BQ97" s="421"/>
      <c r="BR97" s="421"/>
      <c r="BS97" s="421"/>
      <c r="BT97" s="421"/>
      <c r="BU97" s="421"/>
      <c r="BV97" s="421"/>
    </row>
    <row r="98" spans="63:74">
      <c r="BK98" s="421"/>
      <c r="BL98" s="421"/>
      <c r="BM98" s="421"/>
      <c r="BN98" s="421"/>
      <c r="BO98" s="421"/>
      <c r="BP98" s="421"/>
      <c r="BQ98" s="421"/>
      <c r="BR98" s="421"/>
      <c r="BS98" s="421"/>
      <c r="BT98" s="421"/>
      <c r="BU98" s="421"/>
      <c r="BV98" s="421"/>
    </row>
    <row r="99" spans="63:74">
      <c r="BK99" s="421"/>
      <c r="BL99" s="421"/>
      <c r="BM99" s="421"/>
      <c r="BN99" s="421"/>
      <c r="BO99" s="421"/>
      <c r="BP99" s="421"/>
      <c r="BQ99" s="421"/>
      <c r="BR99" s="421"/>
      <c r="BS99" s="421"/>
      <c r="BT99" s="421"/>
      <c r="BU99" s="421"/>
      <c r="BV99" s="421"/>
    </row>
    <row r="100" spans="63:74">
      <c r="BK100" s="421"/>
      <c r="BL100" s="421"/>
      <c r="BM100" s="421"/>
      <c r="BN100" s="421"/>
      <c r="BO100" s="421"/>
      <c r="BP100" s="421"/>
      <c r="BQ100" s="421"/>
      <c r="BR100" s="421"/>
      <c r="BS100" s="421"/>
      <c r="BT100" s="421"/>
      <c r="BU100" s="421"/>
      <c r="BV100" s="421"/>
    </row>
    <row r="101" spans="63:74">
      <c r="BK101" s="421"/>
      <c r="BL101" s="421"/>
      <c r="BM101" s="421"/>
      <c r="BN101" s="421"/>
      <c r="BO101" s="421"/>
      <c r="BP101" s="421"/>
      <c r="BQ101" s="421"/>
      <c r="BR101" s="421"/>
      <c r="BS101" s="421"/>
      <c r="BT101" s="421"/>
      <c r="BU101" s="421"/>
      <c r="BV101" s="421"/>
    </row>
    <row r="102" spans="63:74">
      <c r="BK102" s="421"/>
      <c r="BL102" s="421"/>
      <c r="BM102" s="421"/>
      <c r="BN102" s="421"/>
      <c r="BO102" s="421"/>
      <c r="BP102" s="421"/>
      <c r="BQ102" s="421"/>
      <c r="BR102" s="421"/>
      <c r="BS102" s="421"/>
      <c r="BT102" s="421"/>
      <c r="BU102" s="421"/>
      <c r="BV102" s="421"/>
    </row>
    <row r="103" spans="63:74">
      <c r="BK103" s="421"/>
      <c r="BL103" s="421"/>
      <c r="BM103" s="421"/>
      <c r="BN103" s="421"/>
      <c r="BO103" s="421"/>
      <c r="BP103" s="421"/>
      <c r="BQ103" s="421"/>
      <c r="BR103" s="421"/>
      <c r="BS103" s="421"/>
      <c r="BT103" s="421"/>
      <c r="BU103" s="421"/>
      <c r="BV103" s="421"/>
    </row>
    <row r="104" spans="63:74">
      <c r="BK104" s="421"/>
      <c r="BL104" s="421"/>
      <c r="BM104" s="421"/>
      <c r="BN104" s="421"/>
      <c r="BO104" s="421"/>
      <c r="BP104" s="421"/>
      <c r="BQ104" s="421"/>
      <c r="BR104" s="421"/>
      <c r="BS104" s="421"/>
      <c r="BT104" s="421"/>
      <c r="BU104" s="421"/>
      <c r="BV104" s="421"/>
    </row>
    <row r="105" spans="63:74">
      <c r="BK105" s="421"/>
      <c r="BL105" s="421"/>
      <c r="BM105" s="421"/>
      <c r="BN105" s="421"/>
      <c r="BO105" s="421"/>
      <c r="BP105" s="421"/>
      <c r="BQ105" s="421"/>
      <c r="BR105" s="421"/>
      <c r="BS105" s="421"/>
      <c r="BT105" s="421"/>
      <c r="BU105" s="421"/>
      <c r="BV105" s="421"/>
    </row>
    <row r="106" spans="63:74">
      <c r="BK106" s="421"/>
      <c r="BL106" s="421"/>
      <c r="BM106" s="421"/>
      <c r="BN106" s="421"/>
      <c r="BO106" s="421"/>
      <c r="BP106" s="421"/>
      <c r="BQ106" s="421"/>
      <c r="BR106" s="421"/>
      <c r="BS106" s="421"/>
      <c r="BT106" s="421"/>
      <c r="BU106" s="421"/>
      <c r="BV106" s="421"/>
    </row>
    <row r="107" spans="63:74">
      <c r="BK107" s="421"/>
      <c r="BL107" s="421"/>
      <c r="BM107" s="421"/>
      <c r="BN107" s="421"/>
      <c r="BO107" s="421"/>
      <c r="BP107" s="421"/>
      <c r="BQ107" s="421"/>
      <c r="BR107" s="421"/>
      <c r="BS107" s="421"/>
      <c r="BT107" s="421"/>
      <c r="BU107" s="421"/>
      <c r="BV107" s="421"/>
    </row>
    <row r="108" spans="63:74">
      <c r="BK108" s="421"/>
      <c r="BL108" s="421"/>
      <c r="BM108" s="421"/>
      <c r="BN108" s="421"/>
      <c r="BO108" s="421"/>
      <c r="BP108" s="421"/>
      <c r="BQ108" s="421"/>
      <c r="BR108" s="421"/>
      <c r="BS108" s="421"/>
      <c r="BT108" s="421"/>
      <c r="BU108" s="421"/>
      <c r="BV108" s="421"/>
    </row>
    <row r="109" spans="63:74">
      <c r="BK109" s="421"/>
      <c r="BL109" s="421"/>
      <c r="BM109" s="421"/>
      <c r="BN109" s="421"/>
      <c r="BO109" s="421"/>
      <c r="BP109" s="421"/>
      <c r="BQ109" s="421"/>
      <c r="BR109" s="421"/>
      <c r="BS109" s="421"/>
      <c r="BT109" s="421"/>
      <c r="BU109" s="421"/>
      <c r="BV109" s="421"/>
    </row>
    <row r="110" spans="63:74">
      <c r="BK110" s="421"/>
      <c r="BL110" s="421"/>
      <c r="BM110" s="421"/>
      <c r="BN110" s="421"/>
      <c r="BO110" s="421"/>
      <c r="BP110" s="421"/>
      <c r="BQ110" s="421"/>
      <c r="BR110" s="421"/>
      <c r="BS110" s="421"/>
      <c r="BT110" s="421"/>
      <c r="BU110" s="421"/>
      <c r="BV110" s="421"/>
    </row>
    <row r="111" spans="63:74">
      <c r="BK111" s="421"/>
      <c r="BL111" s="421"/>
      <c r="BM111" s="421"/>
      <c r="BN111" s="421"/>
      <c r="BO111" s="421"/>
      <c r="BP111" s="421"/>
      <c r="BQ111" s="421"/>
      <c r="BR111" s="421"/>
      <c r="BS111" s="421"/>
      <c r="BT111" s="421"/>
      <c r="BU111" s="421"/>
      <c r="BV111" s="421"/>
    </row>
    <row r="112" spans="63:74">
      <c r="BK112" s="421"/>
      <c r="BL112" s="421"/>
      <c r="BM112" s="421"/>
      <c r="BN112" s="421"/>
      <c r="BO112" s="421"/>
      <c r="BP112" s="421"/>
      <c r="BQ112" s="421"/>
      <c r="BR112" s="421"/>
      <c r="BS112" s="421"/>
      <c r="BT112" s="421"/>
      <c r="BU112" s="421"/>
      <c r="BV112" s="421"/>
    </row>
    <row r="113" spans="63:74">
      <c r="BK113" s="421"/>
      <c r="BL113" s="421"/>
      <c r="BM113" s="421"/>
      <c r="BN113" s="421"/>
      <c r="BO113" s="421"/>
      <c r="BP113" s="421"/>
      <c r="BQ113" s="421"/>
      <c r="BR113" s="421"/>
      <c r="BS113" s="421"/>
      <c r="BT113" s="421"/>
      <c r="BU113" s="421"/>
      <c r="BV113" s="421"/>
    </row>
    <row r="114" spans="63:74">
      <c r="BK114" s="421"/>
      <c r="BL114" s="421"/>
      <c r="BM114" s="421"/>
      <c r="BN114" s="421"/>
      <c r="BO114" s="421"/>
      <c r="BP114" s="421"/>
      <c r="BQ114" s="421"/>
      <c r="BR114" s="421"/>
      <c r="BS114" s="421"/>
      <c r="BT114" s="421"/>
      <c r="BU114" s="421"/>
      <c r="BV114" s="421"/>
    </row>
    <row r="115" spans="63:74">
      <c r="BK115" s="421"/>
      <c r="BL115" s="421"/>
      <c r="BM115" s="421"/>
      <c r="BN115" s="421"/>
      <c r="BO115" s="421"/>
      <c r="BP115" s="421"/>
      <c r="BQ115" s="421"/>
      <c r="BR115" s="421"/>
      <c r="BS115" s="421"/>
      <c r="BT115" s="421"/>
      <c r="BU115" s="421"/>
      <c r="BV115" s="421"/>
    </row>
    <row r="116" spans="63:74">
      <c r="BK116" s="421"/>
      <c r="BL116" s="421"/>
      <c r="BM116" s="421"/>
      <c r="BN116" s="421"/>
      <c r="BO116" s="421"/>
      <c r="BP116" s="421"/>
      <c r="BQ116" s="421"/>
      <c r="BR116" s="421"/>
      <c r="BS116" s="421"/>
      <c r="BT116" s="421"/>
      <c r="BU116" s="421"/>
      <c r="BV116" s="421"/>
    </row>
    <row r="117" spans="63:74">
      <c r="BK117" s="421"/>
      <c r="BL117" s="421"/>
      <c r="BM117" s="421"/>
      <c r="BN117" s="421"/>
      <c r="BO117" s="421"/>
      <c r="BP117" s="421"/>
      <c r="BQ117" s="421"/>
      <c r="BR117" s="421"/>
      <c r="BS117" s="421"/>
      <c r="BT117" s="421"/>
      <c r="BU117" s="421"/>
      <c r="BV117" s="421"/>
    </row>
    <row r="118" spans="63:74">
      <c r="BK118" s="421"/>
      <c r="BL118" s="421"/>
      <c r="BM118" s="421"/>
      <c r="BN118" s="421"/>
      <c r="BO118" s="421"/>
      <c r="BP118" s="421"/>
      <c r="BQ118" s="421"/>
      <c r="BR118" s="421"/>
      <c r="BS118" s="421"/>
      <c r="BT118" s="421"/>
      <c r="BU118" s="421"/>
      <c r="BV118" s="421"/>
    </row>
    <row r="119" spans="63:74">
      <c r="BK119" s="421"/>
      <c r="BL119" s="421"/>
      <c r="BM119" s="421"/>
      <c r="BN119" s="421"/>
      <c r="BO119" s="421"/>
      <c r="BP119" s="421"/>
      <c r="BQ119" s="421"/>
      <c r="BR119" s="421"/>
      <c r="BS119" s="421"/>
      <c r="BT119" s="421"/>
      <c r="BU119" s="421"/>
      <c r="BV119" s="421"/>
    </row>
    <row r="120" spans="63:74">
      <c r="BK120" s="421"/>
      <c r="BL120" s="421"/>
      <c r="BM120" s="421"/>
      <c r="BN120" s="421"/>
      <c r="BO120" s="421"/>
      <c r="BP120" s="421"/>
      <c r="BQ120" s="421"/>
      <c r="BR120" s="421"/>
      <c r="BS120" s="421"/>
      <c r="BT120" s="421"/>
      <c r="BU120" s="421"/>
      <c r="BV120" s="421"/>
    </row>
    <row r="121" spans="63:74">
      <c r="BK121" s="421"/>
      <c r="BL121" s="421"/>
      <c r="BM121" s="421"/>
      <c r="BN121" s="421"/>
      <c r="BO121" s="421"/>
      <c r="BP121" s="421"/>
      <c r="BQ121" s="421"/>
      <c r="BR121" s="421"/>
      <c r="BS121" s="421"/>
      <c r="BT121" s="421"/>
      <c r="BU121" s="421"/>
      <c r="BV121" s="421"/>
    </row>
    <row r="122" spans="63:74">
      <c r="BK122" s="421"/>
      <c r="BL122" s="421"/>
      <c r="BM122" s="421"/>
      <c r="BN122" s="421"/>
      <c r="BO122" s="421"/>
      <c r="BP122" s="421"/>
      <c r="BQ122" s="421"/>
      <c r="BR122" s="421"/>
      <c r="BS122" s="421"/>
      <c r="BT122" s="421"/>
      <c r="BU122" s="421"/>
      <c r="BV122" s="421"/>
    </row>
    <row r="123" spans="63:74">
      <c r="BK123" s="421"/>
      <c r="BL123" s="421"/>
      <c r="BM123" s="421"/>
      <c r="BN123" s="421"/>
      <c r="BO123" s="421"/>
      <c r="BP123" s="421"/>
      <c r="BQ123" s="421"/>
      <c r="BR123" s="421"/>
      <c r="BS123" s="421"/>
      <c r="BT123" s="421"/>
      <c r="BU123" s="421"/>
      <c r="BV123" s="421"/>
    </row>
    <row r="124" spans="63:74">
      <c r="BK124" s="421"/>
      <c r="BL124" s="421"/>
      <c r="BM124" s="421"/>
      <c r="BN124" s="421"/>
      <c r="BO124" s="421"/>
      <c r="BP124" s="421"/>
      <c r="BQ124" s="421"/>
      <c r="BR124" s="421"/>
      <c r="BS124" s="421"/>
      <c r="BT124" s="421"/>
      <c r="BU124" s="421"/>
      <c r="BV124" s="421"/>
    </row>
    <row r="125" spans="63:74">
      <c r="BK125" s="421"/>
      <c r="BL125" s="421"/>
      <c r="BM125" s="421"/>
      <c r="BN125" s="421"/>
      <c r="BO125" s="421"/>
      <c r="BP125" s="421"/>
      <c r="BQ125" s="421"/>
      <c r="BR125" s="421"/>
      <c r="BS125" s="421"/>
      <c r="BT125" s="421"/>
      <c r="BU125" s="421"/>
      <c r="BV125" s="421"/>
    </row>
    <row r="126" spans="63:74">
      <c r="BK126" s="421"/>
      <c r="BL126" s="421"/>
      <c r="BM126" s="421"/>
      <c r="BN126" s="421"/>
      <c r="BO126" s="421"/>
      <c r="BP126" s="421"/>
      <c r="BQ126" s="421"/>
      <c r="BR126" s="421"/>
      <c r="BS126" s="421"/>
      <c r="BT126" s="421"/>
      <c r="BU126" s="421"/>
      <c r="BV126" s="421"/>
    </row>
    <row r="127" spans="63:74">
      <c r="BK127" s="421"/>
      <c r="BL127" s="421"/>
      <c r="BM127" s="421"/>
      <c r="BN127" s="421"/>
      <c r="BO127" s="421"/>
      <c r="BP127" s="421"/>
      <c r="BQ127" s="421"/>
      <c r="BR127" s="421"/>
      <c r="BS127" s="421"/>
      <c r="BT127" s="421"/>
      <c r="BU127" s="421"/>
      <c r="BV127" s="421"/>
    </row>
    <row r="128" spans="63:74">
      <c r="BK128" s="421"/>
      <c r="BL128" s="421"/>
      <c r="BM128" s="421"/>
      <c r="BN128" s="421"/>
      <c r="BO128" s="421"/>
      <c r="BP128" s="421"/>
      <c r="BQ128" s="421"/>
      <c r="BR128" s="421"/>
      <c r="BS128" s="421"/>
      <c r="BT128" s="421"/>
      <c r="BU128" s="421"/>
      <c r="BV128" s="421"/>
    </row>
    <row r="129" spans="63:74">
      <c r="BK129" s="421"/>
      <c r="BL129" s="421"/>
      <c r="BM129" s="421"/>
      <c r="BN129" s="421"/>
      <c r="BO129" s="421"/>
      <c r="BP129" s="421"/>
      <c r="BQ129" s="421"/>
      <c r="BR129" s="421"/>
      <c r="BS129" s="421"/>
      <c r="BT129" s="421"/>
      <c r="BU129" s="421"/>
      <c r="BV129" s="421"/>
    </row>
    <row r="130" spans="63:74">
      <c r="BK130" s="421"/>
      <c r="BL130" s="421"/>
      <c r="BM130" s="421"/>
      <c r="BN130" s="421"/>
      <c r="BO130" s="421"/>
      <c r="BP130" s="421"/>
      <c r="BQ130" s="421"/>
      <c r="BR130" s="421"/>
      <c r="BS130" s="421"/>
      <c r="BT130" s="421"/>
      <c r="BU130" s="421"/>
      <c r="BV130" s="421"/>
    </row>
    <row r="131" spans="63:74">
      <c r="BK131" s="421"/>
      <c r="BL131" s="421"/>
      <c r="BM131" s="421"/>
      <c r="BN131" s="421"/>
      <c r="BO131" s="421"/>
      <c r="BP131" s="421"/>
      <c r="BQ131" s="421"/>
      <c r="BR131" s="421"/>
      <c r="BS131" s="421"/>
      <c r="BT131" s="421"/>
      <c r="BU131" s="421"/>
      <c r="BV131" s="421"/>
    </row>
    <row r="132" spans="63:74">
      <c r="BK132" s="421"/>
      <c r="BL132" s="421"/>
      <c r="BM132" s="421"/>
      <c r="BN132" s="421"/>
      <c r="BO132" s="421"/>
      <c r="BP132" s="421"/>
      <c r="BQ132" s="421"/>
      <c r="BR132" s="421"/>
      <c r="BS132" s="421"/>
      <c r="BT132" s="421"/>
      <c r="BU132" s="421"/>
      <c r="BV132" s="421"/>
    </row>
    <row r="133" spans="63:74">
      <c r="BK133" s="421"/>
      <c r="BL133" s="421"/>
      <c r="BM133" s="421"/>
      <c r="BN133" s="421"/>
      <c r="BO133" s="421"/>
      <c r="BP133" s="421"/>
      <c r="BQ133" s="421"/>
      <c r="BR133" s="421"/>
      <c r="BS133" s="421"/>
      <c r="BT133" s="421"/>
      <c r="BU133" s="421"/>
      <c r="BV133" s="421"/>
    </row>
    <row r="134" spans="63:74">
      <c r="BK134" s="421"/>
      <c r="BL134" s="421"/>
      <c r="BM134" s="421"/>
      <c r="BN134" s="421"/>
      <c r="BO134" s="421"/>
      <c r="BP134" s="421"/>
      <c r="BQ134" s="421"/>
      <c r="BR134" s="421"/>
      <c r="BS134" s="421"/>
      <c r="BT134" s="421"/>
      <c r="BU134" s="421"/>
      <c r="BV134" s="421"/>
    </row>
    <row r="135" spans="63:74">
      <c r="BK135" s="421"/>
      <c r="BL135" s="421"/>
      <c r="BM135" s="421"/>
      <c r="BN135" s="421"/>
      <c r="BO135" s="421"/>
      <c r="BP135" s="421"/>
      <c r="BQ135" s="421"/>
      <c r="BR135" s="421"/>
      <c r="BS135" s="421"/>
      <c r="BT135" s="421"/>
      <c r="BU135" s="421"/>
      <c r="BV135" s="421"/>
    </row>
    <row r="136" spans="63:74">
      <c r="BK136" s="421"/>
      <c r="BL136" s="421"/>
      <c r="BM136" s="421"/>
      <c r="BN136" s="421"/>
      <c r="BO136" s="421"/>
      <c r="BP136" s="421"/>
      <c r="BQ136" s="421"/>
      <c r="BR136" s="421"/>
      <c r="BS136" s="421"/>
      <c r="BT136" s="421"/>
      <c r="BU136" s="421"/>
      <c r="BV136" s="421"/>
    </row>
    <row r="137" spans="63:74">
      <c r="BK137" s="421"/>
      <c r="BL137" s="421"/>
      <c r="BM137" s="421"/>
      <c r="BN137" s="421"/>
      <c r="BO137" s="421"/>
      <c r="BP137" s="421"/>
      <c r="BQ137" s="421"/>
      <c r="BR137" s="421"/>
      <c r="BS137" s="421"/>
      <c r="BT137" s="421"/>
      <c r="BU137" s="421"/>
      <c r="BV137" s="421"/>
    </row>
    <row r="138" spans="63:74">
      <c r="BK138" s="421"/>
      <c r="BL138" s="421"/>
      <c r="BM138" s="421"/>
      <c r="BN138" s="421"/>
      <c r="BO138" s="421"/>
      <c r="BP138" s="421"/>
      <c r="BQ138" s="421"/>
      <c r="BR138" s="421"/>
      <c r="BS138" s="421"/>
      <c r="BT138" s="421"/>
      <c r="BU138" s="421"/>
      <c r="BV138" s="421"/>
    </row>
    <row r="139" spans="63:74">
      <c r="BK139" s="421"/>
      <c r="BL139" s="421"/>
      <c r="BM139" s="421"/>
      <c r="BN139" s="421"/>
      <c r="BO139" s="421"/>
      <c r="BP139" s="421"/>
      <c r="BQ139" s="421"/>
      <c r="BR139" s="421"/>
      <c r="BS139" s="421"/>
      <c r="BT139" s="421"/>
      <c r="BU139" s="421"/>
      <c r="BV139" s="421"/>
    </row>
    <row r="140" spans="63:74">
      <c r="BK140" s="421"/>
      <c r="BL140" s="421"/>
      <c r="BM140" s="421"/>
      <c r="BN140" s="421"/>
      <c r="BO140" s="421"/>
      <c r="BP140" s="421"/>
      <c r="BQ140" s="421"/>
      <c r="BR140" s="421"/>
      <c r="BS140" s="421"/>
      <c r="BT140" s="421"/>
      <c r="BU140" s="421"/>
      <c r="BV140" s="421"/>
    </row>
    <row r="141" spans="63:74">
      <c r="BK141" s="421"/>
      <c r="BL141" s="421"/>
      <c r="BM141" s="421"/>
      <c r="BN141" s="421"/>
      <c r="BO141" s="421"/>
      <c r="BP141" s="421"/>
      <c r="BQ141" s="421"/>
      <c r="BR141" s="421"/>
      <c r="BS141" s="421"/>
      <c r="BT141" s="421"/>
      <c r="BU141" s="421"/>
      <c r="BV141" s="421"/>
    </row>
    <row r="142" spans="63:74">
      <c r="BK142" s="421"/>
      <c r="BL142" s="421"/>
      <c r="BM142" s="421"/>
      <c r="BN142" s="421"/>
      <c r="BO142" s="421"/>
      <c r="BP142" s="421"/>
      <c r="BQ142" s="421"/>
      <c r="BR142" s="421"/>
      <c r="BS142" s="421"/>
      <c r="BT142" s="421"/>
      <c r="BU142" s="421"/>
      <c r="BV142" s="421"/>
    </row>
    <row r="143" spans="63:74">
      <c r="BK143" s="421"/>
      <c r="BL143" s="421"/>
      <c r="BM143" s="421"/>
      <c r="BN143" s="421"/>
      <c r="BO143" s="421"/>
      <c r="BP143" s="421"/>
      <c r="BQ143" s="421"/>
      <c r="BR143" s="421"/>
      <c r="BS143" s="421"/>
      <c r="BT143" s="421"/>
      <c r="BU143" s="421"/>
      <c r="BV143" s="421"/>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N5" activePane="bottomRight" state="frozen"/>
      <selection activeCell="BC15" sqref="BC15"/>
      <selection pane="topRight" activeCell="BC15" sqref="BC15"/>
      <selection pane="bottomLeft" activeCell="BC15" sqref="BC15"/>
      <selection pane="bottomRight" activeCell="B1" sqref="B1:AL1"/>
    </sheetView>
  </sheetViews>
  <sheetFormatPr defaultColWidth="8.85546875" defaultRowHeight="11.25"/>
  <cols>
    <col min="1" max="1" width="17.28515625" style="163" customWidth="1"/>
    <col min="2" max="2" width="25.28515625" style="153" customWidth="1"/>
    <col min="3" max="50" width="6.7109375" style="153" customWidth="1"/>
    <col min="51" max="62" width="6.7109375" style="502" customWidth="1"/>
    <col min="63" max="74" width="6.7109375" style="153" customWidth="1"/>
    <col min="75" max="16384" width="8.85546875" style="153"/>
  </cols>
  <sheetData>
    <row r="1" spans="1:74" ht="12.75">
      <c r="A1" s="654" t="s">
        <v>1102</v>
      </c>
      <c r="B1" s="677" t="s">
        <v>1235</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2.75">
      <c r="A2" s="655"/>
      <c r="B2" s="550" t="str">
        <f>"U.S. Energy Information Administration   |   Short-Term Energy Outlook  - "&amp;Dates!D1</f>
        <v>U.S. Energy Information Administration   |   Short-Term Energy Outlook  - January 2014</v>
      </c>
      <c r="C2" s="553"/>
      <c r="D2" s="553"/>
      <c r="E2" s="553"/>
      <c r="F2" s="553"/>
      <c r="G2" s="553"/>
      <c r="H2" s="553"/>
      <c r="I2" s="553"/>
      <c r="J2" s="553"/>
      <c r="K2" s="553"/>
      <c r="L2" s="553"/>
      <c r="M2" s="553"/>
      <c r="N2" s="553"/>
      <c r="O2" s="553"/>
      <c r="P2" s="553"/>
      <c r="Q2" s="553"/>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1113</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c r="A6" s="163" t="s">
        <v>342</v>
      </c>
      <c r="B6" s="174" t="s">
        <v>285</v>
      </c>
      <c r="C6" s="256">
        <v>21.255092174000001</v>
      </c>
      <c r="D6" s="256">
        <v>21.585137695</v>
      </c>
      <c r="E6" s="256">
        <v>21.677231205999998</v>
      </c>
      <c r="F6" s="256">
        <v>21.593005981000001</v>
      </c>
      <c r="G6" s="256">
        <v>21.60920312</v>
      </c>
      <c r="H6" s="256">
        <v>20.938725120000001</v>
      </c>
      <c r="I6" s="256">
        <v>21.186275636000001</v>
      </c>
      <c r="J6" s="256">
        <v>21.040855894</v>
      </c>
      <c r="K6" s="256">
        <v>21.165432119999998</v>
      </c>
      <c r="L6" s="256">
        <v>21.609483957999998</v>
      </c>
      <c r="M6" s="256">
        <v>21.886498786000001</v>
      </c>
      <c r="N6" s="256">
        <v>22.062786116000002</v>
      </c>
      <c r="O6" s="256">
        <v>21.733671993000002</v>
      </c>
      <c r="P6" s="256">
        <v>21.046828084000001</v>
      </c>
      <c r="Q6" s="256">
        <v>21.582820887</v>
      </c>
      <c r="R6" s="256">
        <v>21.675148712999999</v>
      </c>
      <c r="S6" s="256">
        <v>21.043298227000001</v>
      </c>
      <c r="T6" s="256">
        <v>21.119440817000001</v>
      </c>
      <c r="U6" s="256">
        <v>21.231656020999999</v>
      </c>
      <c r="V6" s="256">
        <v>21.570719666999999</v>
      </c>
      <c r="W6" s="256">
        <v>21.288053483999999</v>
      </c>
      <c r="X6" s="256">
        <v>22.101269021</v>
      </c>
      <c r="Y6" s="256">
        <v>22.446726483999999</v>
      </c>
      <c r="Z6" s="256">
        <v>22.604877311999999</v>
      </c>
      <c r="AA6" s="256">
        <v>22.524917719000001</v>
      </c>
      <c r="AB6" s="256">
        <v>22.939600662</v>
      </c>
      <c r="AC6" s="256">
        <v>22.592407413</v>
      </c>
      <c r="AD6" s="256">
        <v>22.672136172999998</v>
      </c>
      <c r="AE6" s="256">
        <v>22.439776332000001</v>
      </c>
      <c r="AF6" s="256">
        <v>22.105145527000001</v>
      </c>
      <c r="AG6" s="256">
        <v>22.286353574</v>
      </c>
      <c r="AH6" s="256">
        <v>22.081387746000001</v>
      </c>
      <c r="AI6" s="256">
        <v>21.719739173000001</v>
      </c>
      <c r="AJ6" s="256">
        <v>22.648266018000001</v>
      </c>
      <c r="AK6" s="256">
        <v>23.127091092000001</v>
      </c>
      <c r="AL6" s="256">
        <v>23.475010958999999</v>
      </c>
      <c r="AM6" s="256">
        <v>23.211971427000002</v>
      </c>
      <c r="AN6" s="256">
        <v>23.020790693999999</v>
      </c>
      <c r="AO6" s="256">
        <v>23.256074593000001</v>
      </c>
      <c r="AP6" s="256">
        <v>23.43398393</v>
      </c>
      <c r="AQ6" s="256">
        <v>23.164795079000001</v>
      </c>
      <c r="AR6" s="256">
        <v>23.107005533999999</v>
      </c>
      <c r="AS6" s="256">
        <v>23.894477548000001</v>
      </c>
      <c r="AT6" s="256">
        <v>23.857924410999999</v>
      </c>
      <c r="AU6" s="256">
        <v>24.222053192000001</v>
      </c>
      <c r="AV6" s="256">
        <v>24.556937851000001</v>
      </c>
      <c r="AW6" s="256">
        <v>24.713390944</v>
      </c>
      <c r="AX6" s="256">
        <v>24.907350988000001</v>
      </c>
      <c r="AY6" s="414">
        <v>24.594125535</v>
      </c>
      <c r="AZ6" s="414">
        <v>24.872121591999999</v>
      </c>
      <c r="BA6" s="414">
        <v>25.059953481000001</v>
      </c>
      <c r="BB6" s="414">
        <v>25.030872208000002</v>
      </c>
      <c r="BC6" s="414">
        <v>24.985676367</v>
      </c>
      <c r="BD6" s="414">
        <v>24.974202055999999</v>
      </c>
      <c r="BE6" s="414">
        <v>25.131610579</v>
      </c>
      <c r="BF6" s="414">
        <v>25.271976807000001</v>
      </c>
      <c r="BG6" s="414">
        <v>25.278407810000001</v>
      </c>
      <c r="BH6" s="414">
        <v>25.325151429999998</v>
      </c>
      <c r="BI6" s="414">
        <v>25.560843956999999</v>
      </c>
      <c r="BJ6" s="414">
        <v>25.774485507000001</v>
      </c>
      <c r="BK6" s="414">
        <v>25.638653483999999</v>
      </c>
      <c r="BL6" s="414">
        <v>25.882220038</v>
      </c>
      <c r="BM6" s="414">
        <v>25.975814294999999</v>
      </c>
      <c r="BN6" s="414">
        <v>26.056028351999998</v>
      </c>
      <c r="BO6" s="414">
        <v>25.981710490000001</v>
      </c>
      <c r="BP6" s="414">
        <v>25.948629317000002</v>
      </c>
      <c r="BQ6" s="414">
        <v>26.123165455999999</v>
      </c>
      <c r="BR6" s="414">
        <v>26.242640198</v>
      </c>
      <c r="BS6" s="414">
        <v>26.381678024999999</v>
      </c>
      <c r="BT6" s="414">
        <v>26.531603756999999</v>
      </c>
      <c r="BU6" s="414">
        <v>26.692836110999998</v>
      </c>
      <c r="BV6" s="414">
        <v>26.836403829000002</v>
      </c>
    </row>
    <row r="7" spans="1:74" ht="11.1" customHeight="1">
      <c r="A7" s="163" t="s">
        <v>337</v>
      </c>
      <c r="B7" s="174" t="s">
        <v>286</v>
      </c>
      <c r="C7" s="256">
        <v>9.3765781935000003</v>
      </c>
      <c r="D7" s="256">
        <v>9.6791337143000007</v>
      </c>
      <c r="E7" s="256">
        <v>9.6822412258000004</v>
      </c>
      <c r="F7" s="256">
        <v>9.5285170000000008</v>
      </c>
      <c r="G7" s="256">
        <v>9.6262209999999993</v>
      </c>
      <c r="H7" s="256">
        <v>9.5353349999999999</v>
      </c>
      <c r="I7" s="256">
        <v>9.5000855161000004</v>
      </c>
      <c r="J7" s="256">
        <v>9.6977657742000005</v>
      </c>
      <c r="K7" s="256">
        <v>9.8382159999999992</v>
      </c>
      <c r="L7" s="256">
        <v>9.7994728386999999</v>
      </c>
      <c r="M7" s="256">
        <v>9.9056186667000006</v>
      </c>
      <c r="N7" s="256">
        <v>10.045765613</v>
      </c>
      <c r="O7" s="256">
        <v>9.7757372903000004</v>
      </c>
      <c r="P7" s="256">
        <v>9.4774451429000006</v>
      </c>
      <c r="Q7" s="256">
        <v>9.9920822903000008</v>
      </c>
      <c r="R7" s="256">
        <v>9.9295650000000002</v>
      </c>
      <c r="S7" s="256">
        <v>10.097209097</v>
      </c>
      <c r="T7" s="256">
        <v>10.062731667</v>
      </c>
      <c r="U7" s="256">
        <v>9.9107828710000003</v>
      </c>
      <c r="V7" s="256">
        <v>10.228785516</v>
      </c>
      <c r="W7" s="256">
        <v>10.071482333000001</v>
      </c>
      <c r="X7" s="256">
        <v>10.472418871</v>
      </c>
      <c r="Y7" s="256">
        <v>10.757819333</v>
      </c>
      <c r="Z7" s="256">
        <v>10.803354161</v>
      </c>
      <c r="AA7" s="256">
        <v>10.786622161</v>
      </c>
      <c r="AB7" s="256">
        <v>10.908282138000001</v>
      </c>
      <c r="AC7" s="256">
        <v>10.913071484</v>
      </c>
      <c r="AD7" s="256">
        <v>10.853522667</v>
      </c>
      <c r="AE7" s="256">
        <v>11.023449548</v>
      </c>
      <c r="AF7" s="256">
        <v>10.883261666999999</v>
      </c>
      <c r="AG7" s="256">
        <v>10.897557451999999</v>
      </c>
      <c r="AH7" s="256">
        <v>10.872047999999999</v>
      </c>
      <c r="AI7" s="256">
        <v>11.166053333000001</v>
      </c>
      <c r="AJ7" s="256">
        <v>11.539878161000001</v>
      </c>
      <c r="AK7" s="256">
        <v>11.724183999999999</v>
      </c>
      <c r="AL7" s="256">
        <v>11.753165097</v>
      </c>
      <c r="AM7" s="256">
        <v>11.650530613000001</v>
      </c>
      <c r="AN7" s="256">
        <v>11.655644000000001</v>
      </c>
      <c r="AO7" s="256">
        <v>11.803557226000001</v>
      </c>
      <c r="AP7" s="256">
        <v>12.067373667</v>
      </c>
      <c r="AQ7" s="256">
        <v>12.045585128999999</v>
      </c>
      <c r="AR7" s="256">
        <v>12.058032667000001</v>
      </c>
      <c r="AS7" s="256">
        <v>12.431276194000001</v>
      </c>
      <c r="AT7" s="256">
        <v>12.550779548</v>
      </c>
      <c r="AU7" s="256">
        <v>12.859443333</v>
      </c>
      <c r="AV7" s="256">
        <v>12.828147255999999</v>
      </c>
      <c r="AW7" s="256">
        <v>12.88362673</v>
      </c>
      <c r="AX7" s="256">
        <v>12.92340362</v>
      </c>
      <c r="AY7" s="414">
        <v>12.962900599999999</v>
      </c>
      <c r="AZ7" s="414">
        <v>13.068989699999999</v>
      </c>
      <c r="BA7" s="414">
        <v>13.1845816</v>
      </c>
      <c r="BB7" s="414">
        <v>13.273619999999999</v>
      </c>
      <c r="BC7" s="414">
        <v>13.3743517</v>
      </c>
      <c r="BD7" s="414">
        <v>13.349960599999999</v>
      </c>
      <c r="BE7" s="414">
        <v>13.4028917</v>
      </c>
      <c r="BF7" s="414">
        <v>13.5149177</v>
      </c>
      <c r="BG7" s="414">
        <v>13.6546243</v>
      </c>
      <c r="BH7" s="414">
        <v>13.727562000000001</v>
      </c>
      <c r="BI7" s="414">
        <v>13.852524000000001</v>
      </c>
      <c r="BJ7" s="414">
        <v>13.9211104</v>
      </c>
      <c r="BK7" s="414">
        <v>13.8967788</v>
      </c>
      <c r="BL7" s="414">
        <v>13.9854945</v>
      </c>
      <c r="BM7" s="414">
        <v>14.0720168</v>
      </c>
      <c r="BN7" s="414">
        <v>14.1685689</v>
      </c>
      <c r="BO7" s="414">
        <v>14.249340200000001</v>
      </c>
      <c r="BP7" s="414">
        <v>14.215494100000001</v>
      </c>
      <c r="BQ7" s="414">
        <v>14.2508781</v>
      </c>
      <c r="BR7" s="414">
        <v>14.346739599999999</v>
      </c>
      <c r="BS7" s="414">
        <v>14.4308236</v>
      </c>
      <c r="BT7" s="414">
        <v>14.4773651</v>
      </c>
      <c r="BU7" s="414">
        <v>14.558911999999999</v>
      </c>
      <c r="BV7" s="414">
        <v>14.6149644</v>
      </c>
    </row>
    <row r="8" spans="1:74" ht="11.1" customHeight="1">
      <c r="A8" s="163" t="s">
        <v>338</v>
      </c>
      <c r="B8" s="174" t="s">
        <v>312</v>
      </c>
      <c r="C8" s="256">
        <v>3.235668306</v>
      </c>
      <c r="D8" s="256">
        <v>3.3156683060000001</v>
      </c>
      <c r="E8" s="256">
        <v>3.3466683060000002</v>
      </c>
      <c r="F8" s="256">
        <v>3.3856683059999999</v>
      </c>
      <c r="G8" s="256">
        <v>3.4370697369999998</v>
      </c>
      <c r="H8" s="256">
        <v>3.448069737</v>
      </c>
      <c r="I8" s="256">
        <v>3.4570697369999999</v>
      </c>
      <c r="J8" s="256">
        <v>3.5170697369999999</v>
      </c>
      <c r="K8" s="256">
        <v>3.327069737</v>
      </c>
      <c r="L8" s="256">
        <v>3.4170697369999998</v>
      </c>
      <c r="M8" s="256">
        <v>3.6670697369999998</v>
      </c>
      <c r="N8" s="256">
        <v>3.7270697369999999</v>
      </c>
      <c r="O8" s="256">
        <v>3.5886450985999998</v>
      </c>
      <c r="P8" s="256">
        <v>3.4786450985999999</v>
      </c>
      <c r="Q8" s="256">
        <v>3.5796450985999999</v>
      </c>
      <c r="R8" s="256">
        <v>3.5496450986000001</v>
      </c>
      <c r="S8" s="256">
        <v>3.2176450985999998</v>
      </c>
      <c r="T8" s="256">
        <v>3.3256450985999999</v>
      </c>
      <c r="U8" s="256">
        <v>3.5986450986</v>
      </c>
      <c r="V8" s="256">
        <v>3.7486450985999999</v>
      </c>
      <c r="W8" s="256">
        <v>3.6586450986000001</v>
      </c>
      <c r="X8" s="256">
        <v>3.7376450985999998</v>
      </c>
      <c r="Y8" s="256">
        <v>3.7386450986000002</v>
      </c>
      <c r="Z8" s="256">
        <v>3.9306450985999999</v>
      </c>
      <c r="AA8" s="256">
        <v>3.8859450986000001</v>
      </c>
      <c r="AB8" s="256">
        <v>4.0569450986</v>
      </c>
      <c r="AC8" s="256">
        <v>3.7949450986</v>
      </c>
      <c r="AD8" s="256">
        <v>3.9229450986000001</v>
      </c>
      <c r="AE8" s="256">
        <v>3.6929450986000001</v>
      </c>
      <c r="AF8" s="256">
        <v>3.6019450985999999</v>
      </c>
      <c r="AG8" s="256">
        <v>3.7819450986000001</v>
      </c>
      <c r="AH8" s="256">
        <v>3.7619450986</v>
      </c>
      <c r="AI8" s="256">
        <v>3.6789450985999999</v>
      </c>
      <c r="AJ8" s="256">
        <v>3.9009450985999998</v>
      </c>
      <c r="AK8" s="256">
        <v>4.0089450985999999</v>
      </c>
      <c r="AL8" s="256">
        <v>4.1949450985999999</v>
      </c>
      <c r="AM8" s="256">
        <v>4.1169450985999996</v>
      </c>
      <c r="AN8" s="256">
        <v>4.0319450985999996</v>
      </c>
      <c r="AO8" s="256">
        <v>4.1919450985999998</v>
      </c>
      <c r="AP8" s="256">
        <v>3.9899450985999998</v>
      </c>
      <c r="AQ8" s="256">
        <v>3.7289450986000001</v>
      </c>
      <c r="AR8" s="256">
        <v>3.8889450985999998</v>
      </c>
      <c r="AS8" s="256">
        <v>4.0499450986000003</v>
      </c>
      <c r="AT8" s="256">
        <v>4.1929450986000001</v>
      </c>
      <c r="AU8" s="256">
        <v>4.4019450985999997</v>
      </c>
      <c r="AV8" s="256">
        <v>4.4101926541000003</v>
      </c>
      <c r="AW8" s="256">
        <v>4.5024246200000002</v>
      </c>
      <c r="AX8" s="256">
        <v>4.5321686311000002</v>
      </c>
      <c r="AY8" s="414">
        <v>4.3079747041000003</v>
      </c>
      <c r="AZ8" s="414">
        <v>4.3290096904000004</v>
      </c>
      <c r="BA8" s="414">
        <v>4.3236537042999998</v>
      </c>
      <c r="BB8" s="414">
        <v>4.3347122929999999</v>
      </c>
      <c r="BC8" s="414">
        <v>4.2546428292999998</v>
      </c>
      <c r="BD8" s="414">
        <v>4.2066527020000004</v>
      </c>
      <c r="BE8" s="414">
        <v>4.2868985028999997</v>
      </c>
      <c r="BF8" s="414">
        <v>4.3251353118000004</v>
      </c>
      <c r="BG8" s="414">
        <v>4.4116846135000003</v>
      </c>
      <c r="BH8" s="414">
        <v>4.4518852725000002</v>
      </c>
      <c r="BI8" s="414">
        <v>4.4870866075000002</v>
      </c>
      <c r="BJ8" s="414">
        <v>4.5876104353000002</v>
      </c>
      <c r="BK8" s="414">
        <v>4.5602117790000003</v>
      </c>
      <c r="BL8" s="414">
        <v>4.5828126747000004</v>
      </c>
      <c r="BM8" s="414">
        <v>4.5924801586999999</v>
      </c>
      <c r="BN8" s="414">
        <v>4.6030926809999997</v>
      </c>
      <c r="BO8" s="414">
        <v>4.5342148849999999</v>
      </c>
      <c r="BP8" s="414">
        <v>4.5035160458999997</v>
      </c>
      <c r="BQ8" s="414">
        <v>4.5995494490000004</v>
      </c>
      <c r="BR8" s="414">
        <v>4.6449987969000004</v>
      </c>
      <c r="BS8" s="414">
        <v>4.7358477848999998</v>
      </c>
      <c r="BT8" s="414">
        <v>4.7861604484000004</v>
      </c>
      <c r="BU8" s="414">
        <v>4.8377561496999997</v>
      </c>
      <c r="BV8" s="414">
        <v>4.9425715762999998</v>
      </c>
    </row>
    <row r="9" spans="1:74" ht="11.1" customHeight="1">
      <c r="A9" s="163" t="s">
        <v>339</v>
      </c>
      <c r="B9" s="174" t="s">
        <v>321</v>
      </c>
      <c r="C9" s="256">
        <v>3.0237037760000001</v>
      </c>
      <c r="D9" s="256">
        <v>3.0175037759999999</v>
      </c>
      <c r="E9" s="256">
        <v>3.0094037760000001</v>
      </c>
      <c r="F9" s="256">
        <v>3.0051037759999999</v>
      </c>
      <c r="G9" s="256">
        <v>3.0014577918000001</v>
      </c>
      <c r="H9" s="256">
        <v>2.9566577918000001</v>
      </c>
      <c r="I9" s="256">
        <v>2.9734577918</v>
      </c>
      <c r="J9" s="256">
        <v>2.9583577918000001</v>
      </c>
      <c r="K9" s="256">
        <v>2.9682577918000002</v>
      </c>
      <c r="L9" s="256">
        <v>2.9646577918000001</v>
      </c>
      <c r="M9" s="256">
        <v>2.9056577917999999</v>
      </c>
      <c r="N9" s="256">
        <v>2.9789577918000001</v>
      </c>
      <c r="O9" s="256">
        <v>3.0064548315000001</v>
      </c>
      <c r="P9" s="256">
        <v>2.9669360705000001</v>
      </c>
      <c r="Q9" s="256">
        <v>2.9912757255</v>
      </c>
      <c r="R9" s="256">
        <v>2.9951938425</v>
      </c>
      <c r="S9" s="256">
        <v>2.9794242595</v>
      </c>
      <c r="T9" s="256">
        <v>2.9658022795000001</v>
      </c>
      <c r="U9" s="256">
        <v>2.9488022795000002</v>
      </c>
      <c r="V9" s="256">
        <v>2.9578022795000001</v>
      </c>
      <c r="W9" s="256">
        <v>2.8878022794999998</v>
      </c>
      <c r="X9" s="256">
        <v>2.9508022795</v>
      </c>
      <c r="Y9" s="256">
        <v>2.9208022795000002</v>
      </c>
      <c r="Z9" s="256">
        <v>2.9478022794999998</v>
      </c>
      <c r="AA9" s="256">
        <v>2.9129022794999999</v>
      </c>
      <c r="AB9" s="256">
        <v>2.9389022795000002</v>
      </c>
      <c r="AC9" s="256">
        <v>2.9579022794999998</v>
      </c>
      <c r="AD9" s="256">
        <v>2.9529022794999999</v>
      </c>
      <c r="AE9" s="256">
        <v>2.9459022794999998</v>
      </c>
      <c r="AF9" s="256">
        <v>2.9449022794999999</v>
      </c>
      <c r="AG9" s="256">
        <v>2.9209022794999999</v>
      </c>
      <c r="AH9" s="256">
        <v>2.9579022794999998</v>
      </c>
      <c r="AI9" s="256">
        <v>2.9449022794999999</v>
      </c>
      <c r="AJ9" s="256">
        <v>2.8939022794999998</v>
      </c>
      <c r="AK9" s="256">
        <v>2.9469022795000002</v>
      </c>
      <c r="AL9" s="256">
        <v>2.9159022795</v>
      </c>
      <c r="AM9" s="256">
        <v>2.9529022794999999</v>
      </c>
      <c r="AN9" s="256">
        <v>2.9439022795000001</v>
      </c>
      <c r="AO9" s="256">
        <v>2.8949022795000001</v>
      </c>
      <c r="AP9" s="256">
        <v>2.8971828836000002</v>
      </c>
      <c r="AQ9" s="256">
        <v>2.8880604670999999</v>
      </c>
      <c r="AR9" s="256">
        <v>2.8983231856999998</v>
      </c>
      <c r="AS9" s="256">
        <v>2.8561320092</v>
      </c>
      <c r="AT9" s="256">
        <v>2.8926216753</v>
      </c>
      <c r="AU9" s="256">
        <v>2.9028843939</v>
      </c>
      <c r="AV9" s="256">
        <v>2.9246935650000001</v>
      </c>
      <c r="AW9" s="256">
        <v>2.8962665040000002</v>
      </c>
      <c r="AX9" s="256">
        <v>2.9003649282000001</v>
      </c>
      <c r="AY9" s="414">
        <v>2.8249746990000002</v>
      </c>
      <c r="AZ9" s="414">
        <v>2.8221789275</v>
      </c>
      <c r="BA9" s="414">
        <v>2.8077764744999998</v>
      </c>
      <c r="BB9" s="414">
        <v>2.7992412085999998</v>
      </c>
      <c r="BC9" s="414">
        <v>2.7939584408</v>
      </c>
      <c r="BD9" s="414">
        <v>2.7823099462999998</v>
      </c>
      <c r="BE9" s="414">
        <v>2.7731223170999999</v>
      </c>
      <c r="BF9" s="414">
        <v>2.7639333835</v>
      </c>
      <c r="BG9" s="414">
        <v>2.7549619536000001</v>
      </c>
      <c r="BH9" s="414">
        <v>2.7457408818000002</v>
      </c>
      <c r="BI9" s="414">
        <v>2.7368041181999998</v>
      </c>
      <c r="BJ9" s="414">
        <v>2.7278429576000001</v>
      </c>
      <c r="BK9" s="414">
        <v>2.6913395856000002</v>
      </c>
      <c r="BL9" s="414">
        <v>2.6829599041000001</v>
      </c>
      <c r="BM9" s="414">
        <v>2.6741361281999998</v>
      </c>
      <c r="BN9" s="414">
        <v>2.6655817204000001</v>
      </c>
      <c r="BO9" s="414">
        <v>2.6569216295999998</v>
      </c>
      <c r="BP9" s="414">
        <v>2.7298527731000002</v>
      </c>
      <c r="BQ9" s="414">
        <v>2.7212655886000001</v>
      </c>
      <c r="BR9" s="414">
        <v>2.7126651426000001</v>
      </c>
      <c r="BS9" s="414">
        <v>2.7136396036999999</v>
      </c>
      <c r="BT9" s="414">
        <v>2.7049550963</v>
      </c>
      <c r="BU9" s="414">
        <v>2.6965640539</v>
      </c>
      <c r="BV9" s="414">
        <v>2.6881160413999998</v>
      </c>
    </row>
    <row r="10" spans="1:74" ht="11.1" customHeight="1">
      <c r="A10" s="163" t="s">
        <v>340</v>
      </c>
      <c r="B10" s="174" t="s">
        <v>1231</v>
      </c>
      <c r="C10" s="256">
        <v>4.0906479999999998</v>
      </c>
      <c r="D10" s="256">
        <v>4.0294699999999999</v>
      </c>
      <c r="E10" s="256">
        <v>4.1053350000000002</v>
      </c>
      <c r="F10" s="256">
        <v>4.033855</v>
      </c>
      <c r="G10" s="256">
        <v>3.8834789999999999</v>
      </c>
      <c r="H10" s="256">
        <v>3.311801</v>
      </c>
      <c r="I10" s="256">
        <v>3.5308009999999999</v>
      </c>
      <c r="J10" s="256">
        <v>3.1778010000000001</v>
      </c>
      <c r="K10" s="256">
        <v>3.3640270000000001</v>
      </c>
      <c r="L10" s="256">
        <v>3.7874219999999998</v>
      </c>
      <c r="M10" s="256">
        <v>3.7862909999999999</v>
      </c>
      <c r="N10" s="256">
        <v>3.7120109999999999</v>
      </c>
      <c r="O10" s="256">
        <v>3.8379270000000001</v>
      </c>
      <c r="P10" s="256">
        <v>3.5518939999999999</v>
      </c>
      <c r="Q10" s="256">
        <v>3.4289100000000001</v>
      </c>
      <c r="R10" s="256">
        <v>3.6088369999999999</v>
      </c>
      <c r="S10" s="256">
        <v>3.1941120000000001</v>
      </c>
      <c r="T10" s="256">
        <v>3.2273540000000001</v>
      </c>
      <c r="U10" s="256">
        <v>3.2135180000000001</v>
      </c>
      <c r="V10" s="256">
        <v>3.0195789999999998</v>
      </c>
      <c r="W10" s="256">
        <v>3.0752160000000002</v>
      </c>
      <c r="X10" s="256">
        <v>3.338495</v>
      </c>
      <c r="Y10" s="256">
        <v>3.4085519999999998</v>
      </c>
      <c r="Z10" s="256">
        <v>3.2891680000000001</v>
      </c>
      <c r="AA10" s="256">
        <v>3.3606322276</v>
      </c>
      <c r="AB10" s="256">
        <v>3.4394020161999999</v>
      </c>
      <c r="AC10" s="256">
        <v>3.3388000675999998</v>
      </c>
      <c r="AD10" s="256">
        <v>3.315553923</v>
      </c>
      <c r="AE10" s="256">
        <v>3.1975529177999999</v>
      </c>
      <c r="AF10" s="256">
        <v>3.1018500631000001</v>
      </c>
      <c r="AG10" s="256">
        <v>3.0742646959000002</v>
      </c>
      <c r="AH10" s="256">
        <v>2.8765205207000002</v>
      </c>
      <c r="AI10" s="256">
        <v>2.3352707875999998</v>
      </c>
      <c r="AJ10" s="256">
        <v>2.7444290397</v>
      </c>
      <c r="AK10" s="256">
        <v>2.9067731781999999</v>
      </c>
      <c r="AL10" s="256">
        <v>3.0729606823000002</v>
      </c>
      <c r="AM10" s="256">
        <v>3.0355585630999999</v>
      </c>
      <c r="AN10" s="256">
        <v>2.9065064436000001</v>
      </c>
      <c r="AO10" s="256">
        <v>2.8775221167999998</v>
      </c>
      <c r="AP10" s="256">
        <v>2.9573054082999999</v>
      </c>
      <c r="AQ10" s="256">
        <v>3.0005425122</v>
      </c>
      <c r="AR10" s="256">
        <v>2.7088357108999999</v>
      </c>
      <c r="AS10" s="256">
        <v>3.001097374</v>
      </c>
      <c r="AT10" s="256">
        <v>2.6721782162999999</v>
      </c>
      <c r="AU10" s="256">
        <v>2.5325154940000001</v>
      </c>
      <c r="AV10" s="256">
        <v>2.8202204920999998</v>
      </c>
      <c r="AW10" s="256">
        <v>2.8632391094999998</v>
      </c>
      <c r="AX10" s="256">
        <v>2.9825274004</v>
      </c>
      <c r="AY10" s="414">
        <v>2.9432229185000001</v>
      </c>
      <c r="AZ10" s="414">
        <v>3.0773436637999998</v>
      </c>
      <c r="BA10" s="414">
        <v>3.1855967773999998</v>
      </c>
      <c r="BB10" s="414">
        <v>3.0575651603999998</v>
      </c>
      <c r="BC10" s="414">
        <v>3.0077116206999999</v>
      </c>
      <c r="BD10" s="414">
        <v>3.0619270637999998</v>
      </c>
      <c r="BE10" s="414">
        <v>3.0763944462000001</v>
      </c>
      <c r="BF10" s="414">
        <v>3.0728692376</v>
      </c>
      <c r="BG10" s="414">
        <v>2.8762068802999998</v>
      </c>
      <c r="BH10" s="414">
        <v>2.8382695922000001</v>
      </c>
      <c r="BI10" s="414">
        <v>2.9190866064000001</v>
      </c>
      <c r="BJ10" s="414">
        <v>2.9715843432</v>
      </c>
      <c r="BK10" s="414">
        <v>2.9370681841000001</v>
      </c>
      <c r="BL10" s="414">
        <v>3.0617330956000002</v>
      </c>
      <c r="BM10" s="414">
        <v>3.0818502364999998</v>
      </c>
      <c r="BN10" s="414">
        <v>3.0542458931000001</v>
      </c>
      <c r="BO10" s="414">
        <v>2.9834445279000001</v>
      </c>
      <c r="BP10" s="414">
        <v>2.9246245853000001</v>
      </c>
      <c r="BQ10" s="414">
        <v>2.9582298623000001</v>
      </c>
      <c r="BR10" s="414">
        <v>2.9426342495000002</v>
      </c>
      <c r="BS10" s="414">
        <v>2.9159143772</v>
      </c>
      <c r="BT10" s="414">
        <v>3.0019305398</v>
      </c>
      <c r="BU10" s="414">
        <v>3.0327110136000002</v>
      </c>
      <c r="BV10" s="414">
        <v>3.0171822766999998</v>
      </c>
    </row>
    <row r="11" spans="1:74" ht="11.1" customHeight="1">
      <c r="A11" s="163" t="s">
        <v>341</v>
      </c>
      <c r="B11" s="174" t="s">
        <v>315</v>
      </c>
      <c r="C11" s="256">
        <v>1.5284938987000001</v>
      </c>
      <c r="D11" s="256">
        <v>1.5433618987</v>
      </c>
      <c r="E11" s="256">
        <v>1.5335828987</v>
      </c>
      <c r="F11" s="256">
        <v>1.6398618987</v>
      </c>
      <c r="G11" s="256">
        <v>1.6609755908999999</v>
      </c>
      <c r="H11" s="256">
        <v>1.6868615909</v>
      </c>
      <c r="I11" s="256">
        <v>1.7248615909</v>
      </c>
      <c r="J11" s="256">
        <v>1.6898615909000001</v>
      </c>
      <c r="K11" s="256">
        <v>1.6678615909000001</v>
      </c>
      <c r="L11" s="256">
        <v>1.6408615908999999</v>
      </c>
      <c r="M11" s="256">
        <v>1.6218615909</v>
      </c>
      <c r="N11" s="256">
        <v>1.5989819744</v>
      </c>
      <c r="O11" s="256">
        <v>1.5249077724</v>
      </c>
      <c r="P11" s="256">
        <v>1.5719077723999999</v>
      </c>
      <c r="Q11" s="256">
        <v>1.5909077724</v>
      </c>
      <c r="R11" s="256">
        <v>1.5919077723999999</v>
      </c>
      <c r="S11" s="256">
        <v>1.5549077724</v>
      </c>
      <c r="T11" s="256">
        <v>1.5379077724000001</v>
      </c>
      <c r="U11" s="256">
        <v>1.5599077723999999</v>
      </c>
      <c r="V11" s="256">
        <v>1.6159077723999999</v>
      </c>
      <c r="W11" s="256">
        <v>1.5949077724</v>
      </c>
      <c r="X11" s="256">
        <v>1.6019077723999999</v>
      </c>
      <c r="Y11" s="256">
        <v>1.6209077724000001</v>
      </c>
      <c r="Z11" s="256">
        <v>1.6339077724</v>
      </c>
      <c r="AA11" s="256">
        <v>1.5788159518</v>
      </c>
      <c r="AB11" s="256">
        <v>1.5960691297</v>
      </c>
      <c r="AC11" s="256">
        <v>1.5876884833</v>
      </c>
      <c r="AD11" s="256">
        <v>1.6272122058</v>
      </c>
      <c r="AE11" s="256">
        <v>1.5799264874000001</v>
      </c>
      <c r="AF11" s="256">
        <v>1.5731864191</v>
      </c>
      <c r="AG11" s="256">
        <v>1.6116840481000001</v>
      </c>
      <c r="AH11" s="256">
        <v>1.6129718467</v>
      </c>
      <c r="AI11" s="256">
        <v>1.5945676739000001</v>
      </c>
      <c r="AJ11" s="256">
        <v>1.5691114386</v>
      </c>
      <c r="AK11" s="256">
        <v>1.5402865352999999</v>
      </c>
      <c r="AL11" s="256">
        <v>1.5380378017</v>
      </c>
      <c r="AM11" s="256">
        <v>1.4560348724000001</v>
      </c>
      <c r="AN11" s="256">
        <v>1.4827928723999999</v>
      </c>
      <c r="AO11" s="256">
        <v>1.4881478723999999</v>
      </c>
      <c r="AP11" s="256">
        <v>1.5221768724</v>
      </c>
      <c r="AQ11" s="256">
        <v>1.5016618723999999</v>
      </c>
      <c r="AR11" s="256">
        <v>1.5528688723999999</v>
      </c>
      <c r="AS11" s="256">
        <v>1.5560268723999999</v>
      </c>
      <c r="AT11" s="256">
        <v>1.5493998724</v>
      </c>
      <c r="AU11" s="256">
        <v>1.5252648724</v>
      </c>
      <c r="AV11" s="256">
        <v>1.5736838836</v>
      </c>
      <c r="AW11" s="256">
        <v>1.5678339802000001</v>
      </c>
      <c r="AX11" s="256">
        <v>1.5688864074</v>
      </c>
      <c r="AY11" s="414">
        <v>1.5550526136</v>
      </c>
      <c r="AZ11" s="414">
        <v>1.5745996101999999</v>
      </c>
      <c r="BA11" s="414">
        <v>1.5583449251999999</v>
      </c>
      <c r="BB11" s="414">
        <v>1.5657335465</v>
      </c>
      <c r="BC11" s="414">
        <v>1.5550117761</v>
      </c>
      <c r="BD11" s="414">
        <v>1.5733517442</v>
      </c>
      <c r="BE11" s="414">
        <v>1.5923036129000001</v>
      </c>
      <c r="BF11" s="414">
        <v>1.5951211738</v>
      </c>
      <c r="BG11" s="414">
        <v>1.5809300627</v>
      </c>
      <c r="BH11" s="414">
        <v>1.5616936831999999</v>
      </c>
      <c r="BI11" s="414">
        <v>1.565342625</v>
      </c>
      <c r="BJ11" s="414">
        <v>1.5663373711999999</v>
      </c>
      <c r="BK11" s="414">
        <v>1.5532551354999999</v>
      </c>
      <c r="BL11" s="414">
        <v>1.5692198631000001</v>
      </c>
      <c r="BM11" s="414">
        <v>1.5553309719999999</v>
      </c>
      <c r="BN11" s="414">
        <v>1.564539157</v>
      </c>
      <c r="BO11" s="414">
        <v>1.5577892471999999</v>
      </c>
      <c r="BP11" s="414">
        <v>1.5751418127000001</v>
      </c>
      <c r="BQ11" s="414">
        <v>1.5932424564000001</v>
      </c>
      <c r="BR11" s="414">
        <v>1.5956024093000001</v>
      </c>
      <c r="BS11" s="414">
        <v>1.5854526593</v>
      </c>
      <c r="BT11" s="414">
        <v>1.5611925729</v>
      </c>
      <c r="BU11" s="414">
        <v>1.5668928938</v>
      </c>
      <c r="BV11" s="414">
        <v>1.5735695342</v>
      </c>
    </row>
    <row r="12" spans="1:74" ht="11.1" customHeight="1">
      <c r="A12" s="163" t="s">
        <v>348</v>
      </c>
      <c r="B12" s="174" t="s">
        <v>316</v>
      </c>
      <c r="C12" s="256">
        <v>64.015222566000006</v>
      </c>
      <c r="D12" s="256">
        <v>64.232273931999998</v>
      </c>
      <c r="E12" s="256">
        <v>64.258760456999994</v>
      </c>
      <c r="F12" s="256">
        <v>64.648160728999997</v>
      </c>
      <c r="G12" s="256">
        <v>65.182947924000004</v>
      </c>
      <c r="H12" s="256">
        <v>66.041843440999997</v>
      </c>
      <c r="I12" s="256">
        <v>66.167111562000002</v>
      </c>
      <c r="J12" s="256">
        <v>66.340476687999995</v>
      </c>
      <c r="K12" s="256">
        <v>66.645279005999996</v>
      </c>
      <c r="L12" s="256">
        <v>66.045679698000001</v>
      </c>
      <c r="M12" s="256">
        <v>66.454820296999998</v>
      </c>
      <c r="N12" s="256">
        <v>66.027384382999998</v>
      </c>
      <c r="O12" s="256">
        <v>66.742469458000002</v>
      </c>
      <c r="P12" s="256">
        <v>66.249922241999997</v>
      </c>
      <c r="Q12" s="256">
        <v>64.913979471000005</v>
      </c>
      <c r="R12" s="256">
        <v>64.876439779999998</v>
      </c>
      <c r="S12" s="256">
        <v>65.299039375000007</v>
      </c>
      <c r="T12" s="256">
        <v>66.078849227000006</v>
      </c>
      <c r="U12" s="256">
        <v>66.355473923000005</v>
      </c>
      <c r="V12" s="256">
        <v>66.574971770000005</v>
      </c>
      <c r="W12" s="256">
        <v>66.156016011999995</v>
      </c>
      <c r="X12" s="256">
        <v>65.758558635</v>
      </c>
      <c r="Y12" s="256">
        <v>66.451922384</v>
      </c>
      <c r="Z12" s="256">
        <v>66.595636271999993</v>
      </c>
      <c r="AA12" s="256">
        <v>66.737680401000006</v>
      </c>
      <c r="AB12" s="256">
        <v>66.821441562999993</v>
      </c>
      <c r="AC12" s="256">
        <v>66.659193380999994</v>
      </c>
      <c r="AD12" s="256">
        <v>66.897028324000004</v>
      </c>
      <c r="AE12" s="256">
        <v>66.778677690999999</v>
      </c>
      <c r="AF12" s="256">
        <v>66.917433054</v>
      </c>
      <c r="AG12" s="256">
        <v>67.061579163000005</v>
      </c>
      <c r="AH12" s="256">
        <v>67.407245559000003</v>
      </c>
      <c r="AI12" s="256">
        <v>67.040079469999995</v>
      </c>
      <c r="AJ12" s="256">
        <v>66.815624572999994</v>
      </c>
      <c r="AK12" s="256">
        <v>66.645105509000004</v>
      </c>
      <c r="AL12" s="256">
        <v>66.271331516000004</v>
      </c>
      <c r="AM12" s="256">
        <v>65.823925368000005</v>
      </c>
      <c r="AN12" s="256">
        <v>65.673940860000002</v>
      </c>
      <c r="AO12" s="256">
        <v>65.577918412000002</v>
      </c>
      <c r="AP12" s="256">
        <v>66.332275871999997</v>
      </c>
      <c r="AQ12" s="256">
        <v>66.869169091000003</v>
      </c>
      <c r="AR12" s="256">
        <v>66.810347234000005</v>
      </c>
      <c r="AS12" s="256">
        <v>66.936707197999993</v>
      </c>
      <c r="AT12" s="256">
        <v>66.781266496000001</v>
      </c>
      <c r="AU12" s="256">
        <v>66.264728581</v>
      </c>
      <c r="AV12" s="256">
        <v>66.073482858999995</v>
      </c>
      <c r="AW12" s="256">
        <v>65.547131492999995</v>
      </c>
      <c r="AX12" s="256">
        <v>64.950160542000006</v>
      </c>
      <c r="AY12" s="414">
        <v>65.207223581999997</v>
      </c>
      <c r="AZ12" s="414">
        <v>65.310137028</v>
      </c>
      <c r="BA12" s="414">
        <v>65.426724338</v>
      </c>
      <c r="BB12" s="414">
        <v>65.888695222999999</v>
      </c>
      <c r="BC12" s="414">
        <v>66.300969068000001</v>
      </c>
      <c r="BD12" s="414">
        <v>66.532372151999994</v>
      </c>
      <c r="BE12" s="414">
        <v>66.700922442000007</v>
      </c>
      <c r="BF12" s="414">
        <v>66.910649810999999</v>
      </c>
      <c r="BG12" s="414">
        <v>67.127011826</v>
      </c>
      <c r="BH12" s="414">
        <v>67.080265785999998</v>
      </c>
      <c r="BI12" s="414">
        <v>66.990664136000007</v>
      </c>
      <c r="BJ12" s="414">
        <v>66.760032426999999</v>
      </c>
      <c r="BK12" s="414">
        <v>65.859315342000002</v>
      </c>
      <c r="BL12" s="414">
        <v>66.008971427999995</v>
      </c>
      <c r="BM12" s="414">
        <v>66.128768930000007</v>
      </c>
      <c r="BN12" s="414">
        <v>66.549798449999997</v>
      </c>
      <c r="BO12" s="414">
        <v>66.941330163000003</v>
      </c>
      <c r="BP12" s="414">
        <v>67.169699507000004</v>
      </c>
      <c r="BQ12" s="414">
        <v>67.317185440000003</v>
      </c>
      <c r="BR12" s="414">
        <v>67.506402387999998</v>
      </c>
      <c r="BS12" s="414">
        <v>67.597357102999993</v>
      </c>
      <c r="BT12" s="414">
        <v>67.608304027000003</v>
      </c>
      <c r="BU12" s="414">
        <v>67.482475069000003</v>
      </c>
      <c r="BV12" s="414">
        <v>67.221982784999994</v>
      </c>
    </row>
    <row r="13" spans="1:74" ht="11.1" customHeight="1">
      <c r="A13" s="163" t="s">
        <v>343</v>
      </c>
      <c r="B13" s="174" t="s">
        <v>1232</v>
      </c>
      <c r="C13" s="256">
        <v>34.458932028</v>
      </c>
      <c r="D13" s="256">
        <v>34.561704599999999</v>
      </c>
      <c r="E13" s="256">
        <v>34.507136053000004</v>
      </c>
      <c r="F13" s="256">
        <v>34.511794809000001</v>
      </c>
      <c r="G13" s="256">
        <v>34.400492980000003</v>
      </c>
      <c r="H13" s="256">
        <v>35.062267468000002</v>
      </c>
      <c r="I13" s="256">
        <v>35.139156141999997</v>
      </c>
      <c r="J13" s="256">
        <v>35.202462619000002</v>
      </c>
      <c r="K13" s="256">
        <v>35.521796965999997</v>
      </c>
      <c r="L13" s="256">
        <v>35.109721614000001</v>
      </c>
      <c r="M13" s="256">
        <v>35.426721907999998</v>
      </c>
      <c r="N13" s="256">
        <v>35.460660544</v>
      </c>
      <c r="O13" s="256">
        <v>36.051088051000001</v>
      </c>
      <c r="P13" s="256">
        <v>35.643178268</v>
      </c>
      <c r="Q13" s="256">
        <v>34.353382437</v>
      </c>
      <c r="R13" s="256">
        <v>34.483942716999998</v>
      </c>
      <c r="S13" s="256">
        <v>34.520133512999998</v>
      </c>
      <c r="T13" s="256">
        <v>35.163863597999999</v>
      </c>
      <c r="U13" s="256">
        <v>35.406278579000002</v>
      </c>
      <c r="V13" s="256">
        <v>35.538936823</v>
      </c>
      <c r="W13" s="256">
        <v>35.602928339999998</v>
      </c>
      <c r="X13" s="256">
        <v>35.312261378999999</v>
      </c>
      <c r="Y13" s="256">
        <v>36.158852170000003</v>
      </c>
      <c r="Z13" s="256">
        <v>36.221462578999997</v>
      </c>
      <c r="AA13" s="256">
        <v>36.558931145999999</v>
      </c>
      <c r="AB13" s="256">
        <v>36.926178145999998</v>
      </c>
      <c r="AC13" s="256">
        <v>36.947676145999999</v>
      </c>
      <c r="AD13" s="256">
        <v>37.203704146</v>
      </c>
      <c r="AE13" s="256">
        <v>36.811169145999997</v>
      </c>
      <c r="AF13" s="256">
        <v>36.924006146000004</v>
      </c>
      <c r="AG13" s="256">
        <v>36.822292146000002</v>
      </c>
      <c r="AH13" s="256">
        <v>37.043343145999998</v>
      </c>
      <c r="AI13" s="256">
        <v>36.729777146000004</v>
      </c>
      <c r="AJ13" s="256">
        <v>36.243195145999998</v>
      </c>
      <c r="AK13" s="256">
        <v>36.045645145999998</v>
      </c>
      <c r="AL13" s="256">
        <v>35.906695145999997</v>
      </c>
      <c r="AM13" s="256">
        <v>35.815370145999999</v>
      </c>
      <c r="AN13" s="256">
        <v>35.729701145999996</v>
      </c>
      <c r="AO13" s="256">
        <v>35.829560145999999</v>
      </c>
      <c r="AP13" s="256">
        <v>36.341057145999997</v>
      </c>
      <c r="AQ13" s="256">
        <v>36.491838145999999</v>
      </c>
      <c r="AR13" s="256">
        <v>36.149371146</v>
      </c>
      <c r="AS13" s="256">
        <v>36.375623146000002</v>
      </c>
      <c r="AT13" s="256">
        <v>36.314900145999999</v>
      </c>
      <c r="AU13" s="256">
        <v>35.503375146000003</v>
      </c>
      <c r="AV13" s="256">
        <v>35.436533644999997</v>
      </c>
      <c r="AW13" s="256">
        <v>34.804840851999998</v>
      </c>
      <c r="AX13" s="256">
        <v>34.704954635</v>
      </c>
      <c r="AY13" s="414">
        <v>35.009295018000003</v>
      </c>
      <c r="AZ13" s="414">
        <v>35.051698590999997</v>
      </c>
      <c r="BA13" s="414">
        <v>35.164946012999998</v>
      </c>
      <c r="BB13" s="414">
        <v>35.256415924000002</v>
      </c>
      <c r="BC13" s="414">
        <v>35.342164543000003</v>
      </c>
      <c r="BD13" s="414">
        <v>35.427912566000003</v>
      </c>
      <c r="BE13" s="414">
        <v>35.511167051000001</v>
      </c>
      <c r="BF13" s="414">
        <v>35.589990301999997</v>
      </c>
      <c r="BG13" s="414">
        <v>35.672614842000002</v>
      </c>
      <c r="BH13" s="414">
        <v>35.664675056</v>
      </c>
      <c r="BI13" s="414">
        <v>35.751044987999997</v>
      </c>
      <c r="BJ13" s="414">
        <v>35.836211784</v>
      </c>
      <c r="BK13" s="414">
        <v>35.130274446000001</v>
      </c>
      <c r="BL13" s="414">
        <v>35.186334786000003</v>
      </c>
      <c r="BM13" s="414">
        <v>35.276784534999997</v>
      </c>
      <c r="BN13" s="414">
        <v>35.357876369000003</v>
      </c>
      <c r="BO13" s="414">
        <v>35.455760812999998</v>
      </c>
      <c r="BP13" s="414">
        <v>35.548574950999999</v>
      </c>
      <c r="BQ13" s="414">
        <v>35.637658119000001</v>
      </c>
      <c r="BR13" s="414">
        <v>35.735459937000002</v>
      </c>
      <c r="BS13" s="414">
        <v>35.823627926999997</v>
      </c>
      <c r="BT13" s="414">
        <v>35.903254762000003</v>
      </c>
      <c r="BU13" s="414">
        <v>35.989691678</v>
      </c>
      <c r="BV13" s="414">
        <v>36.064299112</v>
      </c>
    </row>
    <row r="14" spans="1:74" ht="11.1" customHeight="1">
      <c r="A14" s="163" t="s">
        <v>344</v>
      </c>
      <c r="B14" s="174" t="s">
        <v>322</v>
      </c>
      <c r="C14" s="256">
        <v>29.413655276</v>
      </c>
      <c r="D14" s="256">
        <v>29.450088848</v>
      </c>
      <c r="E14" s="256">
        <v>29.328291301</v>
      </c>
      <c r="F14" s="256">
        <v>29.279782056999998</v>
      </c>
      <c r="G14" s="256">
        <v>29.538409833999999</v>
      </c>
      <c r="H14" s="256">
        <v>30.150663322</v>
      </c>
      <c r="I14" s="256">
        <v>30.141758996</v>
      </c>
      <c r="J14" s="256">
        <v>30.154922472999999</v>
      </c>
      <c r="K14" s="256">
        <v>30.149948819999999</v>
      </c>
      <c r="L14" s="256">
        <v>29.687478467999998</v>
      </c>
      <c r="M14" s="256">
        <v>29.927936762000002</v>
      </c>
      <c r="N14" s="256">
        <v>29.949333398</v>
      </c>
      <c r="O14" s="256">
        <v>30.450757905</v>
      </c>
      <c r="P14" s="256">
        <v>30.030848121999998</v>
      </c>
      <c r="Q14" s="256">
        <v>28.879052291000001</v>
      </c>
      <c r="R14" s="256">
        <v>28.971612571000001</v>
      </c>
      <c r="S14" s="256">
        <v>28.993803367000002</v>
      </c>
      <c r="T14" s="256">
        <v>29.637533452</v>
      </c>
      <c r="U14" s="256">
        <v>29.884948433000002</v>
      </c>
      <c r="V14" s="256">
        <v>30.011606677</v>
      </c>
      <c r="W14" s="256">
        <v>30.065598194</v>
      </c>
      <c r="X14" s="256">
        <v>29.764931232999999</v>
      </c>
      <c r="Y14" s="256">
        <v>30.571522024</v>
      </c>
      <c r="Z14" s="256">
        <v>30.624132433</v>
      </c>
      <c r="AA14" s="256">
        <v>30.820601</v>
      </c>
      <c r="AB14" s="256">
        <v>31.172847999999998</v>
      </c>
      <c r="AC14" s="256">
        <v>31.199345999999998</v>
      </c>
      <c r="AD14" s="256">
        <v>31.430374</v>
      </c>
      <c r="AE14" s="256">
        <v>31.002839000000002</v>
      </c>
      <c r="AF14" s="256">
        <v>31.111675999999999</v>
      </c>
      <c r="AG14" s="256">
        <v>31.007961999999999</v>
      </c>
      <c r="AH14" s="256">
        <v>31.212012999999999</v>
      </c>
      <c r="AI14" s="256">
        <v>30.926447</v>
      </c>
      <c r="AJ14" s="256">
        <v>30.452864999999999</v>
      </c>
      <c r="AK14" s="256">
        <v>30.264315</v>
      </c>
      <c r="AL14" s="256">
        <v>30.083365000000001</v>
      </c>
      <c r="AM14" s="256">
        <v>29.985040000000001</v>
      </c>
      <c r="AN14" s="256">
        <v>29.889371000000001</v>
      </c>
      <c r="AO14" s="256">
        <v>29.98423</v>
      </c>
      <c r="AP14" s="256">
        <v>30.490727</v>
      </c>
      <c r="AQ14" s="256">
        <v>30.621507999999999</v>
      </c>
      <c r="AR14" s="256">
        <v>30.289041000000001</v>
      </c>
      <c r="AS14" s="256">
        <v>30.515293</v>
      </c>
      <c r="AT14" s="256">
        <v>30.436654999999998</v>
      </c>
      <c r="AU14" s="256">
        <v>29.745118000000002</v>
      </c>
      <c r="AV14" s="256">
        <v>29.729868</v>
      </c>
      <c r="AW14" s="256">
        <v>28.983194999999998</v>
      </c>
      <c r="AX14" s="256">
        <v>28.876576</v>
      </c>
      <c r="AY14" s="414">
        <v>29.180375999999999</v>
      </c>
      <c r="AZ14" s="414">
        <v>29.116184000000001</v>
      </c>
      <c r="BA14" s="414">
        <v>29.224945000000002</v>
      </c>
      <c r="BB14" s="414">
        <v>29.311633</v>
      </c>
      <c r="BC14" s="414">
        <v>29.392866999999999</v>
      </c>
      <c r="BD14" s="414">
        <v>29.473344999999998</v>
      </c>
      <c r="BE14" s="414">
        <v>29.551794999999998</v>
      </c>
      <c r="BF14" s="414">
        <v>29.625917000000001</v>
      </c>
      <c r="BG14" s="414">
        <v>29.702110999999999</v>
      </c>
      <c r="BH14" s="414">
        <v>29.688206999999998</v>
      </c>
      <c r="BI14" s="414">
        <v>29.763275</v>
      </c>
      <c r="BJ14" s="414">
        <v>29.837261000000002</v>
      </c>
      <c r="BK14" s="414">
        <v>29.112354</v>
      </c>
      <c r="BL14" s="414">
        <v>29.156656000000002</v>
      </c>
      <c r="BM14" s="414">
        <v>29.236087000000001</v>
      </c>
      <c r="BN14" s="414">
        <v>29.305828000000002</v>
      </c>
      <c r="BO14" s="414">
        <v>29.392589000000001</v>
      </c>
      <c r="BP14" s="414">
        <v>29.473502</v>
      </c>
      <c r="BQ14" s="414">
        <v>29.551093999999999</v>
      </c>
      <c r="BR14" s="414">
        <v>29.63749</v>
      </c>
      <c r="BS14" s="414">
        <v>29.713998</v>
      </c>
      <c r="BT14" s="414">
        <v>29.782426000000001</v>
      </c>
      <c r="BU14" s="414">
        <v>29.857285000000001</v>
      </c>
      <c r="BV14" s="414">
        <v>29.920459000000001</v>
      </c>
    </row>
    <row r="15" spans="1:74" ht="11.1" customHeight="1">
      <c r="A15" s="163" t="s">
        <v>560</v>
      </c>
      <c r="B15" s="174" t="s">
        <v>272</v>
      </c>
      <c r="C15" s="256">
        <v>5.0452767520000004</v>
      </c>
      <c r="D15" s="256">
        <v>5.1116157519999996</v>
      </c>
      <c r="E15" s="256">
        <v>5.1788447519999998</v>
      </c>
      <c r="F15" s="256">
        <v>5.2320127520000002</v>
      </c>
      <c r="G15" s="256">
        <v>4.8620831460999998</v>
      </c>
      <c r="H15" s="256">
        <v>4.9116041461000002</v>
      </c>
      <c r="I15" s="256">
        <v>4.9973971461</v>
      </c>
      <c r="J15" s="256">
        <v>5.0475401461000002</v>
      </c>
      <c r="K15" s="256">
        <v>5.3718481460999996</v>
      </c>
      <c r="L15" s="256">
        <v>5.4222431460999996</v>
      </c>
      <c r="M15" s="256">
        <v>5.4987851461000004</v>
      </c>
      <c r="N15" s="256">
        <v>5.5113271461000002</v>
      </c>
      <c r="O15" s="256">
        <v>5.6003301461000001</v>
      </c>
      <c r="P15" s="256">
        <v>5.6123301460999997</v>
      </c>
      <c r="Q15" s="256">
        <v>5.4743301460999998</v>
      </c>
      <c r="R15" s="256">
        <v>5.5123301461000001</v>
      </c>
      <c r="S15" s="256">
        <v>5.5263301461000003</v>
      </c>
      <c r="T15" s="256">
        <v>5.5263301461000003</v>
      </c>
      <c r="U15" s="256">
        <v>5.5213301461000004</v>
      </c>
      <c r="V15" s="256">
        <v>5.5273301460999997</v>
      </c>
      <c r="W15" s="256">
        <v>5.5373301461000004</v>
      </c>
      <c r="X15" s="256">
        <v>5.5473301461000002</v>
      </c>
      <c r="Y15" s="256">
        <v>5.5873301461000002</v>
      </c>
      <c r="Z15" s="256">
        <v>5.5973301461</v>
      </c>
      <c r="AA15" s="256">
        <v>5.7383301461</v>
      </c>
      <c r="AB15" s="256">
        <v>5.7533301460999997</v>
      </c>
      <c r="AC15" s="256">
        <v>5.7483301460999998</v>
      </c>
      <c r="AD15" s="256">
        <v>5.7733301461000002</v>
      </c>
      <c r="AE15" s="256">
        <v>5.8083301461000003</v>
      </c>
      <c r="AF15" s="256">
        <v>5.8123301460999999</v>
      </c>
      <c r="AG15" s="256">
        <v>5.8143301460999997</v>
      </c>
      <c r="AH15" s="256">
        <v>5.8313301461</v>
      </c>
      <c r="AI15" s="256">
        <v>5.8033301461000004</v>
      </c>
      <c r="AJ15" s="256">
        <v>5.7903301460999996</v>
      </c>
      <c r="AK15" s="256">
        <v>5.7813301461000002</v>
      </c>
      <c r="AL15" s="256">
        <v>5.8233301461</v>
      </c>
      <c r="AM15" s="256">
        <v>5.8303301460999997</v>
      </c>
      <c r="AN15" s="256">
        <v>5.8403301461000003</v>
      </c>
      <c r="AO15" s="256">
        <v>5.8453301461000002</v>
      </c>
      <c r="AP15" s="256">
        <v>5.8503301461000001</v>
      </c>
      <c r="AQ15" s="256">
        <v>5.8703301460999997</v>
      </c>
      <c r="AR15" s="256">
        <v>5.8603301460999999</v>
      </c>
      <c r="AS15" s="256">
        <v>5.8603301460999999</v>
      </c>
      <c r="AT15" s="256">
        <v>5.8782451461000003</v>
      </c>
      <c r="AU15" s="256">
        <v>5.7582571461000001</v>
      </c>
      <c r="AV15" s="256">
        <v>5.7066656451000002</v>
      </c>
      <c r="AW15" s="256">
        <v>5.8216458516999996</v>
      </c>
      <c r="AX15" s="256">
        <v>5.8283786352</v>
      </c>
      <c r="AY15" s="414">
        <v>5.8289190178999997</v>
      </c>
      <c r="AZ15" s="414">
        <v>5.9355145909999996</v>
      </c>
      <c r="BA15" s="414">
        <v>5.9400010128999998</v>
      </c>
      <c r="BB15" s="414">
        <v>5.9447829236</v>
      </c>
      <c r="BC15" s="414">
        <v>5.9492975430000001</v>
      </c>
      <c r="BD15" s="414">
        <v>5.9545675658999997</v>
      </c>
      <c r="BE15" s="414">
        <v>5.9593720510999999</v>
      </c>
      <c r="BF15" s="414">
        <v>5.9640733018000001</v>
      </c>
      <c r="BG15" s="414">
        <v>5.9705038418000003</v>
      </c>
      <c r="BH15" s="414">
        <v>5.9764680558999999</v>
      </c>
      <c r="BI15" s="414">
        <v>5.9877699884000002</v>
      </c>
      <c r="BJ15" s="414">
        <v>5.9989507839999998</v>
      </c>
      <c r="BK15" s="414">
        <v>6.0179204463999998</v>
      </c>
      <c r="BL15" s="414">
        <v>6.0296787858999998</v>
      </c>
      <c r="BM15" s="414">
        <v>6.0406975346999996</v>
      </c>
      <c r="BN15" s="414">
        <v>6.0520483692999996</v>
      </c>
      <c r="BO15" s="414">
        <v>6.0631718127000003</v>
      </c>
      <c r="BP15" s="414">
        <v>6.0750729511000001</v>
      </c>
      <c r="BQ15" s="414">
        <v>6.0865641190000002</v>
      </c>
      <c r="BR15" s="414">
        <v>6.0979699372000002</v>
      </c>
      <c r="BS15" s="414">
        <v>6.1096299267000003</v>
      </c>
      <c r="BT15" s="414">
        <v>6.1208287619000004</v>
      </c>
      <c r="BU15" s="414">
        <v>6.1324066775999997</v>
      </c>
      <c r="BV15" s="414">
        <v>6.1438401120000004</v>
      </c>
    </row>
    <row r="16" spans="1:74" ht="11.1" customHeight="1">
      <c r="A16" s="163" t="s">
        <v>345</v>
      </c>
      <c r="B16" s="174" t="s">
        <v>317</v>
      </c>
      <c r="C16" s="256">
        <v>13.040605197</v>
      </c>
      <c r="D16" s="256">
        <v>13.107956197</v>
      </c>
      <c r="E16" s="256">
        <v>13.166576196999999</v>
      </c>
      <c r="F16" s="256">
        <v>13.139932197</v>
      </c>
      <c r="G16" s="256">
        <v>13.213035847</v>
      </c>
      <c r="H16" s="256">
        <v>13.215596557</v>
      </c>
      <c r="I16" s="256">
        <v>13.268588783</v>
      </c>
      <c r="J16" s="256">
        <v>13.213534299000001</v>
      </c>
      <c r="K16" s="256">
        <v>13.24543409</v>
      </c>
      <c r="L16" s="256">
        <v>13.391864396000001</v>
      </c>
      <c r="M16" s="256">
        <v>13.328675423</v>
      </c>
      <c r="N16" s="256">
        <v>13.276807557</v>
      </c>
      <c r="O16" s="256">
        <v>13.362287299</v>
      </c>
      <c r="P16" s="256">
        <v>13.358838950000001</v>
      </c>
      <c r="Q16" s="256">
        <v>13.340891105000001</v>
      </c>
      <c r="R16" s="256">
        <v>13.370303623</v>
      </c>
      <c r="S16" s="256">
        <v>13.380183557000001</v>
      </c>
      <c r="T16" s="256">
        <v>13.321449957</v>
      </c>
      <c r="U16" s="256">
        <v>13.391434621</v>
      </c>
      <c r="V16" s="256">
        <v>13.312870846999999</v>
      </c>
      <c r="W16" s="256">
        <v>13.051250023</v>
      </c>
      <c r="X16" s="256">
        <v>13.38278446</v>
      </c>
      <c r="Y16" s="256">
        <v>13.120787722999999</v>
      </c>
      <c r="Z16" s="256">
        <v>13.398924041000001</v>
      </c>
      <c r="AA16" s="256">
        <v>13.421328557000001</v>
      </c>
      <c r="AB16" s="256">
        <v>13.421943557000001</v>
      </c>
      <c r="AC16" s="256">
        <v>13.425555556999999</v>
      </c>
      <c r="AD16" s="256">
        <v>13.351562556999999</v>
      </c>
      <c r="AE16" s="256">
        <v>13.358529557000001</v>
      </c>
      <c r="AF16" s="256">
        <v>13.357862557000001</v>
      </c>
      <c r="AG16" s="256">
        <v>13.382755556999999</v>
      </c>
      <c r="AH16" s="256">
        <v>13.351115557</v>
      </c>
      <c r="AI16" s="256">
        <v>13.334011557</v>
      </c>
      <c r="AJ16" s="256">
        <v>13.397121557</v>
      </c>
      <c r="AK16" s="256">
        <v>13.536928557</v>
      </c>
      <c r="AL16" s="256">
        <v>13.532846556999999</v>
      </c>
      <c r="AM16" s="256">
        <v>13.521029557</v>
      </c>
      <c r="AN16" s="256">
        <v>13.532337557</v>
      </c>
      <c r="AO16" s="256">
        <v>13.513796556999999</v>
      </c>
      <c r="AP16" s="256">
        <v>13.497044557000001</v>
      </c>
      <c r="AQ16" s="256">
        <v>13.401715556999999</v>
      </c>
      <c r="AR16" s="256">
        <v>13.467930557000001</v>
      </c>
      <c r="AS16" s="256">
        <v>13.582729557</v>
      </c>
      <c r="AT16" s="256">
        <v>13.382068557</v>
      </c>
      <c r="AU16" s="256">
        <v>13.555977557</v>
      </c>
      <c r="AV16" s="256">
        <v>13.544482729</v>
      </c>
      <c r="AW16" s="256">
        <v>13.569611042</v>
      </c>
      <c r="AX16" s="256">
        <v>13.580401933999999</v>
      </c>
      <c r="AY16" s="414">
        <v>13.557992629999999</v>
      </c>
      <c r="AZ16" s="414">
        <v>13.55409642</v>
      </c>
      <c r="BA16" s="414">
        <v>13.562886907999999</v>
      </c>
      <c r="BB16" s="414">
        <v>13.577833439999999</v>
      </c>
      <c r="BC16" s="414">
        <v>13.590906468</v>
      </c>
      <c r="BD16" s="414">
        <v>13.612301608999999</v>
      </c>
      <c r="BE16" s="414">
        <v>13.662541880999999</v>
      </c>
      <c r="BF16" s="414">
        <v>13.676618666</v>
      </c>
      <c r="BG16" s="414">
        <v>13.724464637000001</v>
      </c>
      <c r="BH16" s="414">
        <v>13.732595226999999</v>
      </c>
      <c r="BI16" s="414">
        <v>13.734983415</v>
      </c>
      <c r="BJ16" s="414">
        <v>13.771146921</v>
      </c>
      <c r="BK16" s="414">
        <v>13.743744387</v>
      </c>
      <c r="BL16" s="414">
        <v>13.73441914</v>
      </c>
      <c r="BM16" s="414">
        <v>13.743918182</v>
      </c>
      <c r="BN16" s="414">
        <v>13.754239981</v>
      </c>
      <c r="BO16" s="414">
        <v>13.767607421999999</v>
      </c>
      <c r="BP16" s="414">
        <v>13.789081233999999</v>
      </c>
      <c r="BQ16" s="414">
        <v>13.842031159999999</v>
      </c>
      <c r="BR16" s="414">
        <v>13.849762016</v>
      </c>
      <c r="BS16" s="414">
        <v>13.846012936999999</v>
      </c>
      <c r="BT16" s="414">
        <v>13.84183133</v>
      </c>
      <c r="BU16" s="414">
        <v>13.839113054</v>
      </c>
      <c r="BV16" s="414">
        <v>13.835299751000001</v>
      </c>
    </row>
    <row r="17" spans="1:74" ht="11.1" customHeight="1">
      <c r="A17" s="163" t="s">
        <v>346</v>
      </c>
      <c r="B17" s="174" t="s">
        <v>318</v>
      </c>
      <c r="C17" s="256">
        <v>4.2122999999999999</v>
      </c>
      <c r="D17" s="256">
        <v>4.1813000000000002</v>
      </c>
      <c r="E17" s="256">
        <v>4.2141000000000002</v>
      </c>
      <c r="F17" s="256">
        <v>4.1943999999999999</v>
      </c>
      <c r="G17" s="256">
        <v>4.3327999999999998</v>
      </c>
      <c r="H17" s="256">
        <v>4.3895</v>
      </c>
      <c r="I17" s="256">
        <v>4.3438999999999997</v>
      </c>
      <c r="J17" s="256">
        <v>4.3882000000000003</v>
      </c>
      <c r="K17" s="256">
        <v>4.4717000000000002</v>
      </c>
      <c r="L17" s="256">
        <v>4.4699</v>
      </c>
      <c r="M17" s="256">
        <v>4.5648999999999997</v>
      </c>
      <c r="N17" s="256">
        <v>4.4101999999999997</v>
      </c>
      <c r="O17" s="256">
        <v>4.5255000000000001</v>
      </c>
      <c r="P17" s="256">
        <v>4.4763999999999999</v>
      </c>
      <c r="Q17" s="256">
        <v>4.4478</v>
      </c>
      <c r="R17" s="256">
        <v>4.4153000000000002</v>
      </c>
      <c r="S17" s="256">
        <v>4.3936000000000002</v>
      </c>
      <c r="T17" s="256">
        <v>4.3052999999999999</v>
      </c>
      <c r="U17" s="256">
        <v>4.2436999999999996</v>
      </c>
      <c r="V17" s="256">
        <v>4.3146000000000004</v>
      </c>
      <c r="W17" s="256">
        <v>4.2352999999999996</v>
      </c>
      <c r="X17" s="256">
        <v>4.1786000000000003</v>
      </c>
      <c r="Y17" s="256">
        <v>4.266</v>
      </c>
      <c r="Z17" s="256">
        <v>4.2873000000000001</v>
      </c>
      <c r="AA17" s="256">
        <v>4.3090999999999999</v>
      </c>
      <c r="AB17" s="256">
        <v>4.2725</v>
      </c>
      <c r="AC17" s="256">
        <v>4.3019999999999996</v>
      </c>
      <c r="AD17" s="256">
        <v>4.3470000000000004</v>
      </c>
      <c r="AE17" s="256">
        <v>4.3080999999999996</v>
      </c>
      <c r="AF17" s="256">
        <v>4.2502000000000004</v>
      </c>
      <c r="AG17" s="256">
        <v>4.2549000000000001</v>
      </c>
      <c r="AH17" s="256">
        <v>4.3575999999999997</v>
      </c>
      <c r="AI17" s="256">
        <v>4.4565000000000001</v>
      </c>
      <c r="AJ17" s="256">
        <v>4.5335000000000001</v>
      </c>
      <c r="AK17" s="256">
        <v>4.5187999999999997</v>
      </c>
      <c r="AL17" s="256">
        <v>4.5106000000000002</v>
      </c>
      <c r="AM17" s="256">
        <v>4.4630999999999998</v>
      </c>
      <c r="AN17" s="256">
        <v>4.4413999999999998</v>
      </c>
      <c r="AO17" s="256">
        <v>4.4585999999999997</v>
      </c>
      <c r="AP17" s="256">
        <v>4.4687000000000001</v>
      </c>
      <c r="AQ17" s="256">
        <v>4.4690000000000003</v>
      </c>
      <c r="AR17" s="256">
        <v>4.5389999999999997</v>
      </c>
      <c r="AS17" s="256">
        <v>4.3383000000000003</v>
      </c>
      <c r="AT17" s="256">
        <v>4.3696000000000002</v>
      </c>
      <c r="AU17" s="256">
        <v>4.4020000000000001</v>
      </c>
      <c r="AV17" s="256">
        <v>4.5482301552999997</v>
      </c>
      <c r="AW17" s="256">
        <v>4.5395926088999996</v>
      </c>
      <c r="AX17" s="256">
        <v>4.4922041295000001</v>
      </c>
      <c r="AY17" s="414">
        <v>4.5184980384999998</v>
      </c>
      <c r="AZ17" s="414">
        <v>4.5281363744999998</v>
      </c>
      <c r="BA17" s="414">
        <v>4.5318293506999998</v>
      </c>
      <c r="BB17" s="414">
        <v>4.5404261187000001</v>
      </c>
      <c r="BC17" s="414">
        <v>4.5582153668999998</v>
      </c>
      <c r="BD17" s="414">
        <v>4.5835016855999999</v>
      </c>
      <c r="BE17" s="414">
        <v>4.5431984298000003</v>
      </c>
      <c r="BF17" s="414">
        <v>4.5765963949000001</v>
      </c>
      <c r="BG17" s="414">
        <v>4.5754361414</v>
      </c>
      <c r="BH17" s="414">
        <v>4.5791861971000003</v>
      </c>
      <c r="BI17" s="414">
        <v>4.588093325</v>
      </c>
      <c r="BJ17" s="414">
        <v>4.5403217162000002</v>
      </c>
      <c r="BK17" s="414">
        <v>4.5655033359999999</v>
      </c>
      <c r="BL17" s="414">
        <v>4.5669797915999997</v>
      </c>
      <c r="BM17" s="414">
        <v>4.5710070599000003</v>
      </c>
      <c r="BN17" s="414">
        <v>4.5799048735000003</v>
      </c>
      <c r="BO17" s="414">
        <v>4.5980501080999998</v>
      </c>
      <c r="BP17" s="414">
        <v>4.6236334966000001</v>
      </c>
      <c r="BQ17" s="414">
        <v>4.5832339280000003</v>
      </c>
      <c r="BR17" s="414">
        <v>4.6170566138</v>
      </c>
      <c r="BS17" s="414">
        <v>4.6159989754000001</v>
      </c>
      <c r="BT17" s="414">
        <v>4.6197846830999998</v>
      </c>
      <c r="BU17" s="414">
        <v>4.6288559994999998</v>
      </c>
      <c r="BV17" s="414">
        <v>4.5805163565000004</v>
      </c>
    </row>
    <row r="18" spans="1:74" ht="11.1" customHeight="1">
      <c r="A18" s="163" t="s">
        <v>347</v>
      </c>
      <c r="B18" s="174" t="s">
        <v>320</v>
      </c>
      <c r="C18" s="256">
        <v>12.30338534</v>
      </c>
      <c r="D18" s="256">
        <v>12.381313134000001</v>
      </c>
      <c r="E18" s="256">
        <v>12.370948206</v>
      </c>
      <c r="F18" s="256">
        <v>12.802033721999999</v>
      </c>
      <c r="G18" s="256">
        <v>13.236619096</v>
      </c>
      <c r="H18" s="256">
        <v>13.374479416</v>
      </c>
      <c r="I18" s="256">
        <v>13.415466637</v>
      </c>
      <c r="J18" s="256">
        <v>13.53627977</v>
      </c>
      <c r="K18" s="256">
        <v>13.406347950000001</v>
      </c>
      <c r="L18" s="256">
        <v>13.074193688999999</v>
      </c>
      <c r="M18" s="256">
        <v>13.134522965</v>
      </c>
      <c r="N18" s="256">
        <v>12.879716282</v>
      </c>
      <c r="O18" s="256">
        <v>12.803594108</v>
      </c>
      <c r="P18" s="256">
        <v>12.771505024</v>
      </c>
      <c r="Q18" s="256">
        <v>12.771905929000001</v>
      </c>
      <c r="R18" s="256">
        <v>12.606893439</v>
      </c>
      <c r="S18" s="256">
        <v>13.005122305</v>
      </c>
      <c r="T18" s="256">
        <v>13.288235672000001</v>
      </c>
      <c r="U18" s="256">
        <v>13.314060723000001</v>
      </c>
      <c r="V18" s="256">
        <v>13.4085641</v>
      </c>
      <c r="W18" s="256">
        <v>13.266537648</v>
      </c>
      <c r="X18" s="256">
        <v>12.884912796</v>
      </c>
      <c r="Y18" s="256">
        <v>12.906282490000001</v>
      </c>
      <c r="Z18" s="256">
        <v>12.687949652</v>
      </c>
      <c r="AA18" s="256">
        <v>12.448320698</v>
      </c>
      <c r="AB18" s="256">
        <v>12.200819859999999</v>
      </c>
      <c r="AC18" s="256">
        <v>11.983961678</v>
      </c>
      <c r="AD18" s="256">
        <v>11.994761621</v>
      </c>
      <c r="AE18" s="256">
        <v>12.300878987999999</v>
      </c>
      <c r="AF18" s="256">
        <v>12.385364351</v>
      </c>
      <c r="AG18" s="256">
        <v>12.60163146</v>
      </c>
      <c r="AH18" s="256">
        <v>12.655186856</v>
      </c>
      <c r="AI18" s="256">
        <v>12.519790767</v>
      </c>
      <c r="AJ18" s="256">
        <v>12.641807869999999</v>
      </c>
      <c r="AK18" s="256">
        <v>12.543731806</v>
      </c>
      <c r="AL18" s="256">
        <v>12.321189813</v>
      </c>
      <c r="AM18" s="256">
        <v>12.024425665000001</v>
      </c>
      <c r="AN18" s="256">
        <v>11.970502157</v>
      </c>
      <c r="AO18" s="256">
        <v>11.775961709000001</v>
      </c>
      <c r="AP18" s="256">
        <v>12.025474169000001</v>
      </c>
      <c r="AQ18" s="256">
        <v>12.506615388</v>
      </c>
      <c r="AR18" s="256">
        <v>12.654045531</v>
      </c>
      <c r="AS18" s="256">
        <v>12.640054494999999</v>
      </c>
      <c r="AT18" s="256">
        <v>12.714697792999999</v>
      </c>
      <c r="AU18" s="256">
        <v>12.803375878000001</v>
      </c>
      <c r="AV18" s="256">
        <v>12.54423633</v>
      </c>
      <c r="AW18" s="256">
        <v>12.633086990000001</v>
      </c>
      <c r="AX18" s="256">
        <v>12.172599843</v>
      </c>
      <c r="AY18" s="414">
        <v>12.121437896</v>
      </c>
      <c r="AZ18" s="414">
        <v>12.176205642999999</v>
      </c>
      <c r="BA18" s="414">
        <v>12.167062067</v>
      </c>
      <c r="BB18" s="414">
        <v>12.51401974</v>
      </c>
      <c r="BC18" s="414">
        <v>12.809682690000001</v>
      </c>
      <c r="BD18" s="414">
        <v>12.908656292</v>
      </c>
      <c r="BE18" s="414">
        <v>12.984015080000001</v>
      </c>
      <c r="BF18" s="414">
        <v>13.067444448</v>
      </c>
      <c r="BG18" s="414">
        <v>13.154496205999999</v>
      </c>
      <c r="BH18" s="414">
        <v>13.103809306</v>
      </c>
      <c r="BI18" s="414">
        <v>12.916542408</v>
      </c>
      <c r="BJ18" s="414">
        <v>12.612352006</v>
      </c>
      <c r="BK18" s="414">
        <v>12.419793173</v>
      </c>
      <c r="BL18" s="414">
        <v>12.521237709999999</v>
      </c>
      <c r="BM18" s="414">
        <v>12.537059154</v>
      </c>
      <c r="BN18" s="414">
        <v>12.857777226</v>
      </c>
      <c r="BO18" s="414">
        <v>13.11991182</v>
      </c>
      <c r="BP18" s="414">
        <v>13.208409825</v>
      </c>
      <c r="BQ18" s="414">
        <v>13.254262233</v>
      </c>
      <c r="BR18" s="414">
        <v>13.304123820999999</v>
      </c>
      <c r="BS18" s="414">
        <v>13.311717264</v>
      </c>
      <c r="BT18" s="414">
        <v>13.243433252000001</v>
      </c>
      <c r="BU18" s="414">
        <v>13.024814337</v>
      </c>
      <c r="BV18" s="414">
        <v>12.741867565</v>
      </c>
    </row>
    <row r="19" spans="1:74" ht="11.1" customHeight="1">
      <c r="A19" s="163" t="s">
        <v>349</v>
      </c>
      <c r="B19" s="174" t="s">
        <v>690</v>
      </c>
      <c r="C19" s="256">
        <v>85.270314740000003</v>
      </c>
      <c r="D19" s="256">
        <v>85.817411626999998</v>
      </c>
      <c r="E19" s="256">
        <v>85.935991662999996</v>
      </c>
      <c r="F19" s="256">
        <v>86.241166710000002</v>
      </c>
      <c r="G19" s="256">
        <v>86.792151043000004</v>
      </c>
      <c r="H19" s="256">
        <v>86.980568560999998</v>
      </c>
      <c r="I19" s="256">
        <v>87.353387197999993</v>
      </c>
      <c r="J19" s="256">
        <v>87.381332581999999</v>
      </c>
      <c r="K19" s="256">
        <v>87.810711126000001</v>
      </c>
      <c r="L19" s="256">
        <v>87.655163657000003</v>
      </c>
      <c r="M19" s="256">
        <v>88.341319083000002</v>
      </c>
      <c r="N19" s="256">
        <v>88.090170498999996</v>
      </c>
      <c r="O19" s="256">
        <v>88.476141451000004</v>
      </c>
      <c r="P19" s="256">
        <v>87.296750325999994</v>
      </c>
      <c r="Q19" s="256">
        <v>86.496800358000002</v>
      </c>
      <c r="R19" s="256">
        <v>86.551588492999997</v>
      </c>
      <c r="S19" s="256">
        <v>86.342337602000001</v>
      </c>
      <c r="T19" s="256">
        <v>87.198290044000004</v>
      </c>
      <c r="U19" s="256">
        <v>87.587129945000001</v>
      </c>
      <c r="V19" s="256">
        <v>88.145691436999996</v>
      </c>
      <c r="W19" s="256">
        <v>87.444069494999994</v>
      </c>
      <c r="X19" s="256">
        <v>87.859827656999997</v>
      </c>
      <c r="Y19" s="256">
        <v>88.898648867000006</v>
      </c>
      <c r="Z19" s="256">
        <v>89.200513584000007</v>
      </c>
      <c r="AA19" s="256">
        <v>89.262598120000007</v>
      </c>
      <c r="AB19" s="256">
        <v>89.761042224999997</v>
      </c>
      <c r="AC19" s="256">
        <v>89.251600793999998</v>
      </c>
      <c r="AD19" s="256">
        <v>89.569164497000003</v>
      </c>
      <c r="AE19" s="256">
        <v>89.218454023000007</v>
      </c>
      <c r="AF19" s="256">
        <v>89.022578581000005</v>
      </c>
      <c r="AG19" s="256">
        <v>89.347932736999994</v>
      </c>
      <c r="AH19" s="256">
        <v>89.488633304000004</v>
      </c>
      <c r="AI19" s="256">
        <v>88.759818643000003</v>
      </c>
      <c r="AJ19" s="256">
        <v>89.463890590999995</v>
      </c>
      <c r="AK19" s="256">
        <v>89.772196601000005</v>
      </c>
      <c r="AL19" s="256">
        <v>89.746342475000006</v>
      </c>
      <c r="AM19" s="256">
        <v>89.035896793999996</v>
      </c>
      <c r="AN19" s="256">
        <v>88.694731554000001</v>
      </c>
      <c r="AO19" s="256">
        <v>88.833993004999996</v>
      </c>
      <c r="AP19" s="256">
        <v>89.766259801999993</v>
      </c>
      <c r="AQ19" s="256">
        <v>90.033964170000004</v>
      </c>
      <c r="AR19" s="256">
        <v>89.917352768000001</v>
      </c>
      <c r="AS19" s="256">
        <v>90.831184746000005</v>
      </c>
      <c r="AT19" s="256">
        <v>90.639190907</v>
      </c>
      <c r="AU19" s="256">
        <v>90.486781773000004</v>
      </c>
      <c r="AV19" s="256">
        <v>90.630420709999996</v>
      </c>
      <c r="AW19" s="256">
        <v>90.260522437000006</v>
      </c>
      <c r="AX19" s="256">
        <v>89.857511529000007</v>
      </c>
      <c r="AY19" s="414">
        <v>89.801349117000001</v>
      </c>
      <c r="AZ19" s="414">
        <v>90.182258619999999</v>
      </c>
      <c r="BA19" s="414">
        <v>90.486677818999993</v>
      </c>
      <c r="BB19" s="414">
        <v>90.919567431000004</v>
      </c>
      <c r="BC19" s="414">
        <v>91.286645434999997</v>
      </c>
      <c r="BD19" s="414">
        <v>91.506574208999993</v>
      </c>
      <c r="BE19" s="414">
        <v>91.832533022000007</v>
      </c>
      <c r="BF19" s="414">
        <v>92.182626618</v>
      </c>
      <c r="BG19" s="414">
        <v>92.405419636000005</v>
      </c>
      <c r="BH19" s="414">
        <v>92.405417216000004</v>
      </c>
      <c r="BI19" s="414">
        <v>92.551508092999995</v>
      </c>
      <c r="BJ19" s="414">
        <v>92.534517933999993</v>
      </c>
      <c r="BK19" s="414">
        <v>91.497968826999994</v>
      </c>
      <c r="BL19" s="414">
        <v>91.891191465999995</v>
      </c>
      <c r="BM19" s="414">
        <v>92.104583226000003</v>
      </c>
      <c r="BN19" s="414">
        <v>92.605826801000006</v>
      </c>
      <c r="BO19" s="414">
        <v>92.923040651999997</v>
      </c>
      <c r="BP19" s="414">
        <v>93.118328824000002</v>
      </c>
      <c r="BQ19" s="414">
        <v>93.440350895999998</v>
      </c>
      <c r="BR19" s="414">
        <v>93.749042586000002</v>
      </c>
      <c r="BS19" s="414">
        <v>93.979035128000007</v>
      </c>
      <c r="BT19" s="414">
        <v>94.139907785000005</v>
      </c>
      <c r="BU19" s="414">
        <v>94.175311179999994</v>
      </c>
      <c r="BV19" s="414">
        <v>94.058386612999996</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414"/>
      <c r="AZ20" s="414"/>
      <c r="BA20" s="414"/>
      <c r="BB20" s="414"/>
      <c r="BC20" s="414"/>
      <c r="BD20" s="414"/>
      <c r="BE20" s="414"/>
      <c r="BF20" s="414"/>
      <c r="BG20" s="414"/>
      <c r="BH20" s="414"/>
      <c r="BI20" s="414"/>
      <c r="BJ20" s="414"/>
      <c r="BK20" s="414"/>
      <c r="BL20" s="414"/>
      <c r="BM20" s="414"/>
      <c r="BN20" s="414"/>
      <c r="BO20" s="414"/>
      <c r="BP20" s="414"/>
      <c r="BQ20" s="414"/>
      <c r="BR20" s="414"/>
      <c r="BS20" s="414"/>
      <c r="BT20" s="414"/>
      <c r="BU20" s="414"/>
      <c r="BV20" s="414"/>
    </row>
    <row r="21" spans="1:74" ht="11.1" customHeight="1">
      <c r="A21" s="163" t="s">
        <v>561</v>
      </c>
      <c r="B21" s="174" t="s">
        <v>691</v>
      </c>
      <c r="C21" s="256">
        <v>50.811382711999997</v>
      </c>
      <c r="D21" s="256">
        <v>51.255707027</v>
      </c>
      <c r="E21" s="256">
        <v>51.428855609999999</v>
      </c>
      <c r="F21" s="256">
        <v>51.729371901</v>
      </c>
      <c r="G21" s="256">
        <v>52.391658063000001</v>
      </c>
      <c r="H21" s="256">
        <v>51.918301092999997</v>
      </c>
      <c r="I21" s="256">
        <v>52.214231056000003</v>
      </c>
      <c r="J21" s="256">
        <v>52.178869962999997</v>
      </c>
      <c r="K21" s="256">
        <v>52.288914159999997</v>
      </c>
      <c r="L21" s="256">
        <v>52.545442043000001</v>
      </c>
      <c r="M21" s="256">
        <v>52.914597174999997</v>
      </c>
      <c r="N21" s="256">
        <v>52.629509955000003</v>
      </c>
      <c r="O21" s="256">
        <v>52.425053400000003</v>
      </c>
      <c r="P21" s="256">
        <v>51.653572058000002</v>
      </c>
      <c r="Q21" s="256">
        <v>52.143417921000001</v>
      </c>
      <c r="R21" s="256">
        <v>52.067645775999999</v>
      </c>
      <c r="S21" s="256">
        <v>51.822204089000003</v>
      </c>
      <c r="T21" s="256">
        <v>52.034426445999998</v>
      </c>
      <c r="U21" s="256">
        <v>52.180851365999999</v>
      </c>
      <c r="V21" s="256">
        <v>52.606754614000003</v>
      </c>
      <c r="W21" s="256">
        <v>51.841141155000003</v>
      </c>
      <c r="X21" s="256">
        <v>52.547566277999998</v>
      </c>
      <c r="Y21" s="256">
        <v>52.739796697000003</v>
      </c>
      <c r="Z21" s="256">
        <v>52.979051003999999</v>
      </c>
      <c r="AA21" s="256">
        <v>52.703666974000001</v>
      </c>
      <c r="AB21" s="256">
        <v>52.834864078999999</v>
      </c>
      <c r="AC21" s="256">
        <v>52.303924647999999</v>
      </c>
      <c r="AD21" s="256">
        <v>52.365460351000003</v>
      </c>
      <c r="AE21" s="256">
        <v>52.407284877000002</v>
      </c>
      <c r="AF21" s="256">
        <v>52.098572435000001</v>
      </c>
      <c r="AG21" s="256">
        <v>52.525640590999998</v>
      </c>
      <c r="AH21" s="256">
        <v>52.445290157999999</v>
      </c>
      <c r="AI21" s="256">
        <v>52.030041496999999</v>
      </c>
      <c r="AJ21" s="256">
        <v>53.220695444999997</v>
      </c>
      <c r="AK21" s="256">
        <v>53.726551454000003</v>
      </c>
      <c r="AL21" s="256">
        <v>53.839647329000002</v>
      </c>
      <c r="AM21" s="256">
        <v>53.220526648000003</v>
      </c>
      <c r="AN21" s="256">
        <v>52.965030407999997</v>
      </c>
      <c r="AO21" s="256">
        <v>53.004432858999998</v>
      </c>
      <c r="AP21" s="256">
        <v>53.425202655</v>
      </c>
      <c r="AQ21" s="256">
        <v>53.542126023999998</v>
      </c>
      <c r="AR21" s="256">
        <v>53.767981622000001</v>
      </c>
      <c r="AS21" s="256">
        <v>54.455561600000003</v>
      </c>
      <c r="AT21" s="256">
        <v>54.324290761</v>
      </c>
      <c r="AU21" s="256">
        <v>54.983406627000001</v>
      </c>
      <c r="AV21" s="256">
        <v>55.193887064999998</v>
      </c>
      <c r="AW21" s="256">
        <v>55.455681585000001</v>
      </c>
      <c r="AX21" s="256">
        <v>55.152556894</v>
      </c>
      <c r="AY21" s="414">
        <v>54.792054098999998</v>
      </c>
      <c r="AZ21" s="414">
        <v>55.130560029000002</v>
      </c>
      <c r="BA21" s="414">
        <v>55.321731806000003</v>
      </c>
      <c r="BB21" s="414">
        <v>55.663151507999999</v>
      </c>
      <c r="BC21" s="414">
        <v>55.944480892000001</v>
      </c>
      <c r="BD21" s="414">
        <v>56.078661642999997</v>
      </c>
      <c r="BE21" s="414">
        <v>56.321365970000002</v>
      </c>
      <c r="BF21" s="414">
        <v>56.592636315999997</v>
      </c>
      <c r="BG21" s="414">
        <v>56.732804795</v>
      </c>
      <c r="BH21" s="414">
        <v>56.740742160000003</v>
      </c>
      <c r="BI21" s="414">
        <v>56.800463104999999</v>
      </c>
      <c r="BJ21" s="414">
        <v>56.698306150000001</v>
      </c>
      <c r="BK21" s="414">
        <v>56.367694380000003</v>
      </c>
      <c r="BL21" s="414">
        <v>56.704856679999999</v>
      </c>
      <c r="BM21" s="414">
        <v>56.827798690999998</v>
      </c>
      <c r="BN21" s="414">
        <v>57.247950432000003</v>
      </c>
      <c r="BO21" s="414">
        <v>57.467279839</v>
      </c>
      <c r="BP21" s="414">
        <v>57.569753873000003</v>
      </c>
      <c r="BQ21" s="414">
        <v>57.802692776999997</v>
      </c>
      <c r="BR21" s="414">
        <v>58.013582649</v>
      </c>
      <c r="BS21" s="414">
        <v>58.155407201000003</v>
      </c>
      <c r="BT21" s="414">
        <v>58.236653023000002</v>
      </c>
      <c r="BU21" s="414">
        <v>58.185619502000002</v>
      </c>
      <c r="BV21" s="414">
        <v>57.994087501000003</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500"/>
      <c r="AZ22" s="500"/>
      <c r="BA22" s="500"/>
      <c r="BB22" s="500"/>
      <c r="BC22" s="500"/>
      <c r="BD22" s="500"/>
      <c r="BE22" s="500"/>
      <c r="BF22" s="500"/>
      <c r="BG22" s="500"/>
      <c r="BH22" s="500"/>
      <c r="BI22" s="500"/>
      <c r="BJ22" s="500"/>
      <c r="BK22" s="415"/>
      <c r="BL22" s="415"/>
      <c r="BM22" s="415"/>
      <c r="BN22" s="415"/>
      <c r="BO22" s="415"/>
      <c r="BP22" s="415"/>
      <c r="BQ22" s="415"/>
      <c r="BR22" s="415"/>
      <c r="BS22" s="415"/>
      <c r="BT22" s="415"/>
      <c r="BU22" s="415"/>
      <c r="BV22" s="415"/>
    </row>
    <row r="23" spans="1:74" ht="11.1" customHeight="1">
      <c r="B23" s="258" t="s">
        <v>1233</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414"/>
      <c r="AZ23" s="414"/>
      <c r="BA23" s="414"/>
      <c r="BB23" s="414"/>
      <c r="BC23" s="414"/>
      <c r="BD23" s="414"/>
      <c r="BE23" s="414"/>
      <c r="BF23" s="414"/>
      <c r="BG23" s="414"/>
      <c r="BH23" s="414"/>
      <c r="BI23" s="414"/>
      <c r="BJ23" s="414"/>
      <c r="BK23" s="414"/>
      <c r="BL23" s="414"/>
      <c r="BM23" s="414"/>
      <c r="BN23" s="414"/>
      <c r="BO23" s="414"/>
      <c r="BP23" s="414"/>
      <c r="BQ23" s="414"/>
      <c r="BR23" s="414"/>
      <c r="BS23" s="414"/>
      <c r="BT23" s="414"/>
      <c r="BU23" s="414"/>
      <c r="BV23" s="414"/>
    </row>
    <row r="24" spans="1:74" ht="11.1" customHeight="1">
      <c r="A24" s="163" t="s">
        <v>329</v>
      </c>
      <c r="B24" s="174" t="s">
        <v>285</v>
      </c>
      <c r="C24" s="256">
        <v>45.561185399999999</v>
      </c>
      <c r="D24" s="256">
        <v>47.588617999999997</v>
      </c>
      <c r="E24" s="256">
        <v>47.366615899999999</v>
      </c>
      <c r="F24" s="256">
        <v>46.330886399999997</v>
      </c>
      <c r="G24" s="256">
        <v>45.181429999999999</v>
      </c>
      <c r="H24" s="256">
        <v>47.074809500000001</v>
      </c>
      <c r="I24" s="256">
        <v>46.991126100000002</v>
      </c>
      <c r="J24" s="256">
        <v>47.484006100000002</v>
      </c>
      <c r="K24" s="256">
        <v>47.986749099999997</v>
      </c>
      <c r="L24" s="256">
        <v>46.625400800000001</v>
      </c>
      <c r="M24" s="256">
        <v>47.5419275</v>
      </c>
      <c r="N24" s="256">
        <v>48.493459299999998</v>
      </c>
      <c r="O24" s="256">
        <v>46.038137200000001</v>
      </c>
      <c r="P24" s="256">
        <v>47.6906702</v>
      </c>
      <c r="Q24" s="256">
        <v>47.030888500000003</v>
      </c>
      <c r="R24" s="256">
        <v>44.953515000000003</v>
      </c>
      <c r="S24" s="256">
        <v>44.652314799999999</v>
      </c>
      <c r="T24" s="256">
        <v>46.2606112</v>
      </c>
      <c r="U24" s="256">
        <v>46.090813199999999</v>
      </c>
      <c r="V24" s="256">
        <v>47.549563200000001</v>
      </c>
      <c r="W24" s="256">
        <v>46.854291799999999</v>
      </c>
      <c r="X24" s="256">
        <v>46.071475300000003</v>
      </c>
      <c r="Y24" s="256">
        <v>46.601004699999997</v>
      </c>
      <c r="Z24" s="256">
        <v>47.039866600000003</v>
      </c>
      <c r="AA24" s="256">
        <v>45.126350700000003</v>
      </c>
      <c r="AB24" s="256">
        <v>47.645560500000002</v>
      </c>
      <c r="AC24" s="256">
        <v>45.805508799999998</v>
      </c>
      <c r="AD24" s="256">
        <v>44.757666399999998</v>
      </c>
      <c r="AE24" s="256">
        <v>45.485987799999997</v>
      </c>
      <c r="AF24" s="256">
        <v>46.0356466</v>
      </c>
      <c r="AG24" s="256">
        <v>45.779169799999998</v>
      </c>
      <c r="AH24" s="256">
        <v>46.577804</v>
      </c>
      <c r="AI24" s="256">
        <v>45.073814200000001</v>
      </c>
      <c r="AJ24" s="256">
        <v>46.317955300000001</v>
      </c>
      <c r="AK24" s="256">
        <v>46.356595900000002</v>
      </c>
      <c r="AL24" s="256">
        <v>45.867273400000002</v>
      </c>
      <c r="AM24" s="256">
        <v>45.663865274000003</v>
      </c>
      <c r="AN24" s="256">
        <v>46.553558674000001</v>
      </c>
      <c r="AO24" s="256">
        <v>45.139454374000003</v>
      </c>
      <c r="AP24" s="256">
        <v>45.802377174</v>
      </c>
      <c r="AQ24" s="256">
        <v>45.254589074000002</v>
      </c>
      <c r="AR24" s="256">
        <v>45.352831973999997</v>
      </c>
      <c r="AS24" s="256">
        <v>46.501143573999997</v>
      </c>
      <c r="AT24" s="256">
        <v>46.356435574000002</v>
      </c>
      <c r="AU24" s="256">
        <v>46.212663421000002</v>
      </c>
      <c r="AV24" s="256">
        <v>46.364723802</v>
      </c>
      <c r="AW24" s="256">
        <v>46.559845287999998</v>
      </c>
      <c r="AX24" s="256">
        <v>46.854408923000001</v>
      </c>
      <c r="AY24" s="414">
        <v>46.047671229000002</v>
      </c>
      <c r="AZ24" s="414">
        <v>47.0294788</v>
      </c>
      <c r="BA24" s="414">
        <v>46.331598544999999</v>
      </c>
      <c r="BB24" s="414">
        <v>45.108709857000001</v>
      </c>
      <c r="BC24" s="414">
        <v>44.625724990999998</v>
      </c>
      <c r="BD24" s="414">
        <v>45.640867768</v>
      </c>
      <c r="BE24" s="414">
        <v>45.744388207999997</v>
      </c>
      <c r="BF24" s="414">
        <v>45.916772309000002</v>
      </c>
      <c r="BG24" s="414">
        <v>46.069758450000002</v>
      </c>
      <c r="BH24" s="414">
        <v>46.163570135000001</v>
      </c>
      <c r="BI24" s="414">
        <v>46.280504334</v>
      </c>
      <c r="BJ24" s="414">
        <v>46.810944579999997</v>
      </c>
      <c r="BK24" s="414">
        <v>45.945543633</v>
      </c>
      <c r="BL24" s="414">
        <v>46.990026673000003</v>
      </c>
      <c r="BM24" s="414">
        <v>46.333423467999999</v>
      </c>
      <c r="BN24" s="414">
        <v>45.095209644999997</v>
      </c>
      <c r="BO24" s="414">
        <v>44.631753576000001</v>
      </c>
      <c r="BP24" s="414">
        <v>45.628066224000001</v>
      </c>
      <c r="BQ24" s="414">
        <v>45.764187655999997</v>
      </c>
      <c r="BR24" s="414">
        <v>45.951887280000001</v>
      </c>
      <c r="BS24" s="414">
        <v>46.099812389</v>
      </c>
      <c r="BT24" s="414">
        <v>46.179116090000001</v>
      </c>
      <c r="BU24" s="414">
        <v>46.291803891999997</v>
      </c>
      <c r="BV24" s="414">
        <v>46.746558084999997</v>
      </c>
    </row>
    <row r="25" spans="1:74" ht="11.1" customHeight="1">
      <c r="A25" s="163" t="s">
        <v>323</v>
      </c>
      <c r="B25" s="174" t="s">
        <v>286</v>
      </c>
      <c r="C25" s="256">
        <v>18.651681</v>
      </c>
      <c r="D25" s="256">
        <v>18.849602999999998</v>
      </c>
      <c r="E25" s="256">
        <v>19.099453</v>
      </c>
      <c r="F25" s="256">
        <v>19.043568</v>
      </c>
      <c r="G25" s="256">
        <v>18.865917</v>
      </c>
      <c r="H25" s="256">
        <v>19.536541</v>
      </c>
      <c r="I25" s="256">
        <v>19.318601000000001</v>
      </c>
      <c r="J25" s="256">
        <v>19.661814</v>
      </c>
      <c r="K25" s="256">
        <v>19.438476000000001</v>
      </c>
      <c r="L25" s="256">
        <v>18.973896</v>
      </c>
      <c r="M25" s="256">
        <v>18.977066000000001</v>
      </c>
      <c r="N25" s="256">
        <v>19.721678000000001</v>
      </c>
      <c r="O25" s="256">
        <v>18.910806000000001</v>
      </c>
      <c r="P25" s="256">
        <v>18.808622</v>
      </c>
      <c r="Q25" s="256">
        <v>19.234014999999999</v>
      </c>
      <c r="R25" s="256">
        <v>18.588099</v>
      </c>
      <c r="S25" s="256">
        <v>18.419913999999999</v>
      </c>
      <c r="T25" s="256">
        <v>19.181495000000002</v>
      </c>
      <c r="U25" s="256">
        <v>18.70532</v>
      </c>
      <c r="V25" s="256">
        <v>19.348822999999999</v>
      </c>
      <c r="W25" s="256">
        <v>18.847604</v>
      </c>
      <c r="X25" s="256">
        <v>18.796291</v>
      </c>
      <c r="Y25" s="256">
        <v>19.018877</v>
      </c>
      <c r="Z25" s="256">
        <v>18.721264000000001</v>
      </c>
      <c r="AA25" s="256">
        <v>18.303673</v>
      </c>
      <c r="AB25" s="256">
        <v>18.643384999999999</v>
      </c>
      <c r="AC25" s="256">
        <v>18.163796000000001</v>
      </c>
      <c r="AD25" s="256">
        <v>18.210681999999998</v>
      </c>
      <c r="AE25" s="256">
        <v>18.589096999999999</v>
      </c>
      <c r="AF25" s="256">
        <v>18.857130999999999</v>
      </c>
      <c r="AG25" s="256">
        <v>18.515346000000001</v>
      </c>
      <c r="AH25" s="256">
        <v>19.155595000000002</v>
      </c>
      <c r="AI25" s="256">
        <v>18.091781000000001</v>
      </c>
      <c r="AJ25" s="256">
        <v>18.705068000000001</v>
      </c>
      <c r="AK25" s="256">
        <v>18.527753000000001</v>
      </c>
      <c r="AL25" s="256">
        <v>18.120199</v>
      </c>
      <c r="AM25" s="256">
        <v>18.645878</v>
      </c>
      <c r="AN25" s="256">
        <v>18.658504000000001</v>
      </c>
      <c r="AO25" s="256">
        <v>18.476265999999999</v>
      </c>
      <c r="AP25" s="256">
        <v>18.553032000000002</v>
      </c>
      <c r="AQ25" s="256">
        <v>18.550664000000001</v>
      </c>
      <c r="AR25" s="256">
        <v>18.724022999999999</v>
      </c>
      <c r="AS25" s="256">
        <v>19.045905999999999</v>
      </c>
      <c r="AT25" s="256">
        <v>19.090852999999999</v>
      </c>
      <c r="AU25" s="256">
        <v>19.116088999999999</v>
      </c>
      <c r="AV25" s="256">
        <v>19.274000000000001</v>
      </c>
      <c r="AW25" s="256">
        <v>19.187043967000001</v>
      </c>
      <c r="AX25" s="256">
        <v>19.140659884000002</v>
      </c>
      <c r="AY25" s="414">
        <v>18.782599999999999</v>
      </c>
      <c r="AZ25" s="414">
        <v>18.83774</v>
      </c>
      <c r="BA25" s="414">
        <v>18.73687</v>
      </c>
      <c r="BB25" s="414">
        <v>18.582170000000001</v>
      </c>
      <c r="BC25" s="414">
        <v>18.688030000000001</v>
      </c>
      <c r="BD25" s="414">
        <v>19.00554</v>
      </c>
      <c r="BE25" s="414">
        <v>18.974319999999999</v>
      </c>
      <c r="BF25" s="414">
        <v>19.294709999999998</v>
      </c>
      <c r="BG25" s="414">
        <v>18.772960000000001</v>
      </c>
      <c r="BH25" s="414">
        <v>18.924620000000001</v>
      </c>
      <c r="BI25" s="414">
        <v>18.85858</v>
      </c>
      <c r="BJ25" s="414">
        <v>19.074529999999999</v>
      </c>
      <c r="BK25" s="414">
        <v>18.802949999999999</v>
      </c>
      <c r="BL25" s="414">
        <v>18.925650000000001</v>
      </c>
      <c r="BM25" s="414">
        <v>18.848839999999999</v>
      </c>
      <c r="BN25" s="414">
        <v>18.662949999999999</v>
      </c>
      <c r="BO25" s="414">
        <v>18.76324</v>
      </c>
      <c r="BP25" s="414">
        <v>19.071370000000002</v>
      </c>
      <c r="BQ25" s="414">
        <v>19.08202</v>
      </c>
      <c r="BR25" s="414">
        <v>19.407419999999998</v>
      </c>
      <c r="BS25" s="414">
        <v>18.880279999999999</v>
      </c>
      <c r="BT25" s="414">
        <v>19.023029999999999</v>
      </c>
      <c r="BU25" s="414">
        <v>18.96622</v>
      </c>
      <c r="BV25" s="414">
        <v>19.131989999999998</v>
      </c>
    </row>
    <row r="26" spans="1:74" ht="11.1" customHeight="1">
      <c r="A26" s="163" t="s">
        <v>324</v>
      </c>
      <c r="B26" s="174" t="s">
        <v>311</v>
      </c>
      <c r="C26" s="256">
        <v>0.28951179999999999</v>
      </c>
      <c r="D26" s="256">
        <v>0.28951179999999999</v>
      </c>
      <c r="E26" s="256">
        <v>0.28951179999999999</v>
      </c>
      <c r="F26" s="256">
        <v>0.28951179999999999</v>
      </c>
      <c r="G26" s="256">
        <v>0.28951179999999999</v>
      </c>
      <c r="H26" s="256">
        <v>0.28951179999999999</v>
      </c>
      <c r="I26" s="256">
        <v>0.28951179999999999</v>
      </c>
      <c r="J26" s="256">
        <v>0.28951179999999999</v>
      </c>
      <c r="K26" s="256">
        <v>0.28951179999999999</v>
      </c>
      <c r="L26" s="256">
        <v>0.28951179999999999</v>
      </c>
      <c r="M26" s="256">
        <v>0.28951179999999999</v>
      </c>
      <c r="N26" s="256">
        <v>0.28951179999999999</v>
      </c>
      <c r="O26" s="256">
        <v>0.28999999999999998</v>
      </c>
      <c r="P26" s="256">
        <v>0.28999999999999998</v>
      </c>
      <c r="Q26" s="256">
        <v>0.28999999999999998</v>
      </c>
      <c r="R26" s="256">
        <v>0.28999999999999998</v>
      </c>
      <c r="S26" s="256">
        <v>0.28999999999999998</v>
      </c>
      <c r="T26" s="256">
        <v>0.28999999999999998</v>
      </c>
      <c r="U26" s="256">
        <v>0.28999999999999998</v>
      </c>
      <c r="V26" s="256">
        <v>0.28999999999999998</v>
      </c>
      <c r="W26" s="256">
        <v>0.28999999999999998</v>
      </c>
      <c r="X26" s="256">
        <v>0.28999999999999998</v>
      </c>
      <c r="Y26" s="256">
        <v>0.28999999999999998</v>
      </c>
      <c r="Z26" s="256">
        <v>0.28999999999999998</v>
      </c>
      <c r="AA26" s="256">
        <v>0.30507240000000002</v>
      </c>
      <c r="AB26" s="256">
        <v>0.30507240000000002</v>
      </c>
      <c r="AC26" s="256">
        <v>0.30507240000000002</v>
      </c>
      <c r="AD26" s="256">
        <v>0.30507240000000002</v>
      </c>
      <c r="AE26" s="256">
        <v>0.30507240000000002</v>
      </c>
      <c r="AF26" s="256">
        <v>0.30507240000000002</v>
      </c>
      <c r="AG26" s="256">
        <v>0.30507240000000002</v>
      </c>
      <c r="AH26" s="256">
        <v>0.30507240000000002</v>
      </c>
      <c r="AI26" s="256">
        <v>0.30507240000000002</v>
      </c>
      <c r="AJ26" s="256">
        <v>0.30507240000000002</v>
      </c>
      <c r="AK26" s="256">
        <v>0.30507240000000002</v>
      </c>
      <c r="AL26" s="256">
        <v>0.30507240000000002</v>
      </c>
      <c r="AM26" s="256">
        <v>0.32206057399999999</v>
      </c>
      <c r="AN26" s="256">
        <v>0.32206057399999999</v>
      </c>
      <c r="AO26" s="256">
        <v>0.32206057399999999</v>
      </c>
      <c r="AP26" s="256">
        <v>0.32206057399999999</v>
      </c>
      <c r="AQ26" s="256">
        <v>0.32206057399999999</v>
      </c>
      <c r="AR26" s="256">
        <v>0.32206057399999999</v>
      </c>
      <c r="AS26" s="256">
        <v>0.32206057399999999</v>
      </c>
      <c r="AT26" s="256">
        <v>0.32206057399999999</v>
      </c>
      <c r="AU26" s="256">
        <v>0.32206057399999999</v>
      </c>
      <c r="AV26" s="256">
        <v>0.32206057399999999</v>
      </c>
      <c r="AW26" s="256">
        <v>0.32206057399999999</v>
      </c>
      <c r="AX26" s="256">
        <v>0.32206057399999999</v>
      </c>
      <c r="AY26" s="414">
        <v>0.34171474000000002</v>
      </c>
      <c r="AZ26" s="414">
        <v>0.34171474000000002</v>
      </c>
      <c r="BA26" s="414">
        <v>0.34171474000000002</v>
      </c>
      <c r="BB26" s="414">
        <v>0.34171474000000002</v>
      </c>
      <c r="BC26" s="414">
        <v>0.34171474000000002</v>
      </c>
      <c r="BD26" s="414">
        <v>0.34171474000000002</v>
      </c>
      <c r="BE26" s="414">
        <v>0.34171474000000002</v>
      </c>
      <c r="BF26" s="414">
        <v>0.34171474000000002</v>
      </c>
      <c r="BG26" s="414">
        <v>0.34171474000000002</v>
      </c>
      <c r="BH26" s="414">
        <v>0.34171474000000002</v>
      </c>
      <c r="BI26" s="414">
        <v>0.34171474000000002</v>
      </c>
      <c r="BJ26" s="414">
        <v>0.34171474000000002</v>
      </c>
      <c r="BK26" s="414">
        <v>0.36323913899999999</v>
      </c>
      <c r="BL26" s="414">
        <v>0.36323913899999999</v>
      </c>
      <c r="BM26" s="414">
        <v>0.36323913899999999</v>
      </c>
      <c r="BN26" s="414">
        <v>0.36323913899999999</v>
      </c>
      <c r="BO26" s="414">
        <v>0.36323913899999999</v>
      </c>
      <c r="BP26" s="414">
        <v>0.36323913899999999</v>
      </c>
      <c r="BQ26" s="414">
        <v>0.36323913899999999</v>
      </c>
      <c r="BR26" s="414">
        <v>0.36323913899999999</v>
      </c>
      <c r="BS26" s="414">
        <v>0.36323913899999999</v>
      </c>
      <c r="BT26" s="414">
        <v>0.36323913899999999</v>
      </c>
      <c r="BU26" s="414">
        <v>0.36323913899999999</v>
      </c>
      <c r="BV26" s="414">
        <v>0.36323913899999999</v>
      </c>
    </row>
    <row r="27" spans="1:74" ht="11.1" customHeight="1">
      <c r="A27" s="163" t="s">
        <v>325</v>
      </c>
      <c r="B27" s="174" t="s">
        <v>312</v>
      </c>
      <c r="C27" s="256">
        <v>2.1352258000000002</v>
      </c>
      <c r="D27" s="256">
        <v>2.2637499999999999</v>
      </c>
      <c r="E27" s="256">
        <v>2.1558065000000002</v>
      </c>
      <c r="F27" s="256">
        <v>2.1866333</v>
      </c>
      <c r="G27" s="256">
        <v>2.2091935</v>
      </c>
      <c r="H27" s="256">
        <v>2.3534999999999999</v>
      </c>
      <c r="I27" s="256">
        <v>2.2114194</v>
      </c>
      <c r="J27" s="256">
        <v>2.3845806000000001</v>
      </c>
      <c r="K27" s="256">
        <v>2.3318333</v>
      </c>
      <c r="L27" s="256">
        <v>2.2562902999999999</v>
      </c>
      <c r="M27" s="256">
        <v>2.3241667000000001</v>
      </c>
      <c r="N27" s="256">
        <v>2.3670968000000001</v>
      </c>
      <c r="O27" s="256">
        <v>2.2318064999999998</v>
      </c>
      <c r="P27" s="256">
        <v>2.2898214000000001</v>
      </c>
      <c r="Q27" s="256">
        <v>2.3673871000000002</v>
      </c>
      <c r="R27" s="256">
        <v>2.1206667000000001</v>
      </c>
      <c r="S27" s="256">
        <v>2.1611612999999998</v>
      </c>
      <c r="T27" s="256">
        <v>2.3167667000000001</v>
      </c>
      <c r="U27" s="256">
        <v>2.2980645000000002</v>
      </c>
      <c r="V27" s="256">
        <v>2.4329032000000002</v>
      </c>
      <c r="W27" s="256">
        <v>2.2780667000000001</v>
      </c>
      <c r="X27" s="256">
        <v>2.1672581000000002</v>
      </c>
      <c r="Y27" s="256">
        <v>2.2523</v>
      </c>
      <c r="Z27" s="256">
        <v>2.2754838999999998</v>
      </c>
      <c r="AA27" s="256">
        <v>2.1159032</v>
      </c>
      <c r="AB27" s="256">
        <v>2.1995106999999998</v>
      </c>
      <c r="AC27" s="256">
        <v>2.2664081</v>
      </c>
      <c r="AD27" s="256">
        <v>2.1706333</v>
      </c>
      <c r="AE27" s="256">
        <v>2.3106887</v>
      </c>
      <c r="AF27" s="256">
        <v>2.2033307999999998</v>
      </c>
      <c r="AG27" s="256">
        <v>2.3079187000000001</v>
      </c>
      <c r="AH27" s="256">
        <v>2.4283741999999999</v>
      </c>
      <c r="AI27" s="256">
        <v>2.2971547000000001</v>
      </c>
      <c r="AJ27" s="256">
        <v>2.3136128999999999</v>
      </c>
      <c r="AK27" s="256">
        <v>2.4447000000000001</v>
      </c>
      <c r="AL27" s="256">
        <v>2.3734451999999999</v>
      </c>
      <c r="AM27" s="256">
        <v>2.3098709999999998</v>
      </c>
      <c r="AN27" s="256">
        <v>2.2872143</v>
      </c>
      <c r="AO27" s="256">
        <v>2.2560323000000002</v>
      </c>
      <c r="AP27" s="256">
        <v>2.2620537000000001</v>
      </c>
      <c r="AQ27" s="256">
        <v>2.3374193999999999</v>
      </c>
      <c r="AR27" s="256">
        <v>2.3219943000000001</v>
      </c>
      <c r="AS27" s="256">
        <v>2.2801391999999998</v>
      </c>
      <c r="AT27" s="256">
        <v>2.2936626000000002</v>
      </c>
      <c r="AU27" s="256">
        <v>2.2709999999999999</v>
      </c>
      <c r="AV27" s="256">
        <v>2.2370000000000001</v>
      </c>
      <c r="AW27" s="256">
        <v>2.4340627709999998</v>
      </c>
      <c r="AX27" s="256">
        <v>2.4044175970000001</v>
      </c>
      <c r="AY27" s="414">
        <v>2.279355781</v>
      </c>
      <c r="AZ27" s="414">
        <v>2.3820665139999999</v>
      </c>
      <c r="BA27" s="414">
        <v>2.3041356340000001</v>
      </c>
      <c r="BB27" s="414">
        <v>2.1788612060000001</v>
      </c>
      <c r="BC27" s="414">
        <v>2.2556305600000002</v>
      </c>
      <c r="BD27" s="414">
        <v>2.3435757229999998</v>
      </c>
      <c r="BE27" s="414">
        <v>2.3556145169999998</v>
      </c>
      <c r="BF27" s="414">
        <v>2.3943614379999998</v>
      </c>
      <c r="BG27" s="414">
        <v>2.3567752909999999</v>
      </c>
      <c r="BH27" s="414">
        <v>2.3343972220000002</v>
      </c>
      <c r="BI27" s="414">
        <v>2.3728317780000001</v>
      </c>
      <c r="BJ27" s="414">
        <v>2.3439323540000001</v>
      </c>
      <c r="BK27" s="414">
        <v>2.2989620620000002</v>
      </c>
      <c r="BL27" s="414">
        <v>2.4025562790000001</v>
      </c>
      <c r="BM27" s="414">
        <v>2.3239550630000001</v>
      </c>
      <c r="BN27" s="414">
        <v>2.197603065</v>
      </c>
      <c r="BO27" s="414">
        <v>2.2750327640000001</v>
      </c>
      <c r="BP27" s="414">
        <v>2.363734403</v>
      </c>
      <c r="BQ27" s="414">
        <v>2.3758767500000002</v>
      </c>
      <c r="BR27" s="414">
        <v>2.4149569610000001</v>
      </c>
      <c r="BS27" s="414">
        <v>2.3770475090000001</v>
      </c>
      <c r="BT27" s="414">
        <v>2.3544769510000001</v>
      </c>
      <c r="BU27" s="414">
        <v>2.393242109</v>
      </c>
      <c r="BV27" s="414">
        <v>2.3640941020000001</v>
      </c>
    </row>
    <row r="28" spans="1:74" ht="11.1" customHeight="1">
      <c r="A28" s="163" t="s">
        <v>326</v>
      </c>
      <c r="B28" s="174" t="s">
        <v>313</v>
      </c>
      <c r="C28" s="256">
        <v>13.5740134</v>
      </c>
      <c r="D28" s="256">
        <v>14.799013</v>
      </c>
      <c r="E28" s="256">
        <v>14.8700679</v>
      </c>
      <c r="F28" s="256">
        <v>14.3211022</v>
      </c>
      <c r="G28" s="256">
        <v>13.952080799999999</v>
      </c>
      <c r="H28" s="256">
        <v>14.7611901</v>
      </c>
      <c r="I28" s="256">
        <v>14.9665941</v>
      </c>
      <c r="J28" s="256">
        <v>14.6026159</v>
      </c>
      <c r="K28" s="256">
        <v>15.425027999999999</v>
      </c>
      <c r="L28" s="256">
        <v>14.9921221</v>
      </c>
      <c r="M28" s="256">
        <v>15.0692497</v>
      </c>
      <c r="N28" s="256">
        <v>14.6552623</v>
      </c>
      <c r="O28" s="256">
        <v>13.620326499999999</v>
      </c>
      <c r="P28" s="256">
        <v>14.759889299999999</v>
      </c>
      <c r="Q28" s="256">
        <v>14.2484856</v>
      </c>
      <c r="R28" s="256">
        <v>13.9274837</v>
      </c>
      <c r="S28" s="256">
        <v>14.009589999999999</v>
      </c>
      <c r="T28" s="256">
        <v>14.3511524</v>
      </c>
      <c r="U28" s="256">
        <v>14.358906299999999</v>
      </c>
      <c r="V28" s="256">
        <v>14.701719000000001</v>
      </c>
      <c r="W28" s="256">
        <v>14.936508999999999</v>
      </c>
      <c r="X28" s="256">
        <v>14.3407015</v>
      </c>
      <c r="Y28" s="256">
        <v>14.1327336</v>
      </c>
      <c r="Z28" s="256">
        <v>13.6961341</v>
      </c>
      <c r="AA28" s="256">
        <v>12.954156599999999</v>
      </c>
      <c r="AB28" s="256">
        <v>14.444700299999999</v>
      </c>
      <c r="AC28" s="256">
        <v>13.642158200000001</v>
      </c>
      <c r="AD28" s="256">
        <v>13.5826631</v>
      </c>
      <c r="AE28" s="256">
        <v>13.603314599999999</v>
      </c>
      <c r="AF28" s="256">
        <v>14.1180886</v>
      </c>
      <c r="AG28" s="256">
        <v>13.989078599999999</v>
      </c>
      <c r="AH28" s="256">
        <v>13.650264200000001</v>
      </c>
      <c r="AI28" s="256">
        <v>13.7214305</v>
      </c>
      <c r="AJ28" s="256">
        <v>14.1323109</v>
      </c>
      <c r="AK28" s="256">
        <v>13.812810300000001</v>
      </c>
      <c r="AL28" s="256">
        <v>12.977534199999999</v>
      </c>
      <c r="AM28" s="256">
        <v>12.789913500000001</v>
      </c>
      <c r="AN28" s="256">
        <v>13.4465401</v>
      </c>
      <c r="AO28" s="256">
        <v>13.2516724</v>
      </c>
      <c r="AP28" s="256">
        <v>13.992264799999999</v>
      </c>
      <c r="AQ28" s="256">
        <v>13.647689400000001</v>
      </c>
      <c r="AR28" s="256">
        <v>13.701881</v>
      </c>
      <c r="AS28" s="256">
        <v>14.1518541</v>
      </c>
      <c r="AT28" s="256">
        <v>13.8435364</v>
      </c>
      <c r="AU28" s="256">
        <v>13.899676748999999</v>
      </c>
      <c r="AV28" s="256">
        <v>13.853279704</v>
      </c>
      <c r="AW28" s="256">
        <v>13.368099999</v>
      </c>
      <c r="AX28" s="256">
        <v>13.005545724999999</v>
      </c>
      <c r="AY28" s="414">
        <v>13.202297752</v>
      </c>
      <c r="AZ28" s="414">
        <v>13.646998654000001</v>
      </c>
      <c r="BA28" s="414">
        <v>13.599002317</v>
      </c>
      <c r="BB28" s="414">
        <v>13.187570235999999</v>
      </c>
      <c r="BC28" s="414">
        <v>12.963155794</v>
      </c>
      <c r="BD28" s="414">
        <v>13.435033617</v>
      </c>
      <c r="BE28" s="414">
        <v>13.561172893</v>
      </c>
      <c r="BF28" s="414">
        <v>13.29077844</v>
      </c>
      <c r="BG28" s="414">
        <v>14.06714837</v>
      </c>
      <c r="BH28" s="414">
        <v>13.975058395</v>
      </c>
      <c r="BI28" s="414">
        <v>13.594133303</v>
      </c>
      <c r="BJ28" s="414">
        <v>13.226994116</v>
      </c>
      <c r="BK28" s="414">
        <v>13.146632182999999</v>
      </c>
      <c r="BL28" s="414">
        <v>13.589674165</v>
      </c>
      <c r="BM28" s="414">
        <v>13.548850491</v>
      </c>
      <c r="BN28" s="414">
        <v>13.141643903</v>
      </c>
      <c r="BO28" s="414">
        <v>12.923212848</v>
      </c>
      <c r="BP28" s="414">
        <v>13.390445578</v>
      </c>
      <c r="BQ28" s="414">
        <v>13.510809359</v>
      </c>
      <c r="BR28" s="414">
        <v>13.250579262</v>
      </c>
      <c r="BS28" s="414">
        <v>14.029606190000001</v>
      </c>
      <c r="BT28" s="414">
        <v>13.930602882000001</v>
      </c>
      <c r="BU28" s="414">
        <v>13.546515490999999</v>
      </c>
      <c r="BV28" s="414">
        <v>13.171471142</v>
      </c>
    </row>
    <row r="29" spans="1:74" ht="11.1" customHeight="1">
      <c r="A29" s="163" t="s">
        <v>327</v>
      </c>
      <c r="B29" s="174" t="s">
        <v>314</v>
      </c>
      <c r="C29" s="256">
        <v>4.8603225999999999</v>
      </c>
      <c r="D29" s="256">
        <v>5.0248571000000002</v>
      </c>
      <c r="E29" s="256">
        <v>4.7671612999999997</v>
      </c>
      <c r="F29" s="256">
        <v>4.3730000000000002</v>
      </c>
      <c r="G29" s="256">
        <v>3.8583547999999999</v>
      </c>
      <c r="H29" s="256">
        <v>3.9898332999999999</v>
      </c>
      <c r="I29" s="256">
        <v>4.1805805999999999</v>
      </c>
      <c r="J29" s="256">
        <v>4.3974194000000004</v>
      </c>
      <c r="K29" s="256">
        <v>4.4469333000000004</v>
      </c>
      <c r="L29" s="256">
        <v>4.0422903000000003</v>
      </c>
      <c r="M29" s="256">
        <v>4.5702332999999999</v>
      </c>
      <c r="N29" s="256">
        <v>4.9950967999999998</v>
      </c>
      <c r="O29" s="256">
        <v>4.8517419000000004</v>
      </c>
      <c r="P29" s="256">
        <v>5.0584286000000001</v>
      </c>
      <c r="Q29" s="256">
        <v>4.5516129000000003</v>
      </c>
      <c r="R29" s="256">
        <v>4.0978667</v>
      </c>
      <c r="S29" s="256">
        <v>3.7778387000000002</v>
      </c>
      <c r="T29" s="256">
        <v>3.9436333000000001</v>
      </c>
      <c r="U29" s="256">
        <v>4.2279676999999998</v>
      </c>
      <c r="V29" s="256">
        <v>4.4543547999999999</v>
      </c>
      <c r="W29" s="256">
        <v>4.2936667000000002</v>
      </c>
      <c r="X29" s="256">
        <v>4.4030645000000002</v>
      </c>
      <c r="Y29" s="256">
        <v>4.5921000000000003</v>
      </c>
      <c r="Z29" s="256">
        <v>5.4276128999999997</v>
      </c>
      <c r="AA29" s="256">
        <v>5.1493548000000002</v>
      </c>
      <c r="AB29" s="256">
        <v>5.5374138000000004</v>
      </c>
      <c r="AC29" s="256">
        <v>5.1448064999999996</v>
      </c>
      <c r="AD29" s="256">
        <v>4.3751667000000003</v>
      </c>
      <c r="AE29" s="256">
        <v>4.3534193999999999</v>
      </c>
      <c r="AF29" s="256">
        <v>4.1139000000000001</v>
      </c>
      <c r="AG29" s="256">
        <v>4.3580968000000002</v>
      </c>
      <c r="AH29" s="256">
        <v>4.6153871000000004</v>
      </c>
      <c r="AI29" s="256">
        <v>4.4281667000000002</v>
      </c>
      <c r="AJ29" s="256">
        <v>4.4083547999999997</v>
      </c>
      <c r="AK29" s="256">
        <v>4.6265000000000001</v>
      </c>
      <c r="AL29" s="256">
        <v>5.4777097000000001</v>
      </c>
      <c r="AM29" s="256">
        <v>5.1800322999999997</v>
      </c>
      <c r="AN29" s="256">
        <v>5.2993929</v>
      </c>
      <c r="AO29" s="256">
        <v>4.7448065000000001</v>
      </c>
      <c r="AP29" s="256">
        <v>4.3194667000000004</v>
      </c>
      <c r="AQ29" s="256">
        <v>4.1165161000000001</v>
      </c>
      <c r="AR29" s="256">
        <v>3.8923667000000002</v>
      </c>
      <c r="AS29" s="256">
        <v>4.3895806000000004</v>
      </c>
      <c r="AT29" s="256">
        <v>4.4054194000000004</v>
      </c>
      <c r="AU29" s="256">
        <v>4.2601667000000001</v>
      </c>
      <c r="AV29" s="256">
        <v>4.3229726360000003</v>
      </c>
      <c r="AW29" s="256">
        <v>4.6833975739999998</v>
      </c>
      <c r="AX29" s="256">
        <v>5.2066392309999996</v>
      </c>
      <c r="AY29" s="414">
        <v>4.8925437909999996</v>
      </c>
      <c r="AZ29" s="414">
        <v>5.0990850759999997</v>
      </c>
      <c r="BA29" s="414">
        <v>4.7826000689999999</v>
      </c>
      <c r="BB29" s="414">
        <v>4.4109121130000002</v>
      </c>
      <c r="BC29" s="414">
        <v>3.9352124559999999</v>
      </c>
      <c r="BD29" s="414">
        <v>4.0820929560000003</v>
      </c>
      <c r="BE29" s="414">
        <v>4.1558166190000003</v>
      </c>
      <c r="BF29" s="414">
        <v>4.1690405479999999</v>
      </c>
      <c r="BG29" s="414">
        <v>4.1967415580000003</v>
      </c>
      <c r="BH29" s="414">
        <v>4.1822971869999996</v>
      </c>
      <c r="BI29" s="414">
        <v>4.5111662700000004</v>
      </c>
      <c r="BJ29" s="414">
        <v>5.0151657859999998</v>
      </c>
      <c r="BK29" s="414">
        <v>4.7057519179999998</v>
      </c>
      <c r="BL29" s="414">
        <v>4.904407687</v>
      </c>
      <c r="BM29" s="414">
        <v>4.6000057249999999</v>
      </c>
      <c r="BN29" s="414">
        <v>4.2425084010000003</v>
      </c>
      <c r="BO29" s="414">
        <v>3.7849704270000002</v>
      </c>
      <c r="BP29" s="414">
        <v>3.9262431929999999</v>
      </c>
      <c r="BQ29" s="414">
        <v>3.997152169</v>
      </c>
      <c r="BR29" s="414">
        <v>4.0098712230000002</v>
      </c>
      <c r="BS29" s="414">
        <v>4.036514639</v>
      </c>
      <c r="BT29" s="414">
        <v>4.0226217389999999</v>
      </c>
      <c r="BU29" s="414">
        <v>4.3389349660000001</v>
      </c>
      <c r="BV29" s="414">
        <v>4.8236923420000002</v>
      </c>
    </row>
    <row r="30" spans="1:74" ht="11.1" customHeight="1">
      <c r="A30" s="163" t="s">
        <v>328</v>
      </c>
      <c r="B30" s="174" t="s">
        <v>315</v>
      </c>
      <c r="C30" s="256">
        <v>6.0504308</v>
      </c>
      <c r="D30" s="256">
        <v>6.3618831</v>
      </c>
      <c r="E30" s="256">
        <v>6.1846154000000002</v>
      </c>
      <c r="F30" s="256">
        <v>6.1170711000000004</v>
      </c>
      <c r="G30" s="256">
        <v>6.0063721000000001</v>
      </c>
      <c r="H30" s="256">
        <v>6.1442332999999998</v>
      </c>
      <c r="I30" s="256">
        <v>6.0244191999999996</v>
      </c>
      <c r="J30" s="256">
        <v>6.1480644</v>
      </c>
      <c r="K30" s="256">
        <v>6.0549666999999996</v>
      </c>
      <c r="L30" s="256">
        <v>6.0712903000000003</v>
      </c>
      <c r="M30" s="256">
        <v>6.3117000000000001</v>
      </c>
      <c r="N30" s="256">
        <v>6.4648136000000003</v>
      </c>
      <c r="O30" s="256">
        <v>6.1334562999999998</v>
      </c>
      <c r="P30" s="256">
        <v>6.4839089000000003</v>
      </c>
      <c r="Q30" s="256">
        <v>6.3393879000000002</v>
      </c>
      <c r="R30" s="256">
        <v>5.9293988999999998</v>
      </c>
      <c r="S30" s="256">
        <v>5.9938108000000003</v>
      </c>
      <c r="T30" s="256">
        <v>6.1775637999999997</v>
      </c>
      <c r="U30" s="256">
        <v>6.2105547000000003</v>
      </c>
      <c r="V30" s="256">
        <v>6.3217632000000004</v>
      </c>
      <c r="W30" s="256">
        <v>6.2084453999999996</v>
      </c>
      <c r="X30" s="256">
        <v>6.0741601999999997</v>
      </c>
      <c r="Y30" s="256">
        <v>6.3149940999999998</v>
      </c>
      <c r="Z30" s="256">
        <v>6.6293717000000001</v>
      </c>
      <c r="AA30" s="256">
        <v>6.2981907000000001</v>
      </c>
      <c r="AB30" s="256">
        <v>6.5154782999999998</v>
      </c>
      <c r="AC30" s="256">
        <v>6.2832676000000003</v>
      </c>
      <c r="AD30" s="256">
        <v>6.1134488999999999</v>
      </c>
      <c r="AE30" s="256">
        <v>6.3243957000000002</v>
      </c>
      <c r="AF30" s="256">
        <v>6.4381237999999996</v>
      </c>
      <c r="AG30" s="256">
        <v>6.3036573000000002</v>
      </c>
      <c r="AH30" s="256">
        <v>6.4231110999999999</v>
      </c>
      <c r="AI30" s="256">
        <v>6.2302089</v>
      </c>
      <c r="AJ30" s="256">
        <v>6.4535362999999997</v>
      </c>
      <c r="AK30" s="256">
        <v>6.6397601999999996</v>
      </c>
      <c r="AL30" s="256">
        <v>6.6133129000000004</v>
      </c>
      <c r="AM30" s="256">
        <v>6.4161099000000004</v>
      </c>
      <c r="AN30" s="256">
        <v>6.5398468000000003</v>
      </c>
      <c r="AO30" s="256">
        <v>6.0886165999999999</v>
      </c>
      <c r="AP30" s="256">
        <v>6.3534993999999996</v>
      </c>
      <c r="AQ30" s="256">
        <v>6.2802395999999998</v>
      </c>
      <c r="AR30" s="256">
        <v>6.3905063999999996</v>
      </c>
      <c r="AS30" s="256">
        <v>6.3116031000000001</v>
      </c>
      <c r="AT30" s="256">
        <v>6.4009036000000004</v>
      </c>
      <c r="AU30" s="256">
        <v>6.3436703980000004</v>
      </c>
      <c r="AV30" s="256">
        <v>6.3554108879999998</v>
      </c>
      <c r="AW30" s="256">
        <v>6.5651804030000003</v>
      </c>
      <c r="AX30" s="256">
        <v>6.7750859119999998</v>
      </c>
      <c r="AY30" s="414">
        <v>6.5491591649999998</v>
      </c>
      <c r="AZ30" s="414">
        <v>6.7218738159999996</v>
      </c>
      <c r="BA30" s="414">
        <v>6.5672757849999996</v>
      </c>
      <c r="BB30" s="414">
        <v>6.4074815620000001</v>
      </c>
      <c r="BC30" s="414">
        <v>6.4419814410000003</v>
      </c>
      <c r="BD30" s="414">
        <v>6.4329107319999999</v>
      </c>
      <c r="BE30" s="414">
        <v>6.3557494390000002</v>
      </c>
      <c r="BF30" s="414">
        <v>6.4261671429999998</v>
      </c>
      <c r="BG30" s="414">
        <v>6.3344184910000001</v>
      </c>
      <c r="BH30" s="414">
        <v>6.4054825910000002</v>
      </c>
      <c r="BI30" s="414">
        <v>6.6020782430000002</v>
      </c>
      <c r="BJ30" s="414">
        <v>6.8086075839999998</v>
      </c>
      <c r="BK30" s="414">
        <v>6.6280083310000002</v>
      </c>
      <c r="BL30" s="414">
        <v>6.8044994030000003</v>
      </c>
      <c r="BM30" s="414">
        <v>6.6485330500000002</v>
      </c>
      <c r="BN30" s="414">
        <v>6.4872651369999996</v>
      </c>
      <c r="BO30" s="414">
        <v>6.5220583980000004</v>
      </c>
      <c r="BP30" s="414">
        <v>6.513033911</v>
      </c>
      <c r="BQ30" s="414">
        <v>6.435090239</v>
      </c>
      <c r="BR30" s="414">
        <v>6.5058206949999997</v>
      </c>
      <c r="BS30" s="414">
        <v>6.4131249119999998</v>
      </c>
      <c r="BT30" s="414">
        <v>6.4851453790000004</v>
      </c>
      <c r="BU30" s="414">
        <v>6.6836521869999999</v>
      </c>
      <c r="BV30" s="414">
        <v>6.8920713600000001</v>
      </c>
    </row>
    <row r="31" spans="1:74" ht="11.1" customHeight="1">
      <c r="A31" s="163" t="s">
        <v>335</v>
      </c>
      <c r="B31" s="174" t="s">
        <v>316</v>
      </c>
      <c r="C31" s="256">
        <v>39.118273563000002</v>
      </c>
      <c r="D31" s="256">
        <v>39.118273563000002</v>
      </c>
      <c r="E31" s="256">
        <v>39.118273563000002</v>
      </c>
      <c r="F31" s="256">
        <v>40.521188324999997</v>
      </c>
      <c r="G31" s="256">
        <v>40.521188324999997</v>
      </c>
      <c r="H31" s="256">
        <v>40.521188324999997</v>
      </c>
      <c r="I31" s="256">
        <v>40.619711934000001</v>
      </c>
      <c r="J31" s="256">
        <v>40.619711934000001</v>
      </c>
      <c r="K31" s="256">
        <v>40.619711934000001</v>
      </c>
      <c r="L31" s="256">
        <v>41.281064665000002</v>
      </c>
      <c r="M31" s="256">
        <v>41.281064665000002</v>
      </c>
      <c r="N31" s="256">
        <v>41.281064665000002</v>
      </c>
      <c r="O31" s="256">
        <v>41.388292743000001</v>
      </c>
      <c r="P31" s="256">
        <v>41.420733894999998</v>
      </c>
      <c r="Q31" s="256">
        <v>41.392301392999997</v>
      </c>
      <c r="R31" s="256">
        <v>42.144471811999999</v>
      </c>
      <c r="S31" s="256">
        <v>42.173754273</v>
      </c>
      <c r="T31" s="256">
        <v>42.179742585</v>
      </c>
      <c r="U31" s="256">
        <v>42.360806654000001</v>
      </c>
      <c r="V31" s="256">
        <v>42.372468024</v>
      </c>
      <c r="W31" s="256">
        <v>42.379595238</v>
      </c>
      <c r="X31" s="256">
        <v>42.802151678000001</v>
      </c>
      <c r="Y31" s="256">
        <v>42.693808502000003</v>
      </c>
      <c r="Z31" s="256">
        <v>42.659003659</v>
      </c>
      <c r="AA31" s="256">
        <v>42.081992053</v>
      </c>
      <c r="AB31" s="256">
        <v>42.111520071000001</v>
      </c>
      <c r="AC31" s="256">
        <v>42.082952548000002</v>
      </c>
      <c r="AD31" s="256">
        <v>43.092382987000001</v>
      </c>
      <c r="AE31" s="256">
        <v>43.121948895000003</v>
      </c>
      <c r="AF31" s="256">
        <v>43.128486832</v>
      </c>
      <c r="AG31" s="256">
        <v>43.767282369999997</v>
      </c>
      <c r="AH31" s="256">
        <v>43.780167837</v>
      </c>
      <c r="AI31" s="256">
        <v>43.786676878999998</v>
      </c>
      <c r="AJ31" s="256">
        <v>44.119828554999998</v>
      </c>
      <c r="AK31" s="256">
        <v>44.011664656999997</v>
      </c>
      <c r="AL31" s="256">
        <v>43.97711881</v>
      </c>
      <c r="AM31" s="256">
        <v>43.380020797</v>
      </c>
      <c r="AN31" s="256">
        <v>43.447845321999999</v>
      </c>
      <c r="AO31" s="256">
        <v>43.561122562000001</v>
      </c>
      <c r="AP31" s="256">
        <v>44.215572311999999</v>
      </c>
      <c r="AQ31" s="256">
        <v>44.325148956</v>
      </c>
      <c r="AR31" s="256">
        <v>44.618575853999999</v>
      </c>
      <c r="AS31" s="256">
        <v>44.704280936000004</v>
      </c>
      <c r="AT31" s="256">
        <v>44.652358014999997</v>
      </c>
      <c r="AU31" s="256">
        <v>45.064847915000001</v>
      </c>
      <c r="AV31" s="256">
        <v>44.818049690000002</v>
      </c>
      <c r="AW31" s="256">
        <v>44.886684189999997</v>
      </c>
      <c r="AX31" s="256">
        <v>44.301049315</v>
      </c>
      <c r="AY31" s="414">
        <v>44.331795644000003</v>
      </c>
      <c r="AZ31" s="414">
        <v>44.402758493999997</v>
      </c>
      <c r="BA31" s="414">
        <v>44.517280257000003</v>
      </c>
      <c r="BB31" s="414">
        <v>45.853253584000001</v>
      </c>
      <c r="BC31" s="414">
        <v>45.902868376999997</v>
      </c>
      <c r="BD31" s="414">
        <v>46.133229966000002</v>
      </c>
      <c r="BE31" s="414">
        <v>46.273395528000002</v>
      </c>
      <c r="BF31" s="414">
        <v>46.125520373000001</v>
      </c>
      <c r="BG31" s="414">
        <v>46.496152838</v>
      </c>
      <c r="BH31" s="414">
        <v>45.895569835000003</v>
      </c>
      <c r="BI31" s="414">
        <v>45.992425412000003</v>
      </c>
      <c r="BJ31" s="414">
        <v>45.385999542999997</v>
      </c>
      <c r="BK31" s="414">
        <v>45.672452397000001</v>
      </c>
      <c r="BL31" s="414">
        <v>45.746859207999996</v>
      </c>
      <c r="BM31" s="414">
        <v>45.863112856000001</v>
      </c>
      <c r="BN31" s="414">
        <v>47.240846083999998</v>
      </c>
      <c r="BO31" s="414">
        <v>47.295914836999998</v>
      </c>
      <c r="BP31" s="414">
        <v>47.537615944000002</v>
      </c>
      <c r="BQ31" s="414">
        <v>47.685045606999999</v>
      </c>
      <c r="BR31" s="414">
        <v>47.533253754</v>
      </c>
      <c r="BS31" s="414">
        <v>47.913292364999997</v>
      </c>
      <c r="BT31" s="414">
        <v>47.287031194000001</v>
      </c>
      <c r="BU31" s="414">
        <v>47.387724153999997</v>
      </c>
      <c r="BV31" s="414">
        <v>46.759550625000003</v>
      </c>
    </row>
    <row r="32" spans="1:74" ht="11.1" customHeight="1">
      <c r="A32" s="163" t="s">
        <v>330</v>
      </c>
      <c r="B32" s="174" t="s">
        <v>317</v>
      </c>
      <c r="C32" s="256">
        <v>4.07909335</v>
      </c>
      <c r="D32" s="256">
        <v>4.07909335</v>
      </c>
      <c r="E32" s="256">
        <v>4.07909335</v>
      </c>
      <c r="F32" s="256">
        <v>4.0365684082</v>
      </c>
      <c r="G32" s="256">
        <v>4.0365684082</v>
      </c>
      <c r="H32" s="256">
        <v>4.0365684082</v>
      </c>
      <c r="I32" s="256">
        <v>4.2095512224</v>
      </c>
      <c r="J32" s="256">
        <v>4.2095512224</v>
      </c>
      <c r="K32" s="256">
        <v>4.2095512224</v>
      </c>
      <c r="L32" s="256">
        <v>4.2117135074999998</v>
      </c>
      <c r="M32" s="256">
        <v>4.2117135074999998</v>
      </c>
      <c r="N32" s="256">
        <v>4.2117135074999998</v>
      </c>
      <c r="O32" s="256">
        <v>4.1843678857000004</v>
      </c>
      <c r="P32" s="256">
        <v>4.2024196081999996</v>
      </c>
      <c r="Q32" s="256">
        <v>4.1742692145999998</v>
      </c>
      <c r="R32" s="256">
        <v>4.2832454346000004</v>
      </c>
      <c r="S32" s="256">
        <v>4.2835687052999996</v>
      </c>
      <c r="T32" s="256">
        <v>4.2854940688000003</v>
      </c>
      <c r="U32" s="256">
        <v>4.4387164178000003</v>
      </c>
      <c r="V32" s="256">
        <v>4.4457357146999996</v>
      </c>
      <c r="W32" s="256">
        <v>4.4448290042999998</v>
      </c>
      <c r="X32" s="256">
        <v>4.4388884958999997</v>
      </c>
      <c r="Y32" s="256">
        <v>4.4413482461999996</v>
      </c>
      <c r="Z32" s="256">
        <v>4.4457909621000002</v>
      </c>
      <c r="AA32" s="256">
        <v>4.4534703108000002</v>
      </c>
      <c r="AB32" s="256">
        <v>4.4685810568999997</v>
      </c>
      <c r="AC32" s="256">
        <v>4.4402884235000002</v>
      </c>
      <c r="AD32" s="256">
        <v>4.3834394718</v>
      </c>
      <c r="AE32" s="256">
        <v>4.3840466247999998</v>
      </c>
      <c r="AF32" s="256">
        <v>4.3865148317999996</v>
      </c>
      <c r="AG32" s="256">
        <v>4.5886909148999999</v>
      </c>
      <c r="AH32" s="256">
        <v>4.5969291737000004</v>
      </c>
      <c r="AI32" s="256">
        <v>4.5954067466000001</v>
      </c>
      <c r="AJ32" s="256">
        <v>4.5743597293000002</v>
      </c>
      <c r="AK32" s="256">
        <v>4.5769906642000002</v>
      </c>
      <c r="AL32" s="256">
        <v>4.5817048116999999</v>
      </c>
      <c r="AM32" s="256">
        <v>4.6257166090000004</v>
      </c>
      <c r="AN32" s="256">
        <v>4.5067314209999996</v>
      </c>
      <c r="AO32" s="256">
        <v>4.5305936359999999</v>
      </c>
      <c r="AP32" s="256">
        <v>4.5257275730000002</v>
      </c>
      <c r="AQ32" s="256">
        <v>4.4785510469999998</v>
      </c>
      <c r="AR32" s="256">
        <v>4.4730805690000004</v>
      </c>
      <c r="AS32" s="256">
        <v>4.8060437230000002</v>
      </c>
      <c r="AT32" s="256">
        <v>4.7050223859999996</v>
      </c>
      <c r="AU32" s="256">
        <v>4.7600558910000004</v>
      </c>
      <c r="AV32" s="256">
        <v>4.7351857519999996</v>
      </c>
      <c r="AW32" s="256">
        <v>4.7293801010000003</v>
      </c>
      <c r="AX32" s="256">
        <v>4.7503685000000004</v>
      </c>
      <c r="AY32" s="414">
        <v>4.777147963</v>
      </c>
      <c r="AZ32" s="414">
        <v>4.6557254710000002</v>
      </c>
      <c r="BA32" s="414">
        <v>4.6782409249999999</v>
      </c>
      <c r="BB32" s="414">
        <v>4.6734501829999999</v>
      </c>
      <c r="BC32" s="414">
        <v>4.6246606850000003</v>
      </c>
      <c r="BD32" s="414">
        <v>4.6189369989999998</v>
      </c>
      <c r="BE32" s="414">
        <v>4.9626036610000002</v>
      </c>
      <c r="BF32" s="414">
        <v>4.8585692390000004</v>
      </c>
      <c r="BG32" s="414">
        <v>4.915349398</v>
      </c>
      <c r="BH32" s="414">
        <v>4.8900380180000003</v>
      </c>
      <c r="BI32" s="414">
        <v>4.8841549850000003</v>
      </c>
      <c r="BJ32" s="414">
        <v>4.9061517649999997</v>
      </c>
      <c r="BK32" s="414">
        <v>4.915776964</v>
      </c>
      <c r="BL32" s="414">
        <v>4.7925377410000003</v>
      </c>
      <c r="BM32" s="414">
        <v>4.8132311689999998</v>
      </c>
      <c r="BN32" s="414">
        <v>4.8085929409999997</v>
      </c>
      <c r="BO32" s="414">
        <v>4.758320329</v>
      </c>
      <c r="BP32" s="414">
        <v>4.7523578070000001</v>
      </c>
      <c r="BQ32" s="414">
        <v>5.1057408500000001</v>
      </c>
      <c r="BR32" s="414">
        <v>4.9990598220000004</v>
      </c>
      <c r="BS32" s="414">
        <v>5.0574126250000004</v>
      </c>
      <c r="BT32" s="414">
        <v>5.0317705210000003</v>
      </c>
      <c r="BU32" s="414">
        <v>5.0258526310000002</v>
      </c>
      <c r="BV32" s="414">
        <v>5.0488598790000001</v>
      </c>
    </row>
    <row r="33" spans="1:74" ht="11.1" customHeight="1">
      <c r="A33" s="163" t="s">
        <v>331</v>
      </c>
      <c r="B33" s="174" t="s">
        <v>313</v>
      </c>
      <c r="C33" s="256">
        <v>0.63712356420000005</v>
      </c>
      <c r="D33" s="256">
        <v>0.63712356420000005</v>
      </c>
      <c r="E33" s="256">
        <v>0.63712356420000005</v>
      </c>
      <c r="F33" s="256">
        <v>0.65045188389999997</v>
      </c>
      <c r="G33" s="256">
        <v>0.65045188389999997</v>
      </c>
      <c r="H33" s="256">
        <v>0.65045188389999997</v>
      </c>
      <c r="I33" s="256">
        <v>0.66022299914000004</v>
      </c>
      <c r="J33" s="256">
        <v>0.66022299914000004</v>
      </c>
      <c r="K33" s="256">
        <v>0.66022299914000004</v>
      </c>
      <c r="L33" s="256">
        <v>0.67642387408000004</v>
      </c>
      <c r="M33" s="256">
        <v>0.67642387408000004</v>
      </c>
      <c r="N33" s="256">
        <v>0.67642387408000004</v>
      </c>
      <c r="O33" s="256">
        <v>0.66093631764000005</v>
      </c>
      <c r="P33" s="256">
        <v>0.66093631764000005</v>
      </c>
      <c r="Q33" s="256">
        <v>0.66093631764000005</v>
      </c>
      <c r="R33" s="256">
        <v>0.69524300856999999</v>
      </c>
      <c r="S33" s="256">
        <v>0.69524300856999999</v>
      </c>
      <c r="T33" s="256">
        <v>0.69524300856999999</v>
      </c>
      <c r="U33" s="256">
        <v>0.73501856735000004</v>
      </c>
      <c r="V33" s="256">
        <v>0.73501856735000004</v>
      </c>
      <c r="W33" s="256">
        <v>0.73501856735000004</v>
      </c>
      <c r="X33" s="256">
        <v>0.74360771211999999</v>
      </c>
      <c r="Y33" s="256">
        <v>0.74360771211999999</v>
      </c>
      <c r="Z33" s="256">
        <v>0.74360771211999999</v>
      </c>
      <c r="AA33" s="256">
        <v>0.66656424263000003</v>
      </c>
      <c r="AB33" s="256">
        <v>0.66659730863</v>
      </c>
      <c r="AC33" s="256">
        <v>0.66659954563000001</v>
      </c>
      <c r="AD33" s="256">
        <v>0.73344368962999995</v>
      </c>
      <c r="AE33" s="256">
        <v>0.73344378662999998</v>
      </c>
      <c r="AF33" s="256">
        <v>0.73344368962999995</v>
      </c>
      <c r="AG33" s="256">
        <v>0.73340221250000004</v>
      </c>
      <c r="AH33" s="256">
        <v>0.73340221250000004</v>
      </c>
      <c r="AI33" s="256">
        <v>0.73340211649999998</v>
      </c>
      <c r="AJ33" s="256">
        <v>0.70677364803999998</v>
      </c>
      <c r="AK33" s="256">
        <v>0.70677355103999995</v>
      </c>
      <c r="AL33" s="256">
        <v>0.70677364803999998</v>
      </c>
      <c r="AM33" s="256">
        <v>0.69396287465999995</v>
      </c>
      <c r="AN33" s="256">
        <v>0.69844086890000001</v>
      </c>
      <c r="AO33" s="256">
        <v>0.70084859050000003</v>
      </c>
      <c r="AP33" s="256">
        <v>0.70055712975999995</v>
      </c>
      <c r="AQ33" s="256">
        <v>0.69882024798999998</v>
      </c>
      <c r="AR33" s="256">
        <v>0.71640565018000002</v>
      </c>
      <c r="AS33" s="256">
        <v>0.72148132262999998</v>
      </c>
      <c r="AT33" s="256">
        <v>0.72578226792</v>
      </c>
      <c r="AU33" s="256">
        <v>0.73209066576000004</v>
      </c>
      <c r="AV33" s="256">
        <v>0.73322618021999997</v>
      </c>
      <c r="AW33" s="256">
        <v>0.72084775034000004</v>
      </c>
      <c r="AX33" s="256">
        <v>0.72032260441999996</v>
      </c>
      <c r="AY33" s="414">
        <v>0.70168315423000005</v>
      </c>
      <c r="AZ33" s="414">
        <v>0.70628628248000003</v>
      </c>
      <c r="BA33" s="414">
        <v>0.70870974607000004</v>
      </c>
      <c r="BB33" s="414">
        <v>0.70855409632999999</v>
      </c>
      <c r="BC33" s="414">
        <v>0.70657163957000002</v>
      </c>
      <c r="BD33" s="414">
        <v>0.72439355575999997</v>
      </c>
      <c r="BE33" s="414">
        <v>0.72954917820999998</v>
      </c>
      <c r="BF33" s="414">
        <v>0.73364265848999999</v>
      </c>
      <c r="BG33" s="414">
        <v>0.73994295034000002</v>
      </c>
      <c r="BH33" s="414">
        <v>0.74121294079</v>
      </c>
      <c r="BI33" s="414">
        <v>0.72870958390999996</v>
      </c>
      <c r="BJ33" s="414">
        <v>0.72856421399000004</v>
      </c>
      <c r="BK33" s="414">
        <v>0.71013698480999998</v>
      </c>
      <c r="BL33" s="414">
        <v>0.71486915004999996</v>
      </c>
      <c r="BM33" s="414">
        <v>0.71730816764000005</v>
      </c>
      <c r="BN33" s="414">
        <v>0.71725850790000001</v>
      </c>
      <c r="BO33" s="414">
        <v>0.71502522514</v>
      </c>
      <c r="BP33" s="414">
        <v>0.73309075533000001</v>
      </c>
      <c r="BQ33" s="414">
        <v>0.73829803378000003</v>
      </c>
      <c r="BR33" s="414">
        <v>0.74217880006000003</v>
      </c>
      <c r="BS33" s="414">
        <v>0.74847081290999995</v>
      </c>
      <c r="BT33" s="414">
        <v>0.74991084136999997</v>
      </c>
      <c r="BU33" s="414">
        <v>0.73727871448000004</v>
      </c>
      <c r="BV33" s="414">
        <v>0.73752238557000005</v>
      </c>
    </row>
    <row r="34" spans="1:74" ht="11.1" customHeight="1">
      <c r="A34" s="163" t="s">
        <v>332</v>
      </c>
      <c r="B34" s="174" t="s">
        <v>318</v>
      </c>
      <c r="C34" s="256">
        <v>8.8605977212999996</v>
      </c>
      <c r="D34" s="256">
        <v>8.8605977212999996</v>
      </c>
      <c r="E34" s="256">
        <v>8.8605977212999996</v>
      </c>
      <c r="F34" s="256">
        <v>9.3164552255000004</v>
      </c>
      <c r="G34" s="256">
        <v>9.3164552255000004</v>
      </c>
      <c r="H34" s="256">
        <v>9.3164552255000004</v>
      </c>
      <c r="I34" s="256">
        <v>9.1775777067999993</v>
      </c>
      <c r="J34" s="256">
        <v>9.1775777067999993</v>
      </c>
      <c r="K34" s="256">
        <v>9.1775777067999993</v>
      </c>
      <c r="L34" s="256">
        <v>9.9557158651000002</v>
      </c>
      <c r="M34" s="256">
        <v>9.9557158651000002</v>
      </c>
      <c r="N34" s="256">
        <v>9.9557158651000002</v>
      </c>
      <c r="O34" s="256">
        <v>9.8805139969999995</v>
      </c>
      <c r="P34" s="256">
        <v>9.8805139969999995</v>
      </c>
      <c r="Q34" s="256">
        <v>9.8805139969999995</v>
      </c>
      <c r="R34" s="256">
        <v>9.8645261102999999</v>
      </c>
      <c r="S34" s="256">
        <v>9.8645261102999999</v>
      </c>
      <c r="T34" s="256">
        <v>9.8645261102999999</v>
      </c>
      <c r="U34" s="256">
        <v>9.6236419502999997</v>
      </c>
      <c r="V34" s="256">
        <v>9.6236419502999997</v>
      </c>
      <c r="W34" s="256">
        <v>9.6236419502999997</v>
      </c>
      <c r="X34" s="256">
        <v>10.040392863999999</v>
      </c>
      <c r="Y34" s="256">
        <v>10.040392863999999</v>
      </c>
      <c r="Z34" s="256">
        <v>10.040392863999999</v>
      </c>
      <c r="AA34" s="256">
        <v>9.9562852031000002</v>
      </c>
      <c r="AB34" s="256">
        <v>9.9562852031000002</v>
      </c>
      <c r="AC34" s="256">
        <v>9.9562852031000002</v>
      </c>
      <c r="AD34" s="256">
        <v>10.066577456999999</v>
      </c>
      <c r="AE34" s="256">
        <v>10.066577456999999</v>
      </c>
      <c r="AF34" s="256">
        <v>10.066577456999999</v>
      </c>
      <c r="AG34" s="256">
        <v>10.279666374</v>
      </c>
      <c r="AH34" s="256">
        <v>10.279666374</v>
      </c>
      <c r="AI34" s="256">
        <v>10.279666374</v>
      </c>
      <c r="AJ34" s="256">
        <v>10.799003686000001</v>
      </c>
      <c r="AK34" s="256">
        <v>10.799003686000001</v>
      </c>
      <c r="AL34" s="256">
        <v>10.799003686000001</v>
      </c>
      <c r="AM34" s="256">
        <v>10.657613552000001</v>
      </c>
      <c r="AN34" s="256">
        <v>10.468094778999999</v>
      </c>
      <c r="AO34" s="256">
        <v>10.501581877</v>
      </c>
      <c r="AP34" s="256">
        <v>10.671143161</v>
      </c>
      <c r="AQ34" s="256">
        <v>10.506535634</v>
      </c>
      <c r="AR34" s="256">
        <v>10.646075873999999</v>
      </c>
      <c r="AS34" s="256">
        <v>10.515113376</v>
      </c>
      <c r="AT34" s="256">
        <v>10.452712472</v>
      </c>
      <c r="AU34" s="256">
        <v>10.724473578</v>
      </c>
      <c r="AV34" s="256">
        <v>10.875286920000001</v>
      </c>
      <c r="AW34" s="256">
        <v>11.0966717</v>
      </c>
      <c r="AX34" s="256">
        <v>10.783785068</v>
      </c>
      <c r="AY34" s="414">
        <v>10.766921701999999</v>
      </c>
      <c r="AZ34" s="414">
        <v>10.569913598999999</v>
      </c>
      <c r="BA34" s="414">
        <v>10.604724027</v>
      </c>
      <c r="BB34" s="414">
        <v>11.300744774</v>
      </c>
      <c r="BC34" s="414">
        <v>11.129632351</v>
      </c>
      <c r="BD34" s="414">
        <v>11.274686888</v>
      </c>
      <c r="BE34" s="414">
        <v>11.138549064999999</v>
      </c>
      <c r="BF34" s="414">
        <v>11.073682227000001</v>
      </c>
      <c r="BG34" s="414">
        <v>11.356182682</v>
      </c>
      <c r="BH34" s="414">
        <v>11.097148763</v>
      </c>
      <c r="BI34" s="414">
        <v>11.327282139999999</v>
      </c>
      <c r="BJ34" s="414">
        <v>11.002030976</v>
      </c>
      <c r="BK34" s="414">
        <v>11.188977088</v>
      </c>
      <c r="BL34" s="414">
        <v>10.984246412999999</v>
      </c>
      <c r="BM34" s="414">
        <v>11.020421385000001</v>
      </c>
      <c r="BN34" s="414">
        <v>11.743725631</v>
      </c>
      <c r="BO34" s="414">
        <v>11.565905727000001</v>
      </c>
      <c r="BP34" s="414">
        <v>11.716646295</v>
      </c>
      <c r="BQ34" s="414">
        <v>11.57517197</v>
      </c>
      <c r="BR34" s="414">
        <v>11.507762399000001</v>
      </c>
      <c r="BS34" s="414">
        <v>11.801336664000001</v>
      </c>
      <c r="BT34" s="414">
        <v>11.532148807</v>
      </c>
      <c r="BU34" s="414">
        <v>11.771303242</v>
      </c>
      <c r="BV34" s="414">
        <v>11.433302471999999</v>
      </c>
    </row>
    <row r="35" spans="1:74" ht="11.1" customHeight="1">
      <c r="A35" s="163" t="s">
        <v>333</v>
      </c>
      <c r="B35" s="174" t="s">
        <v>319</v>
      </c>
      <c r="C35" s="256">
        <v>10.346567742</v>
      </c>
      <c r="D35" s="256">
        <v>10.346567742</v>
      </c>
      <c r="E35" s="256">
        <v>10.346567742</v>
      </c>
      <c r="F35" s="256">
        <v>10.589561877</v>
      </c>
      <c r="G35" s="256">
        <v>10.589561877</v>
      </c>
      <c r="H35" s="256">
        <v>10.589561877</v>
      </c>
      <c r="I35" s="256">
        <v>10.234541783999999</v>
      </c>
      <c r="J35" s="256">
        <v>10.234541783999999</v>
      </c>
      <c r="K35" s="256">
        <v>10.234541783999999</v>
      </c>
      <c r="L35" s="256">
        <v>10.610841065000001</v>
      </c>
      <c r="M35" s="256">
        <v>10.610841065000001</v>
      </c>
      <c r="N35" s="256">
        <v>10.610841065000001</v>
      </c>
      <c r="O35" s="256">
        <v>10.794350415</v>
      </c>
      <c r="P35" s="256">
        <v>10.792131252000001</v>
      </c>
      <c r="Q35" s="256">
        <v>10.794247800999999</v>
      </c>
      <c r="R35" s="256">
        <v>10.778293473</v>
      </c>
      <c r="S35" s="256">
        <v>10.778066976</v>
      </c>
      <c r="T35" s="256">
        <v>10.780989138000001</v>
      </c>
      <c r="U35" s="256">
        <v>10.486742784</v>
      </c>
      <c r="V35" s="256">
        <v>10.488924023999999</v>
      </c>
      <c r="W35" s="256">
        <v>10.487922017000001</v>
      </c>
      <c r="X35" s="256">
        <v>10.929330716000001</v>
      </c>
      <c r="Y35" s="256">
        <v>10.932810120999999</v>
      </c>
      <c r="Z35" s="256">
        <v>10.927485932</v>
      </c>
      <c r="AA35" s="256">
        <v>10.905153513</v>
      </c>
      <c r="AB35" s="256">
        <v>10.902929126</v>
      </c>
      <c r="AC35" s="256">
        <v>10.905050658</v>
      </c>
      <c r="AD35" s="256">
        <v>11.053844854999999</v>
      </c>
      <c r="AE35" s="256">
        <v>11.053617825</v>
      </c>
      <c r="AF35" s="256">
        <v>11.056546865</v>
      </c>
      <c r="AG35" s="256">
        <v>10.780949508999999</v>
      </c>
      <c r="AH35" s="256">
        <v>10.783135883</v>
      </c>
      <c r="AI35" s="256">
        <v>10.782131517</v>
      </c>
      <c r="AJ35" s="256">
        <v>11.187338543999999</v>
      </c>
      <c r="AK35" s="256">
        <v>11.19082614</v>
      </c>
      <c r="AL35" s="256">
        <v>11.185489416999999</v>
      </c>
      <c r="AM35" s="256">
        <v>10.926530223</v>
      </c>
      <c r="AN35" s="256">
        <v>11.112289627999999</v>
      </c>
      <c r="AO35" s="256">
        <v>11.065239200000001</v>
      </c>
      <c r="AP35" s="256">
        <v>11.289051966000001</v>
      </c>
      <c r="AQ35" s="256">
        <v>11.283613301000001</v>
      </c>
      <c r="AR35" s="256">
        <v>11.185196889</v>
      </c>
      <c r="AS35" s="256">
        <v>10.842806435</v>
      </c>
      <c r="AT35" s="256">
        <v>10.804265504</v>
      </c>
      <c r="AU35" s="256">
        <v>10.832517191000001</v>
      </c>
      <c r="AV35" s="256">
        <v>11.021418165</v>
      </c>
      <c r="AW35" s="256">
        <v>11.174313274999999</v>
      </c>
      <c r="AX35" s="256">
        <v>11.167462077</v>
      </c>
      <c r="AY35" s="414">
        <v>11.116950962000001</v>
      </c>
      <c r="AZ35" s="414">
        <v>11.30667725</v>
      </c>
      <c r="BA35" s="414">
        <v>11.258147876000001</v>
      </c>
      <c r="BB35" s="414">
        <v>11.482217253</v>
      </c>
      <c r="BC35" s="414">
        <v>11.477589636999999</v>
      </c>
      <c r="BD35" s="414">
        <v>11.376114503</v>
      </c>
      <c r="BE35" s="414">
        <v>11.025275174000001</v>
      </c>
      <c r="BF35" s="414">
        <v>10.982431037</v>
      </c>
      <c r="BG35" s="414">
        <v>11.010848130999999</v>
      </c>
      <c r="BH35" s="414">
        <v>11.204566559</v>
      </c>
      <c r="BI35" s="414">
        <v>11.363049009999999</v>
      </c>
      <c r="BJ35" s="414">
        <v>11.356375570000001</v>
      </c>
      <c r="BK35" s="414">
        <v>11.311968647</v>
      </c>
      <c r="BL35" s="414">
        <v>11.505989858</v>
      </c>
      <c r="BM35" s="414">
        <v>11.455842650999999</v>
      </c>
      <c r="BN35" s="414">
        <v>11.679839181</v>
      </c>
      <c r="BO35" s="414">
        <v>11.676084937000001</v>
      </c>
      <c r="BP35" s="414">
        <v>11.571355070999999</v>
      </c>
      <c r="BQ35" s="414">
        <v>11.212295269</v>
      </c>
      <c r="BR35" s="414">
        <v>11.164935565</v>
      </c>
      <c r="BS35" s="414">
        <v>11.193580194000001</v>
      </c>
      <c r="BT35" s="414">
        <v>11.391361079999999</v>
      </c>
      <c r="BU35" s="414">
        <v>11.55584241</v>
      </c>
      <c r="BV35" s="414">
        <v>11.549297242</v>
      </c>
    </row>
    <row r="36" spans="1:74" ht="11.1" customHeight="1">
      <c r="A36" s="163" t="s">
        <v>334</v>
      </c>
      <c r="B36" s="174" t="s">
        <v>320</v>
      </c>
      <c r="C36" s="256">
        <v>15.194891184999999</v>
      </c>
      <c r="D36" s="256">
        <v>15.194891184999999</v>
      </c>
      <c r="E36" s="256">
        <v>15.194891184999999</v>
      </c>
      <c r="F36" s="256">
        <v>15.928150929999999</v>
      </c>
      <c r="G36" s="256">
        <v>15.928150929999999</v>
      </c>
      <c r="H36" s="256">
        <v>15.928150929999999</v>
      </c>
      <c r="I36" s="256">
        <v>16.337818221999999</v>
      </c>
      <c r="J36" s="256">
        <v>16.337818221999999</v>
      </c>
      <c r="K36" s="256">
        <v>16.337818221999999</v>
      </c>
      <c r="L36" s="256">
        <v>15.826370354</v>
      </c>
      <c r="M36" s="256">
        <v>15.826370354</v>
      </c>
      <c r="N36" s="256">
        <v>15.826370354</v>
      </c>
      <c r="O36" s="256">
        <v>15.868124128</v>
      </c>
      <c r="P36" s="256">
        <v>15.884732721000001</v>
      </c>
      <c r="Q36" s="256">
        <v>15.882334062</v>
      </c>
      <c r="R36" s="256">
        <v>16.523163785000001</v>
      </c>
      <c r="S36" s="256">
        <v>16.552349473</v>
      </c>
      <c r="T36" s="256">
        <v>16.55349026</v>
      </c>
      <c r="U36" s="256">
        <v>17.076686935000001</v>
      </c>
      <c r="V36" s="256">
        <v>17.079147767999999</v>
      </c>
      <c r="W36" s="256">
        <v>17.088183698999998</v>
      </c>
      <c r="X36" s="256">
        <v>16.649931889000001</v>
      </c>
      <c r="Y36" s="256">
        <v>16.535649557999999</v>
      </c>
      <c r="Z36" s="256">
        <v>16.501726188999999</v>
      </c>
      <c r="AA36" s="256">
        <v>16.100518783999998</v>
      </c>
      <c r="AB36" s="256">
        <v>16.117127375999999</v>
      </c>
      <c r="AC36" s="256">
        <v>16.114728717999999</v>
      </c>
      <c r="AD36" s="256">
        <v>16.855077514000001</v>
      </c>
      <c r="AE36" s="256">
        <v>16.884263202</v>
      </c>
      <c r="AF36" s="256">
        <v>16.885403988</v>
      </c>
      <c r="AG36" s="256">
        <v>17.384573360000001</v>
      </c>
      <c r="AH36" s="256">
        <v>17.387034193000002</v>
      </c>
      <c r="AI36" s="256">
        <v>17.396070124000001</v>
      </c>
      <c r="AJ36" s="256">
        <v>16.852352947</v>
      </c>
      <c r="AK36" s="256">
        <v>16.738070616000002</v>
      </c>
      <c r="AL36" s="256">
        <v>16.704147247000002</v>
      </c>
      <c r="AM36" s="256">
        <v>16.476197539000001</v>
      </c>
      <c r="AN36" s="256">
        <v>16.662288624999999</v>
      </c>
      <c r="AO36" s="256">
        <v>16.762859258999999</v>
      </c>
      <c r="AP36" s="256">
        <v>17.029092482999999</v>
      </c>
      <c r="AQ36" s="256">
        <v>17.357628726000002</v>
      </c>
      <c r="AR36" s="256">
        <v>17.597816871999999</v>
      </c>
      <c r="AS36" s="256">
        <v>17.818836079</v>
      </c>
      <c r="AT36" s="256">
        <v>17.964575385</v>
      </c>
      <c r="AU36" s="256">
        <v>18.015710589000001</v>
      </c>
      <c r="AV36" s="256">
        <v>17.452932672999999</v>
      </c>
      <c r="AW36" s="256">
        <v>17.165471363000002</v>
      </c>
      <c r="AX36" s="256">
        <v>16.879111066</v>
      </c>
      <c r="AY36" s="414">
        <v>16.969091862999999</v>
      </c>
      <c r="AZ36" s="414">
        <v>17.164155892</v>
      </c>
      <c r="BA36" s="414">
        <v>17.267457683</v>
      </c>
      <c r="BB36" s="414">
        <v>17.688287277000001</v>
      </c>
      <c r="BC36" s="414">
        <v>17.964414065</v>
      </c>
      <c r="BD36" s="414">
        <v>18.139098019999999</v>
      </c>
      <c r="BE36" s="414">
        <v>18.41741845</v>
      </c>
      <c r="BF36" s="414">
        <v>18.477195212000002</v>
      </c>
      <c r="BG36" s="414">
        <v>18.473829677000001</v>
      </c>
      <c r="BH36" s="414">
        <v>17.962603554000001</v>
      </c>
      <c r="BI36" s="414">
        <v>17.689229693000001</v>
      </c>
      <c r="BJ36" s="414">
        <v>17.392877018</v>
      </c>
      <c r="BK36" s="414">
        <v>17.545592714000001</v>
      </c>
      <c r="BL36" s="414">
        <v>17.749216046000001</v>
      </c>
      <c r="BM36" s="414">
        <v>17.856309484000001</v>
      </c>
      <c r="BN36" s="414">
        <v>18.291429823000001</v>
      </c>
      <c r="BO36" s="414">
        <v>18.580578619000001</v>
      </c>
      <c r="BP36" s="414">
        <v>18.764166016000001</v>
      </c>
      <c r="BQ36" s="414">
        <v>19.053539484000002</v>
      </c>
      <c r="BR36" s="414">
        <v>19.119317167999998</v>
      </c>
      <c r="BS36" s="414">
        <v>19.112492069000002</v>
      </c>
      <c r="BT36" s="414">
        <v>18.581839944999999</v>
      </c>
      <c r="BU36" s="414">
        <v>18.297447156</v>
      </c>
      <c r="BV36" s="414">
        <v>17.990568647</v>
      </c>
    </row>
    <row r="37" spans="1:74" ht="11.1" customHeight="1">
      <c r="A37" s="163" t="s">
        <v>336</v>
      </c>
      <c r="B37" s="174" t="s">
        <v>252</v>
      </c>
      <c r="C37" s="256">
        <v>84.679458963000002</v>
      </c>
      <c r="D37" s="256">
        <v>86.706891562999999</v>
      </c>
      <c r="E37" s="256">
        <v>86.484889463000002</v>
      </c>
      <c r="F37" s="256">
        <v>86.852074724999994</v>
      </c>
      <c r="G37" s="256">
        <v>85.702618325000003</v>
      </c>
      <c r="H37" s="256">
        <v>87.595997824999998</v>
      </c>
      <c r="I37" s="256">
        <v>87.610838033999997</v>
      </c>
      <c r="J37" s="256">
        <v>88.103718033999996</v>
      </c>
      <c r="K37" s="256">
        <v>88.606461034000006</v>
      </c>
      <c r="L37" s="256">
        <v>87.906465464999997</v>
      </c>
      <c r="M37" s="256">
        <v>88.822992165000002</v>
      </c>
      <c r="N37" s="256">
        <v>89.774523965</v>
      </c>
      <c r="O37" s="256">
        <v>87.426429943000002</v>
      </c>
      <c r="P37" s="256">
        <v>89.111404094999997</v>
      </c>
      <c r="Q37" s="256">
        <v>88.423189893</v>
      </c>
      <c r="R37" s="256">
        <v>87.097986812000002</v>
      </c>
      <c r="S37" s="256">
        <v>86.826069072999999</v>
      </c>
      <c r="T37" s="256">
        <v>88.440353784999999</v>
      </c>
      <c r="U37" s="256">
        <v>88.451619854</v>
      </c>
      <c r="V37" s="256">
        <v>89.922031223999994</v>
      </c>
      <c r="W37" s="256">
        <v>89.233887038000006</v>
      </c>
      <c r="X37" s="256">
        <v>88.873626978000004</v>
      </c>
      <c r="Y37" s="256">
        <v>89.294813202</v>
      </c>
      <c r="Z37" s="256">
        <v>89.698870259000003</v>
      </c>
      <c r="AA37" s="256">
        <v>87.208342752999997</v>
      </c>
      <c r="AB37" s="256">
        <v>89.757080571000003</v>
      </c>
      <c r="AC37" s="256">
        <v>87.888461348000007</v>
      </c>
      <c r="AD37" s="256">
        <v>87.850049386999999</v>
      </c>
      <c r="AE37" s="256">
        <v>88.607936695000006</v>
      </c>
      <c r="AF37" s="256">
        <v>89.164133432</v>
      </c>
      <c r="AG37" s="256">
        <v>89.546452169999995</v>
      </c>
      <c r="AH37" s="256">
        <v>90.357971836999994</v>
      </c>
      <c r="AI37" s="256">
        <v>88.860491078999999</v>
      </c>
      <c r="AJ37" s="256">
        <v>90.437783855000006</v>
      </c>
      <c r="AK37" s="256">
        <v>90.368260556999999</v>
      </c>
      <c r="AL37" s="256">
        <v>89.844392209999995</v>
      </c>
      <c r="AM37" s="256">
        <v>89.043886071000003</v>
      </c>
      <c r="AN37" s="256">
        <v>90.001403995999993</v>
      </c>
      <c r="AO37" s="256">
        <v>88.700576936000004</v>
      </c>
      <c r="AP37" s="256">
        <v>90.017949486000006</v>
      </c>
      <c r="AQ37" s="256">
        <v>89.579738030000001</v>
      </c>
      <c r="AR37" s="256">
        <v>89.971407827999997</v>
      </c>
      <c r="AS37" s="256">
        <v>91.20542451</v>
      </c>
      <c r="AT37" s="256">
        <v>91.008793589000007</v>
      </c>
      <c r="AU37" s="256">
        <v>91.277511336000003</v>
      </c>
      <c r="AV37" s="256">
        <v>91.182773491999995</v>
      </c>
      <c r="AW37" s="256">
        <v>91.446529476999999</v>
      </c>
      <c r="AX37" s="256">
        <v>91.155458237999994</v>
      </c>
      <c r="AY37" s="414">
        <v>90.379466872999998</v>
      </c>
      <c r="AZ37" s="414">
        <v>91.432237294000004</v>
      </c>
      <c r="BA37" s="414">
        <v>90.848878802000002</v>
      </c>
      <c r="BB37" s="414">
        <v>90.961963440999995</v>
      </c>
      <c r="BC37" s="414">
        <v>90.528593368000003</v>
      </c>
      <c r="BD37" s="414">
        <v>91.774097733999994</v>
      </c>
      <c r="BE37" s="414">
        <v>92.017783735999998</v>
      </c>
      <c r="BF37" s="414">
        <v>92.042292681999996</v>
      </c>
      <c r="BG37" s="414">
        <v>92.565911287999995</v>
      </c>
      <c r="BH37" s="414">
        <v>92.059139970000004</v>
      </c>
      <c r="BI37" s="414">
        <v>92.272929746000003</v>
      </c>
      <c r="BJ37" s="414">
        <v>92.196944122999994</v>
      </c>
      <c r="BK37" s="414">
        <v>91.61799603</v>
      </c>
      <c r="BL37" s="414">
        <v>92.736885881000006</v>
      </c>
      <c r="BM37" s="414">
        <v>92.196536323999993</v>
      </c>
      <c r="BN37" s="414">
        <v>92.336055728999995</v>
      </c>
      <c r="BO37" s="414">
        <v>91.927668413000006</v>
      </c>
      <c r="BP37" s="414">
        <v>93.165682168000004</v>
      </c>
      <c r="BQ37" s="414">
        <v>93.449233262999996</v>
      </c>
      <c r="BR37" s="414">
        <v>93.485141033999994</v>
      </c>
      <c r="BS37" s="414">
        <v>94.013104753999997</v>
      </c>
      <c r="BT37" s="414">
        <v>93.466147284000002</v>
      </c>
      <c r="BU37" s="414">
        <v>93.679528046000001</v>
      </c>
      <c r="BV37" s="414">
        <v>93.506108710000007</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414"/>
      <c r="AZ38" s="414"/>
      <c r="BA38" s="414"/>
      <c r="BB38" s="414"/>
      <c r="BC38" s="414"/>
      <c r="BD38" s="414"/>
      <c r="BE38" s="414"/>
      <c r="BF38" s="414"/>
      <c r="BG38" s="414"/>
      <c r="BH38" s="414"/>
      <c r="BI38" s="414"/>
      <c r="BJ38" s="414"/>
      <c r="BK38" s="414"/>
      <c r="BL38" s="414"/>
      <c r="BM38" s="414"/>
      <c r="BN38" s="414"/>
      <c r="BO38" s="414"/>
      <c r="BP38" s="414"/>
      <c r="BQ38" s="414"/>
      <c r="BR38" s="414"/>
      <c r="BS38" s="414"/>
      <c r="BT38" s="414"/>
      <c r="BU38" s="414"/>
      <c r="BV38" s="414"/>
    </row>
    <row r="39" spans="1:74" ht="11.1" customHeight="1">
      <c r="B39" s="258" t="s">
        <v>789</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414"/>
      <c r="AZ39" s="414"/>
      <c r="BA39" s="414"/>
      <c r="BB39" s="414"/>
      <c r="BC39" s="414"/>
      <c r="BD39" s="414"/>
      <c r="BE39" s="414"/>
      <c r="BF39" s="414"/>
      <c r="BG39" s="414"/>
      <c r="BH39" s="414"/>
      <c r="BI39" s="414"/>
      <c r="BJ39" s="414"/>
      <c r="BK39" s="414"/>
      <c r="BL39" s="414"/>
      <c r="BM39" s="414"/>
      <c r="BN39" s="414"/>
      <c r="BO39" s="414"/>
      <c r="BP39" s="414"/>
      <c r="BQ39" s="414"/>
      <c r="BR39" s="414"/>
      <c r="BS39" s="414"/>
      <c r="BT39" s="414"/>
      <c r="BU39" s="414"/>
      <c r="BV39" s="414"/>
    </row>
    <row r="40" spans="1:74" ht="11.1" customHeight="1">
      <c r="A40" s="163" t="s">
        <v>355</v>
      </c>
      <c r="B40" s="174" t="s">
        <v>785</v>
      </c>
      <c r="C40" s="256">
        <v>-0.30877419355000002</v>
      </c>
      <c r="D40" s="256">
        <v>4.5571428571000001E-2</v>
      </c>
      <c r="E40" s="256">
        <v>-7.6774193547999997E-2</v>
      </c>
      <c r="F40" s="256">
        <v>-0.76166666667000005</v>
      </c>
      <c r="G40" s="256">
        <v>-0.66122580644999995</v>
      </c>
      <c r="H40" s="256">
        <v>-0.37323333332999997</v>
      </c>
      <c r="I40" s="256">
        <v>-0.44038709676999999</v>
      </c>
      <c r="J40" s="256">
        <v>-0.21383870967999999</v>
      </c>
      <c r="K40" s="256">
        <v>2.3366666667000002E-2</v>
      </c>
      <c r="L40" s="256">
        <v>0.45119354838999998</v>
      </c>
      <c r="M40" s="256">
        <v>0.66656666666999997</v>
      </c>
      <c r="N40" s="256">
        <v>1.0675161289999999</v>
      </c>
      <c r="O40" s="256">
        <v>-0.49386325805999998</v>
      </c>
      <c r="P40" s="256">
        <v>1.0330092856999999</v>
      </c>
      <c r="Q40" s="256">
        <v>0.13918961290000001</v>
      </c>
      <c r="R40" s="256">
        <v>-0.10537926667</v>
      </c>
      <c r="S40" s="256">
        <v>-0.88375154839000003</v>
      </c>
      <c r="T40" s="256">
        <v>-5.9142733332999999E-2</v>
      </c>
      <c r="U40" s="256">
        <v>-0.23067754838999999</v>
      </c>
      <c r="V40" s="256">
        <v>0.64406416128999999</v>
      </c>
      <c r="W40" s="256">
        <v>0.49177219999999999</v>
      </c>
      <c r="X40" s="256">
        <v>0.37069883870999998</v>
      </c>
      <c r="Y40" s="256">
        <v>-2.2796133332999999E-2</v>
      </c>
      <c r="Z40" s="256">
        <v>0.64642029032000003</v>
      </c>
      <c r="AA40" s="256">
        <v>-0.72612209676999995</v>
      </c>
      <c r="AB40" s="256">
        <v>0.17892168965999999</v>
      </c>
      <c r="AC40" s="256">
        <v>-0.51863767742</v>
      </c>
      <c r="AD40" s="256">
        <v>-3.3271833333000003E-2</v>
      </c>
      <c r="AE40" s="256">
        <v>-0.36571780645000002</v>
      </c>
      <c r="AF40" s="256">
        <v>-0.47830139999999999</v>
      </c>
      <c r="AG40" s="256">
        <v>-9.0764483871000001E-2</v>
      </c>
      <c r="AH40" s="256">
        <v>0.40100445160999998</v>
      </c>
      <c r="AI40" s="256">
        <v>-0.63133526666999995</v>
      </c>
      <c r="AJ40" s="256">
        <v>0.30386383871</v>
      </c>
      <c r="AK40" s="256">
        <v>-1.1201166667000001E-2</v>
      </c>
      <c r="AL40" s="256">
        <v>8.4884322580999996E-2</v>
      </c>
      <c r="AM40" s="256">
        <v>-0.15215893548000001</v>
      </c>
      <c r="AN40" s="256">
        <v>0.77723421428999995</v>
      </c>
      <c r="AO40" s="256">
        <v>-7.8782903225999998E-2</v>
      </c>
      <c r="AP40" s="256">
        <v>-0.44424916666999997</v>
      </c>
      <c r="AQ40" s="256">
        <v>-0.35346967742000002</v>
      </c>
      <c r="AR40" s="256">
        <v>-7.3386666666999997E-3</v>
      </c>
      <c r="AS40" s="256">
        <v>5.5181935484000001E-3</v>
      </c>
      <c r="AT40" s="256">
        <v>-9.7589387097000005E-2</v>
      </c>
      <c r="AU40" s="256">
        <v>-0.369591</v>
      </c>
      <c r="AV40" s="256">
        <v>0.61732664516000002</v>
      </c>
      <c r="AW40" s="256">
        <v>0.87680352428999997</v>
      </c>
      <c r="AX40" s="256">
        <v>1.1093794201</v>
      </c>
      <c r="AY40" s="414">
        <v>-0.54625379841999999</v>
      </c>
      <c r="AZ40" s="414">
        <v>0.18253571429000001</v>
      </c>
      <c r="BA40" s="414">
        <v>-0.24793548387</v>
      </c>
      <c r="BB40" s="414">
        <v>-0.37436666667000001</v>
      </c>
      <c r="BC40" s="414">
        <v>-0.50432258065000002</v>
      </c>
      <c r="BD40" s="414">
        <v>-0.29303333332999998</v>
      </c>
      <c r="BE40" s="414">
        <v>-0.31229032258</v>
      </c>
      <c r="BF40" s="414">
        <v>1.8741935484000001E-2</v>
      </c>
      <c r="BG40" s="414">
        <v>-0.21323333333</v>
      </c>
      <c r="BH40" s="414">
        <v>0.30303225806</v>
      </c>
      <c r="BI40" s="414">
        <v>0.18026666666999999</v>
      </c>
      <c r="BJ40" s="414">
        <v>0.76454838709999995</v>
      </c>
      <c r="BK40" s="414">
        <v>-0.47103225805999999</v>
      </c>
      <c r="BL40" s="414">
        <v>0.32010714286000003</v>
      </c>
      <c r="BM40" s="414">
        <v>-0.10112903226</v>
      </c>
      <c r="BN40" s="414">
        <v>-0.32490000000000002</v>
      </c>
      <c r="BO40" s="414">
        <v>-0.45280645160999999</v>
      </c>
      <c r="BP40" s="414">
        <v>-0.26683333332999998</v>
      </c>
      <c r="BQ40" s="414">
        <v>-0.26438709677</v>
      </c>
      <c r="BR40" s="414">
        <v>3.1129032258000001E-2</v>
      </c>
      <c r="BS40" s="414">
        <v>-0.16166666666999999</v>
      </c>
      <c r="BT40" s="414">
        <v>0.34364516129</v>
      </c>
      <c r="BU40" s="414">
        <v>0.23166666666999999</v>
      </c>
      <c r="BV40" s="414">
        <v>0.79541935484000004</v>
      </c>
    </row>
    <row r="41" spans="1:74" ht="11.1" customHeight="1">
      <c r="A41" s="163" t="s">
        <v>357</v>
      </c>
      <c r="B41" s="174" t="s">
        <v>786</v>
      </c>
      <c r="C41" s="256">
        <v>-1.5534516129</v>
      </c>
      <c r="D41" s="256">
        <v>0.54160714286</v>
      </c>
      <c r="E41" s="256">
        <v>0.62522580645000003</v>
      </c>
      <c r="F41" s="256">
        <v>-0.62849999999999995</v>
      </c>
      <c r="G41" s="256">
        <v>-0.31519354839000002</v>
      </c>
      <c r="H41" s="256">
        <v>0.21229999999999999</v>
      </c>
      <c r="I41" s="256">
        <v>0.34690322580999999</v>
      </c>
      <c r="J41" s="256">
        <v>-0.75332258065000002</v>
      </c>
      <c r="K41" s="256">
        <v>1.8863000000000001</v>
      </c>
      <c r="L41" s="256">
        <v>-0.96396774194000001</v>
      </c>
      <c r="M41" s="256">
        <v>8.0066666667000005E-2</v>
      </c>
      <c r="N41" s="256">
        <v>0.70338709677</v>
      </c>
      <c r="O41" s="256">
        <v>-1.3545483870999999</v>
      </c>
      <c r="P41" s="256">
        <v>1.4989642857000001</v>
      </c>
      <c r="Q41" s="256">
        <v>0.54496774193999997</v>
      </c>
      <c r="R41" s="256">
        <v>-0.85029999999999994</v>
      </c>
      <c r="S41" s="256">
        <v>0.24209677419</v>
      </c>
      <c r="T41" s="256">
        <v>0.29336666667</v>
      </c>
      <c r="U41" s="256">
        <v>0.15570967742</v>
      </c>
      <c r="V41" s="256">
        <v>3.6774193548999999E-3</v>
      </c>
      <c r="W41" s="256">
        <v>0.62870000000000004</v>
      </c>
      <c r="X41" s="256">
        <v>0.35390322581</v>
      </c>
      <c r="Y41" s="256">
        <v>-0.46879999999999999</v>
      </c>
      <c r="Z41" s="256">
        <v>1.0094193547999999</v>
      </c>
      <c r="AA41" s="256">
        <v>-1.1448064516000001</v>
      </c>
      <c r="AB41" s="256">
        <v>0.39889655171999999</v>
      </c>
      <c r="AC41" s="256">
        <v>0.31335483871000003</v>
      </c>
      <c r="AD41" s="256">
        <v>-0.52363333332999995</v>
      </c>
      <c r="AE41" s="256">
        <v>0.14000000000000001</v>
      </c>
      <c r="AF41" s="256">
        <v>0.19400000000000001</v>
      </c>
      <c r="AG41" s="256">
        <v>-0.88396774194000005</v>
      </c>
      <c r="AH41" s="256">
        <v>-0.40312903226000002</v>
      </c>
      <c r="AI41" s="256">
        <v>0.18593333333000001</v>
      </c>
      <c r="AJ41" s="256">
        <v>0.82612903226000001</v>
      </c>
      <c r="AK41" s="256">
        <v>7.5499999999999998E-2</v>
      </c>
      <c r="AL41" s="256">
        <v>0.70674193547999997</v>
      </c>
      <c r="AM41" s="256">
        <v>-0.34564516129</v>
      </c>
      <c r="AN41" s="256">
        <v>0.33464285714000003</v>
      </c>
      <c r="AO41" s="256">
        <v>-0.52558064516000003</v>
      </c>
      <c r="AP41" s="256">
        <v>1.1166666667000001E-2</v>
      </c>
      <c r="AQ41" s="256">
        <v>1.0819032258000001</v>
      </c>
      <c r="AR41" s="256">
        <v>-0.27946666666999997</v>
      </c>
      <c r="AS41" s="256">
        <v>-0.32200000000000001</v>
      </c>
      <c r="AT41" s="256">
        <v>0.31877419354999997</v>
      </c>
      <c r="AU41" s="256">
        <v>0.43569973342000001</v>
      </c>
      <c r="AV41" s="256">
        <v>-2.4478083562999998E-2</v>
      </c>
      <c r="AW41" s="256">
        <v>0.11713017823000001</v>
      </c>
      <c r="AX41" s="256">
        <v>7.2567120001999996E-2</v>
      </c>
      <c r="AY41" s="414">
        <v>0.42817614583000002</v>
      </c>
      <c r="AZ41" s="414">
        <v>0.41453655882000001</v>
      </c>
      <c r="BA41" s="414">
        <v>0.23347775829</v>
      </c>
      <c r="BB41" s="414">
        <v>0.15273975254</v>
      </c>
      <c r="BC41" s="414">
        <v>-9.1607828490000001E-2</v>
      </c>
      <c r="BD41" s="414">
        <v>0.2051794914</v>
      </c>
      <c r="BE41" s="414">
        <v>0.18234632948000001</v>
      </c>
      <c r="BF41" s="414">
        <v>-5.8213999577999997E-2</v>
      </c>
      <c r="BG41" s="414">
        <v>0.13824485153999999</v>
      </c>
      <c r="BH41" s="414">
        <v>-0.24183530850000001</v>
      </c>
      <c r="BI41" s="414">
        <v>-0.17138901720999999</v>
      </c>
      <c r="BJ41" s="414">
        <v>-0.41805127168</v>
      </c>
      <c r="BK41" s="414">
        <v>0.22032378825000001</v>
      </c>
      <c r="BL41" s="414">
        <v>0.19983785666000001</v>
      </c>
      <c r="BM41" s="414">
        <v>7.2351037709000005E-2</v>
      </c>
      <c r="BN41" s="414">
        <v>1.9779024098999998E-2</v>
      </c>
      <c r="BO41" s="414">
        <v>-0.19183325485</v>
      </c>
      <c r="BP41" s="414">
        <v>0.11260999566</v>
      </c>
      <c r="BQ41" s="414">
        <v>9.8046186218E-2</v>
      </c>
      <c r="BR41" s="414">
        <v>-0.10571909602</v>
      </c>
      <c r="BS41" s="414">
        <v>7.0912418968000004E-2</v>
      </c>
      <c r="BT41" s="414">
        <v>-0.37113915623999999</v>
      </c>
      <c r="BU41" s="414">
        <v>-0.26605689233000002</v>
      </c>
      <c r="BV41" s="414">
        <v>-0.50039016698000005</v>
      </c>
    </row>
    <row r="42" spans="1:74" ht="11.1" customHeight="1">
      <c r="A42" s="163" t="s">
        <v>358</v>
      </c>
      <c r="B42" s="174" t="s">
        <v>787</v>
      </c>
      <c r="C42" s="256">
        <v>1.2713700294000001</v>
      </c>
      <c r="D42" s="256">
        <v>0.3023013645</v>
      </c>
      <c r="E42" s="256">
        <v>4.4618650631E-4</v>
      </c>
      <c r="F42" s="256">
        <v>2.0010746823000001</v>
      </c>
      <c r="G42" s="256">
        <v>-0.11311336324</v>
      </c>
      <c r="H42" s="256">
        <v>0.77636259781000005</v>
      </c>
      <c r="I42" s="256">
        <v>0.35093470726999998</v>
      </c>
      <c r="J42" s="256">
        <v>1.6895467423999999</v>
      </c>
      <c r="K42" s="256">
        <v>-1.1139167586000001</v>
      </c>
      <c r="L42" s="256">
        <v>0.76407600243999996</v>
      </c>
      <c r="M42" s="256">
        <v>-0.26496025089000003</v>
      </c>
      <c r="N42" s="256">
        <v>-8.6549759049999994E-2</v>
      </c>
      <c r="O42" s="256">
        <v>0.79870013796999995</v>
      </c>
      <c r="P42" s="256">
        <v>-0.71731980258000005</v>
      </c>
      <c r="Q42" s="256">
        <v>1.2422321796</v>
      </c>
      <c r="R42" s="256">
        <v>1.5020775850999999</v>
      </c>
      <c r="S42" s="256">
        <v>1.1253862455000001</v>
      </c>
      <c r="T42" s="256">
        <v>1.0078398074999999</v>
      </c>
      <c r="U42" s="256">
        <v>0.93945778048999995</v>
      </c>
      <c r="V42" s="256">
        <v>1.1285982068</v>
      </c>
      <c r="W42" s="256">
        <v>0.66934534212999997</v>
      </c>
      <c r="X42" s="256">
        <v>0.28919725668000001</v>
      </c>
      <c r="Y42" s="256">
        <v>0.88776046749000004</v>
      </c>
      <c r="Z42" s="256">
        <v>-1.15748297</v>
      </c>
      <c r="AA42" s="256">
        <v>-0.18332681788999999</v>
      </c>
      <c r="AB42" s="256">
        <v>-0.58177989548999998</v>
      </c>
      <c r="AC42" s="256">
        <v>-1.1578566072000001</v>
      </c>
      <c r="AD42" s="256">
        <v>-1.1622099437</v>
      </c>
      <c r="AE42" s="256">
        <v>-0.38479952111999999</v>
      </c>
      <c r="AF42" s="256">
        <v>0.42585625083</v>
      </c>
      <c r="AG42" s="256">
        <v>1.1732516596</v>
      </c>
      <c r="AH42" s="256">
        <v>0.87146311305000002</v>
      </c>
      <c r="AI42" s="256">
        <v>0.54607436906999995</v>
      </c>
      <c r="AJ42" s="256">
        <v>-0.15609960639000001</v>
      </c>
      <c r="AK42" s="256">
        <v>0.53176512320000002</v>
      </c>
      <c r="AL42" s="256">
        <v>-0.69357652312999996</v>
      </c>
      <c r="AM42" s="256">
        <v>0.50579337363999999</v>
      </c>
      <c r="AN42" s="256">
        <v>0.19479537012000001</v>
      </c>
      <c r="AO42" s="256">
        <v>0.47094747956999999</v>
      </c>
      <c r="AP42" s="256">
        <v>0.68477218473000001</v>
      </c>
      <c r="AQ42" s="256">
        <v>-1.1826596886</v>
      </c>
      <c r="AR42" s="256">
        <v>0.34086039367999998</v>
      </c>
      <c r="AS42" s="256">
        <v>0.69072157047000005</v>
      </c>
      <c r="AT42" s="256">
        <v>0.14841787549999999</v>
      </c>
      <c r="AU42" s="256">
        <v>0.72462082912000003</v>
      </c>
      <c r="AV42" s="256">
        <v>-4.0495779051999997E-2</v>
      </c>
      <c r="AW42" s="256">
        <v>0.19207333797000001</v>
      </c>
      <c r="AX42" s="256">
        <v>0.11600016863</v>
      </c>
      <c r="AY42" s="414">
        <v>0.69619540830000004</v>
      </c>
      <c r="AZ42" s="414">
        <v>0.65290640066000005</v>
      </c>
      <c r="BA42" s="414">
        <v>0.37665870793</v>
      </c>
      <c r="BB42" s="414">
        <v>0.26402292359000001</v>
      </c>
      <c r="BC42" s="414">
        <v>-0.16212165711000001</v>
      </c>
      <c r="BD42" s="414">
        <v>0.35537736735999997</v>
      </c>
      <c r="BE42" s="414">
        <v>0.31519470781999998</v>
      </c>
      <c r="BF42" s="414">
        <v>-0.10086187135000001</v>
      </c>
      <c r="BG42" s="414">
        <v>0.23548013361</v>
      </c>
      <c r="BH42" s="414">
        <v>-0.40747419540000002</v>
      </c>
      <c r="BI42" s="414">
        <v>-0.28745599668999999</v>
      </c>
      <c r="BJ42" s="414">
        <v>-0.68407092670000003</v>
      </c>
      <c r="BK42" s="414">
        <v>0.37073567348999997</v>
      </c>
      <c r="BL42" s="414">
        <v>0.32574941533000001</v>
      </c>
      <c r="BM42" s="414">
        <v>0.12073109318</v>
      </c>
      <c r="BN42" s="414">
        <v>3.5349903704999998E-2</v>
      </c>
      <c r="BO42" s="414">
        <v>-0.35073253272999999</v>
      </c>
      <c r="BP42" s="414">
        <v>0.20157668258</v>
      </c>
      <c r="BQ42" s="414">
        <v>0.17522327727000001</v>
      </c>
      <c r="BR42" s="414">
        <v>-0.18931148871</v>
      </c>
      <c r="BS42" s="414">
        <v>0.1248238733</v>
      </c>
      <c r="BT42" s="414">
        <v>-0.64626650541999997</v>
      </c>
      <c r="BU42" s="414">
        <v>-0.46139290830000002</v>
      </c>
      <c r="BV42" s="414">
        <v>-0.84730709070999999</v>
      </c>
    </row>
    <row r="43" spans="1:74" ht="11.1" customHeight="1">
      <c r="A43" s="163" t="s">
        <v>359</v>
      </c>
      <c r="B43" s="174" t="s">
        <v>788</v>
      </c>
      <c r="C43" s="256">
        <v>-0.59085577707000003</v>
      </c>
      <c r="D43" s="256">
        <v>0.88947993592999997</v>
      </c>
      <c r="E43" s="256">
        <v>0.54889779941000005</v>
      </c>
      <c r="F43" s="256">
        <v>0.61090801561999997</v>
      </c>
      <c r="G43" s="256">
        <v>-1.0895327181000001</v>
      </c>
      <c r="H43" s="256">
        <v>0.61542926448000002</v>
      </c>
      <c r="I43" s="256">
        <v>0.25745083629999999</v>
      </c>
      <c r="J43" s="256">
        <v>0.72238545204000004</v>
      </c>
      <c r="K43" s="256">
        <v>0.79574990808000001</v>
      </c>
      <c r="L43" s="256">
        <v>0.25130180888999998</v>
      </c>
      <c r="M43" s="256">
        <v>0.48167308244000001</v>
      </c>
      <c r="N43" s="256">
        <v>1.6843534668</v>
      </c>
      <c r="O43" s="256">
        <v>-1.0497115072000001</v>
      </c>
      <c r="P43" s="256">
        <v>1.8146537689</v>
      </c>
      <c r="Q43" s="256">
        <v>1.9263895343999999</v>
      </c>
      <c r="R43" s="256">
        <v>0.54639831843999997</v>
      </c>
      <c r="S43" s="256">
        <v>0.48373147126999999</v>
      </c>
      <c r="T43" s="256">
        <v>1.2420637407999999</v>
      </c>
      <c r="U43" s="256">
        <v>0.86448990952000004</v>
      </c>
      <c r="V43" s="256">
        <v>1.7763397875</v>
      </c>
      <c r="W43" s="256">
        <v>1.7898175421</v>
      </c>
      <c r="X43" s="256">
        <v>1.0137993212</v>
      </c>
      <c r="Y43" s="256">
        <v>0.39616433415000002</v>
      </c>
      <c r="Z43" s="256">
        <v>0.49835667511999998</v>
      </c>
      <c r="AA43" s="256">
        <v>-2.0542553663000001</v>
      </c>
      <c r="AB43" s="256">
        <v>-3.9616541135000004E-3</v>
      </c>
      <c r="AC43" s="256">
        <v>-1.3631394458999999</v>
      </c>
      <c r="AD43" s="256">
        <v>-1.7191151104</v>
      </c>
      <c r="AE43" s="256">
        <v>-0.61051732756999999</v>
      </c>
      <c r="AF43" s="256">
        <v>0.14155485083</v>
      </c>
      <c r="AG43" s="256">
        <v>0.19851943377</v>
      </c>
      <c r="AH43" s="256">
        <v>0.86933853240000003</v>
      </c>
      <c r="AI43" s="256">
        <v>0.10067243574</v>
      </c>
      <c r="AJ43" s="256">
        <v>0.97389326458000003</v>
      </c>
      <c r="AK43" s="256">
        <v>0.59606395654</v>
      </c>
      <c r="AL43" s="256">
        <v>9.8049734937000005E-2</v>
      </c>
      <c r="AM43" s="256">
        <v>7.9892768692000002E-3</v>
      </c>
      <c r="AN43" s="256">
        <v>1.3066724414999999</v>
      </c>
      <c r="AO43" s="256">
        <v>-0.13341606882000001</v>
      </c>
      <c r="AP43" s="256">
        <v>0.25168968472999997</v>
      </c>
      <c r="AQ43" s="256">
        <v>-0.45422614023000002</v>
      </c>
      <c r="AR43" s="256">
        <v>5.4055060347E-2</v>
      </c>
      <c r="AS43" s="256">
        <v>0.37423976401999998</v>
      </c>
      <c r="AT43" s="256">
        <v>0.36960268195000001</v>
      </c>
      <c r="AU43" s="256">
        <v>0.79072956254000004</v>
      </c>
      <c r="AV43" s="256">
        <v>0.55235278254999998</v>
      </c>
      <c r="AW43" s="256">
        <v>1.1860070405000001</v>
      </c>
      <c r="AX43" s="256">
        <v>1.2979467087000001</v>
      </c>
      <c r="AY43" s="414">
        <v>0.57811775571000001</v>
      </c>
      <c r="AZ43" s="414">
        <v>1.2499786738000001</v>
      </c>
      <c r="BA43" s="414">
        <v>0.36220098234999998</v>
      </c>
      <c r="BB43" s="414">
        <v>4.2396009466000001E-2</v>
      </c>
      <c r="BC43" s="414">
        <v>-0.75805206623999999</v>
      </c>
      <c r="BD43" s="414">
        <v>0.26752352542000002</v>
      </c>
      <c r="BE43" s="414">
        <v>0.18525071470999999</v>
      </c>
      <c r="BF43" s="414">
        <v>-0.14033393544</v>
      </c>
      <c r="BG43" s="414">
        <v>0.16049165181</v>
      </c>
      <c r="BH43" s="414">
        <v>-0.34627724583000002</v>
      </c>
      <c r="BI43" s="414">
        <v>-0.27857834724000002</v>
      </c>
      <c r="BJ43" s="414">
        <v>-0.33757381128000002</v>
      </c>
      <c r="BK43" s="414">
        <v>0.12002720367</v>
      </c>
      <c r="BL43" s="414">
        <v>0.84569441484999996</v>
      </c>
      <c r="BM43" s="414">
        <v>9.1953098632999997E-2</v>
      </c>
      <c r="BN43" s="414">
        <v>-0.26977107220000002</v>
      </c>
      <c r="BO43" s="414">
        <v>-0.99537223918999995</v>
      </c>
      <c r="BP43" s="414">
        <v>4.7353344903E-2</v>
      </c>
      <c r="BQ43" s="414">
        <v>8.8823667158E-3</v>
      </c>
      <c r="BR43" s="414">
        <v>-0.26390155248000002</v>
      </c>
      <c r="BS43" s="414">
        <v>3.4069625605999999E-2</v>
      </c>
      <c r="BT43" s="414">
        <v>-0.67376050037000002</v>
      </c>
      <c r="BU43" s="414">
        <v>-0.49578313396000001</v>
      </c>
      <c r="BV43" s="414">
        <v>-0.55227790285</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414"/>
      <c r="AZ44" s="414"/>
      <c r="BA44" s="414"/>
      <c r="BB44" s="414"/>
      <c r="BC44" s="414"/>
      <c r="BD44" s="414"/>
      <c r="BE44" s="414"/>
      <c r="BF44" s="414"/>
      <c r="BG44" s="414"/>
      <c r="BH44" s="414"/>
      <c r="BI44" s="414"/>
      <c r="BJ44" s="414"/>
      <c r="BK44" s="414"/>
      <c r="BL44" s="414"/>
      <c r="BM44" s="414"/>
      <c r="BN44" s="414"/>
      <c r="BO44" s="414"/>
      <c r="BP44" s="414"/>
      <c r="BQ44" s="414"/>
      <c r="BR44" s="414"/>
      <c r="BS44" s="414"/>
      <c r="BT44" s="414"/>
      <c r="BU44" s="414"/>
      <c r="BV44" s="414"/>
    </row>
    <row r="45" spans="1:74" ht="11.1" customHeight="1">
      <c r="B45" s="65" t="s">
        <v>1043</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414"/>
      <c r="AZ45" s="414"/>
      <c r="BA45" s="414"/>
      <c r="BB45" s="414"/>
      <c r="BC45" s="414"/>
      <c r="BD45" s="414"/>
      <c r="BE45" s="414"/>
      <c r="BF45" s="414"/>
      <c r="BG45" s="414"/>
      <c r="BH45" s="414"/>
      <c r="BI45" s="414"/>
      <c r="BJ45" s="414"/>
      <c r="BK45" s="414"/>
      <c r="BL45" s="414"/>
      <c r="BM45" s="414"/>
      <c r="BN45" s="414"/>
      <c r="BO45" s="414"/>
      <c r="BP45" s="414"/>
      <c r="BQ45" s="414"/>
      <c r="BR45" s="414"/>
      <c r="BS45" s="414"/>
      <c r="BT45" s="414"/>
      <c r="BU45" s="414"/>
      <c r="BV45" s="414"/>
    </row>
    <row r="46" spans="1:74" ht="11.1" customHeight="1">
      <c r="A46" s="163" t="s">
        <v>784</v>
      </c>
      <c r="B46" s="174" t="s">
        <v>350</v>
      </c>
      <c r="C46" s="261">
        <v>1059.335</v>
      </c>
      <c r="D46" s="261">
        <v>1058.0630000000001</v>
      </c>
      <c r="E46" s="261">
        <v>1060.4469999999999</v>
      </c>
      <c r="F46" s="261">
        <v>1083.3019999999999</v>
      </c>
      <c r="G46" s="261">
        <v>1103.8050000000001</v>
      </c>
      <c r="H46" s="261">
        <v>1115.0050000000001</v>
      </c>
      <c r="I46" s="261">
        <v>1128.662</v>
      </c>
      <c r="J46" s="261">
        <v>1135.296</v>
      </c>
      <c r="K46" s="261">
        <v>1134.663</v>
      </c>
      <c r="L46" s="261">
        <v>1120.6389999999999</v>
      </c>
      <c r="M46" s="261">
        <v>1100.645</v>
      </c>
      <c r="N46" s="261">
        <v>1067.5540000000001</v>
      </c>
      <c r="O46" s="261">
        <v>1082.865761</v>
      </c>
      <c r="P46" s="261">
        <v>1053.942501</v>
      </c>
      <c r="Q46" s="261">
        <v>1049.6276230000001</v>
      </c>
      <c r="R46" s="261">
        <v>1052.7890010000001</v>
      </c>
      <c r="S46" s="261">
        <v>1080.185299</v>
      </c>
      <c r="T46" s="261">
        <v>1081.970581</v>
      </c>
      <c r="U46" s="261">
        <v>1097.4375849999999</v>
      </c>
      <c r="V46" s="261">
        <v>1099.2305960000001</v>
      </c>
      <c r="W46" s="261">
        <v>1084.98243</v>
      </c>
      <c r="X46" s="261">
        <v>1073.4907659999999</v>
      </c>
      <c r="Y46" s="261">
        <v>1074.1746499999999</v>
      </c>
      <c r="Z46" s="261">
        <v>1054.1356209999999</v>
      </c>
      <c r="AA46" s="261">
        <v>1076.6454060000001</v>
      </c>
      <c r="AB46" s="261">
        <v>1071.4566769999999</v>
      </c>
      <c r="AC46" s="261">
        <v>1087.534445</v>
      </c>
      <c r="AD46" s="261">
        <v>1088.5326</v>
      </c>
      <c r="AE46" s="261">
        <v>1099.869852</v>
      </c>
      <c r="AF46" s="261">
        <v>1114.2188940000001</v>
      </c>
      <c r="AG46" s="261">
        <v>1117.0335930000001</v>
      </c>
      <c r="AH46" s="261">
        <v>1104.602455</v>
      </c>
      <c r="AI46" s="261">
        <v>1124.5405129999999</v>
      </c>
      <c r="AJ46" s="261">
        <v>1115.1207340000001</v>
      </c>
      <c r="AK46" s="261">
        <v>1115.4567689999999</v>
      </c>
      <c r="AL46" s="261">
        <v>1112.5093549999999</v>
      </c>
      <c r="AM46" s="261">
        <v>1116.689282</v>
      </c>
      <c r="AN46" s="261">
        <v>1094.7627239999999</v>
      </c>
      <c r="AO46" s="261">
        <v>1097.2049939999999</v>
      </c>
      <c r="AP46" s="261">
        <v>1110.532469</v>
      </c>
      <c r="AQ46" s="261">
        <v>1121.490029</v>
      </c>
      <c r="AR46" s="261">
        <v>1121.7101889999999</v>
      </c>
      <c r="AS46" s="261">
        <v>1121.539125</v>
      </c>
      <c r="AT46" s="261">
        <v>1124.564396</v>
      </c>
      <c r="AU46" s="261">
        <v>1135.652126</v>
      </c>
      <c r="AV46" s="261">
        <v>1116.5150000000001</v>
      </c>
      <c r="AW46" s="261">
        <v>1090.2108943000001</v>
      </c>
      <c r="AX46" s="261">
        <v>1055.8201322</v>
      </c>
      <c r="AY46" s="345">
        <v>1072.7539999999999</v>
      </c>
      <c r="AZ46" s="345">
        <v>1067.643</v>
      </c>
      <c r="BA46" s="345">
        <v>1075.329</v>
      </c>
      <c r="BB46" s="345">
        <v>1086.56</v>
      </c>
      <c r="BC46" s="345">
        <v>1102.194</v>
      </c>
      <c r="BD46" s="345">
        <v>1110.9849999999999</v>
      </c>
      <c r="BE46" s="345">
        <v>1120.6659999999999</v>
      </c>
      <c r="BF46" s="345">
        <v>1120.085</v>
      </c>
      <c r="BG46" s="345">
        <v>1126.482</v>
      </c>
      <c r="BH46" s="345">
        <v>1117.088</v>
      </c>
      <c r="BI46" s="345">
        <v>1111.68</v>
      </c>
      <c r="BJ46" s="345">
        <v>1087.979</v>
      </c>
      <c r="BK46" s="345">
        <v>1102.5809999999999</v>
      </c>
      <c r="BL46" s="345">
        <v>1093.6179999999999</v>
      </c>
      <c r="BM46" s="345">
        <v>1096.7529999999999</v>
      </c>
      <c r="BN46" s="345">
        <v>1106.5</v>
      </c>
      <c r="BO46" s="345">
        <v>1120.537</v>
      </c>
      <c r="BP46" s="345">
        <v>1128.5419999999999</v>
      </c>
      <c r="BQ46" s="345">
        <v>1136.7380000000001</v>
      </c>
      <c r="BR46" s="345">
        <v>1135.7729999999999</v>
      </c>
      <c r="BS46" s="345">
        <v>1140.623</v>
      </c>
      <c r="BT46" s="345">
        <v>1129.97</v>
      </c>
      <c r="BU46" s="345">
        <v>1123.02</v>
      </c>
      <c r="BV46" s="345">
        <v>1098.3620000000001</v>
      </c>
    </row>
    <row r="47" spans="1:74" ht="11.1" customHeight="1">
      <c r="A47" s="163" t="s">
        <v>354</v>
      </c>
      <c r="B47" s="260" t="s">
        <v>353</v>
      </c>
      <c r="C47" s="259">
        <v>2710.2620000000002</v>
      </c>
      <c r="D47" s="259">
        <v>2694.1990000000001</v>
      </c>
      <c r="E47" s="259">
        <v>2674.4540000000002</v>
      </c>
      <c r="F47" s="259">
        <v>2720.9050000000002</v>
      </c>
      <c r="G47" s="259">
        <v>2750.7739999999999</v>
      </c>
      <c r="H47" s="259">
        <v>2756.239</v>
      </c>
      <c r="I47" s="259">
        <v>2762.2530000000002</v>
      </c>
      <c r="J47" s="259">
        <v>2795.7730000000001</v>
      </c>
      <c r="K47" s="259">
        <v>2744.4209999999998</v>
      </c>
      <c r="L47" s="259">
        <v>2759.933</v>
      </c>
      <c r="M47" s="259">
        <v>2732.6970000000001</v>
      </c>
      <c r="N47" s="259">
        <v>2671.3719999999998</v>
      </c>
      <c r="O47" s="259">
        <v>2730.425761</v>
      </c>
      <c r="P47" s="259">
        <v>2659.0125010000002</v>
      </c>
      <c r="Q47" s="259">
        <v>2637.6096229999998</v>
      </c>
      <c r="R47" s="259">
        <v>2665.0710009999998</v>
      </c>
      <c r="S47" s="259">
        <v>2684.7402990000001</v>
      </c>
      <c r="T47" s="259">
        <v>2676.117581</v>
      </c>
      <c r="U47" s="259">
        <v>2691.6485849999999</v>
      </c>
      <c r="V47" s="259">
        <v>2692.5875959999998</v>
      </c>
      <c r="W47" s="259">
        <v>2660.0754299999999</v>
      </c>
      <c r="X47" s="259">
        <v>2636.4527659999999</v>
      </c>
      <c r="Y47" s="259">
        <v>2648.41365</v>
      </c>
      <c r="Z47" s="259">
        <v>2594.899621</v>
      </c>
      <c r="AA47" s="259">
        <v>2654.330406</v>
      </c>
      <c r="AB47" s="259">
        <v>2637.8006770000002</v>
      </c>
      <c r="AC47" s="259">
        <v>2642.8564449999999</v>
      </c>
      <c r="AD47" s="259">
        <v>2659.6666</v>
      </c>
      <c r="AE47" s="259">
        <v>2666.841852</v>
      </c>
      <c r="AF47" s="259">
        <v>2672.3628939999999</v>
      </c>
      <c r="AG47" s="259">
        <v>2702.0335930000001</v>
      </c>
      <c r="AH47" s="259">
        <v>2700.7714550000001</v>
      </c>
      <c r="AI47" s="259">
        <v>2712.6875129999999</v>
      </c>
      <c r="AJ47" s="259">
        <v>2678.894734</v>
      </c>
      <c r="AK47" s="259">
        <v>2675.4597690000001</v>
      </c>
      <c r="AL47" s="259">
        <v>2646.8373550000001</v>
      </c>
      <c r="AM47" s="259">
        <v>2661.7322819999999</v>
      </c>
      <c r="AN47" s="259">
        <v>2630.4357239999999</v>
      </c>
      <c r="AO47" s="259">
        <v>2649.1709940000001</v>
      </c>
      <c r="AP47" s="259">
        <v>2662.1634690000001</v>
      </c>
      <c r="AQ47" s="259">
        <v>2639.5820290000001</v>
      </c>
      <c r="AR47" s="259">
        <v>2648.186189</v>
      </c>
      <c r="AS47" s="259">
        <v>2657.9971249999999</v>
      </c>
      <c r="AT47" s="259">
        <v>2651.1403959999998</v>
      </c>
      <c r="AU47" s="259">
        <v>2649.157134</v>
      </c>
      <c r="AV47" s="259">
        <v>2630.7788286</v>
      </c>
      <c r="AW47" s="259">
        <v>2600.9608174999998</v>
      </c>
      <c r="AX47" s="259">
        <v>2564.3204747999998</v>
      </c>
      <c r="AY47" s="346">
        <v>2567.9808819999998</v>
      </c>
      <c r="AZ47" s="346">
        <v>2551.2628583999999</v>
      </c>
      <c r="BA47" s="346">
        <v>2551.7110478</v>
      </c>
      <c r="BB47" s="346">
        <v>2558.3598553000002</v>
      </c>
      <c r="BC47" s="346">
        <v>2576.8336979999999</v>
      </c>
      <c r="BD47" s="346">
        <v>2579.4693132000002</v>
      </c>
      <c r="BE47" s="346">
        <v>2583.4975770000001</v>
      </c>
      <c r="BF47" s="346">
        <v>2584.721211</v>
      </c>
      <c r="BG47" s="346">
        <v>2586.9708654000001</v>
      </c>
      <c r="BH47" s="346">
        <v>2585.0737600000002</v>
      </c>
      <c r="BI47" s="346">
        <v>2584.8074305</v>
      </c>
      <c r="BJ47" s="346">
        <v>2574.0660198999999</v>
      </c>
      <c r="BK47" s="346">
        <v>2581.8379825000002</v>
      </c>
      <c r="BL47" s="346">
        <v>2567.2795225</v>
      </c>
      <c r="BM47" s="346">
        <v>2568.1716403</v>
      </c>
      <c r="BN47" s="346">
        <v>2577.3252696</v>
      </c>
      <c r="BO47" s="346">
        <v>2597.3091005000001</v>
      </c>
      <c r="BP47" s="346">
        <v>2601.9358007000001</v>
      </c>
      <c r="BQ47" s="346">
        <v>2607.0923689000001</v>
      </c>
      <c r="BR47" s="346">
        <v>2609.4046609000002</v>
      </c>
      <c r="BS47" s="346">
        <v>2612.1272883000001</v>
      </c>
      <c r="BT47" s="346">
        <v>2612.9796021000002</v>
      </c>
      <c r="BU47" s="346">
        <v>2614.0113089000001</v>
      </c>
      <c r="BV47" s="346">
        <v>2604.8654041</v>
      </c>
    </row>
    <row r="48" spans="1:74" ht="11.1" customHeight="1">
      <c r="BK48" s="417"/>
      <c r="BL48" s="417"/>
      <c r="BM48" s="417"/>
      <c r="BN48" s="417"/>
      <c r="BO48" s="417"/>
      <c r="BP48" s="417"/>
      <c r="BQ48" s="417"/>
      <c r="BR48" s="417"/>
      <c r="BS48" s="417"/>
      <c r="BT48" s="417"/>
      <c r="BU48" s="417"/>
      <c r="BV48" s="417"/>
    </row>
    <row r="49" spans="1:74" ht="12" customHeight="1">
      <c r="B49" s="665" t="s">
        <v>1129</v>
      </c>
      <c r="C49" s="662"/>
      <c r="D49" s="662"/>
      <c r="E49" s="662"/>
      <c r="F49" s="662"/>
      <c r="G49" s="662"/>
      <c r="H49" s="662"/>
      <c r="I49" s="662"/>
      <c r="J49" s="662"/>
      <c r="K49" s="662"/>
      <c r="L49" s="662"/>
      <c r="M49" s="662"/>
      <c r="N49" s="662"/>
      <c r="O49" s="662"/>
      <c r="P49" s="662"/>
      <c r="Q49" s="662"/>
    </row>
    <row r="50" spans="1:74" s="446" customFormat="1" ht="12" customHeight="1">
      <c r="A50" s="445"/>
      <c r="B50" s="676" t="s">
        <v>896</v>
      </c>
      <c r="C50" s="652"/>
      <c r="D50" s="652"/>
      <c r="E50" s="652"/>
      <c r="F50" s="652"/>
      <c r="G50" s="652"/>
      <c r="H50" s="652"/>
      <c r="I50" s="652"/>
      <c r="J50" s="652"/>
      <c r="K50" s="652"/>
      <c r="L50" s="652"/>
      <c r="M50" s="652"/>
      <c r="N50" s="652"/>
      <c r="O50" s="652"/>
      <c r="P50" s="652"/>
      <c r="Q50" s="648"/>
      <c r="AY50" s="546"/>
      <c r="AZ50" s="546"/>
      <c r="BA50" s="546"/>
      <c r="BB50" s="546"/>
      <c r="BC50" s="546"/>
      <c r="BD50" s="546"/>
      <c r="BE50" s="546"/>
      <c r="BF50" s="546"/>
      <c r="BG50" s="546"/>
      <c r="BH50" s="546"/>
      <c r="BI50" s="546"/>
      <c r="BJ50" s="546"/>
    </row>
    <row r="51" spans="1:74" s="446" customFormat="1" ht="12" customHeight="1">
      <c r="A51" s="445"/>
      <c r="B51" s="676" t="s">
        <v>897</v>
      </c>
      <c r="C51" s="648"/>
      <c r="D51" s="648"/>
      <c r="E51" s="648"/>
      <c r="F51" s="648"/>
      <c r="G51" s="648"/>
      <c r="H51" s="648"/>
      <c r="I51" s="648"/>
      <c r="J51" s="648"/>
      <c r="K51" s="648"/>
      <c r="L51" s="648"/>
      <c r="M51" s="648"/>
      <c r="N51" s="648"/>
      <c r="O51" s="648"/>
      <c r="P51" s="648"/>
      <c r="Q51" s="648"/>
      <c r="AY51" s="546"/>
      <c r="AZ51" s="546"/>
      <c r="BA51" s="546"/>
      <c r="BB51" s="546"/>
      <c r="BC51" s="546"/>
      <c r="BD51" s="546"/>
      <c r="BE51" s="546"/>
      <c r="BF51" s="546"/>
      <c r="BG51" s="546"/>
      <c r="BH51" s="546"/>
      <c r="BI51" s="546"/>
      <c r="BJ51" s="546"/>
    </row>
    <row r="52" spans="1:74" s="446" customFormat="1" ht="12" customHeight="1">
      <c r="A52" s="445"/>
      <c r="B52" s="676" t="s">
        <v>898</v>
      </c>
      <c r="C52" s="648"/>
      <c r="D52" s="648"/>
      <c r="E52" s="648"/>
      <c r="F52" s="648"/>
      <c r="G52" s="648"/>
      <c r="H52" s="648"/>
      <c r="I52" s="648"/>
      <c r="J52" s="648"/>
      <c r="K52" s="648"/>
      <c r="L52" s="648"/>
      <c r="M52" s="648"/>
      <c r="N52" s="648"/>
      <c r="O52" s="648"/>
      <c r="P52" s="648"/>
      <c r="Q52" s="648"/>
      <c r="AY52" s="546"/>
      <c r="AZ52" s="546"/>
      <c r="BA52" s="546"/>
      <c r="BB52" s="546"/>
      <c r="BC52" s="546"/>
      <c r="BD52" s="546"/>
      <c r="BE52" s="546"/>
      <c r="BF52" s="546"/>
      <c r="BG52" s="546"/>
      <c r="BH52" s="546"/>
      <c r="BI52" s="546"/>
      <c r="BJ52" s="546"/>
    </row>
    <row r="53" spans="1:74" s="446" customFormat="1" ht="12" customHeight="1">
      <c r="A53" s="445"/>
      <c r="B53" s="676" t="s">
        <v>1227</v>
      </c>
      <c r="C53" s="652"/>
      <c r="D53" s="652"/>
      <c r="E53" s="652"/>
      <c r="F53" s="652"/>
      <c r="G53" s="652"/>
      <c r="H53" s="652"/>
      <c r="I53" s="652"/>
      <c r="J53" s="652"/>
      <c r="K53" s="652"/>
      <c r="L53" s="652"/>
      <c r="M53" s="652"/>
      <c r="N53" s="652"/>
      <c r="O53" s="652"/>
      <c r="P53" s="652"/>
      <c r="Q53" s="648"/>
      <c r="AY53" s="546"/>
      <c r="AZ53" s="546"/>
      <c r="BA53" s="546"/>
      <c r="BB53" s="546"/>
      <c r="BC53" s="546"/>
      <c r="BD53" s="546"/>
      <c r="BE53" s="546"/>
      <c r="BF53" s="546"/>
      <c r="BG53" s="546"/>
      <c r="BH53" s="546"/>
      <c r="BI53" s="546"/>
      <c r="BJ53" s="546"/>
    </row>
    <row r="54" spans="1:74" s="446" customFormat="1" ht="12" customHeight="1">
      <c r="A54" s="445"/>
      <c r="B54" s="676" t="s">
        <v>1163</v>
      </c>
      <c r="C54" s="678"/>
      <c r="D54" s="678"/>
      <c r="E54" s="678"/>
      <c r="F54" s="678"/>
      <c r="G54" s="678"/>
      <c r="H54" s="678"/>
      <c r="I54" s="678"/>
      <c r="J54" s="678"/>
      <c r="K54" s="678"/>
      <c r="L54" s="678"/>
      <c r="M54" s="678"/>
      <c r="N54" s="678"/>
      <c r="O54" s="678"/>
      <c r="P54" s="678"/>
      <c r="Q54" s="648"/>
      <c r="AY54" s="546"/>
      <c r="AZ54" s="546"/>
      <c r="BA54" s="546"/>
      <c r="BB54" s="546"/>
      <c r="BC54" s="546"/>
      <c r="BD54" s="546"/>
      <c r="BE54" s="546"/>
      <c r="BF54" s="546"/>
      <c r="BG54" s="546"/>
      <c r="BH54" s="546"/>
      <c r="BI54" s="546"/>
      <c r="BJ54" s="546"/>
    </row>
    <row r="55" spans="1:74" s="446" customFormat="1" ht="12" customHeight="1">
      <c r="A55" s="445"/>
      <c r="B55" s="676" t="s">
        <v>1108</v>
      </c>
      <c r="C55" s="676"/>
      <c r="D55" s="676"/>
      <c r="E55" s="676"/>
      <c r="F55" s="676"/>
      <c r="G55" s="676"/>
      <c r="H55" s="676"/>
      <c r="I55" s="676"/>
      <c r="J55" s="676"/>
      <c r="K55" s="676"/>
      <c r="L55" s="676"/>
      <c r="M55" s="676"/>
      <c r="N55" s="676"/>
      <c r="O55" s="676"/>
      <c r="P55" s="676"/>
      <c r="Q55" s="648"/>
      <c r="AY55" s="546"/>
      <c r="AZ55" s="546"/>
      <c r="BA55" s="546"/>
      <c r="BB55" s="546"/>
      <c r="BC55" s="546"/>
      <c r="BD55" s="546"/>
      <c r="BE55" s="546"/>
      <c r="BF55" s="546"/>
      <c r="BG55" s="546"/>
      <c r="BH55" s="546"/>
      <c r="BI55" s="546"/>
      <c r="BJ55" s="546"/>
    </row>
    <row r="56" spans="1:74" s="446" customFormat="1" ht="12" customHeight="1">
      <c r="A56" s="445"/>
      <c r="B56" s="676" t="s">
        <v>1229</v>
      </c>
      <c r="C56" s="676"/>
      <c r="D56" s="676"/>
      <c r="E56" s="676"/>
      <c r="F56" s="676"/>
      <c r="G56" s="676"/>
      <c r="H56" s="676"/>
      <c r="I56" s="676"/>
      <c r="J56" s="676"/>
      <c r="K56" s="676"/>
      <c r="L56" s="676"/>
      <c r="M56" s="676"/>
      <c r="N56" s="676"/>
      <c r="O56" s="676"/>
      <c r="P56" s="676"/>
      <c r="Q56" s="648"/>
      <c r="AY56" s="546"/>
      <c r="AZ56" s="546"/>
      <c r="BA56" s="546"/>
      <c r="BB56" s="546"/>
      <c r="BC56" s="546"/>
      <c r="BD56" s="546"/>
      <c r="BE56" s="546"/>
      <c r="BF56" s="546"/>
      <c r="BG56" s="546"/>
      <c r="BH56" s="546"/>
      <c r="BI56" s="546"/>
      <c r="BJ56" s="546"/>
    </row>
    <row r="57" spans="1:74" s="446" customFormat="1" ht="12" customHeight="1">
      <c r="A57" s="445"/>
      <c r="B57" s="676" t="s">
        <v>1230</v>
      </c>
      <c r="C57" s="652"/>
      <c r="D57" s="652"/>
      <c r="E57" s="652"/>
      <c r="F57" s="652"/>
      <c r="G57" s="652"/>
      <c r="H57" s="652"/>
      <c r="I57" s="652"/>
      <c r="J57" s="652"/>
      <c r="K57" s="652"/>
      <c r="L57" s="652"/>
      <c r="M57" s="652"/>
      <c r="N57" s="652"/>
      <c r="O57" s="652"/>
      <c r="P57" s="652"/>
      <c r="Q57" s="648"/>
      <c r="AY57" s="546"/>
      <c r="AZ57" s="546"/>
      <c r="BA57" s="546"/>
      <c r="BB57" s="546"/>
      <c r="BC57" s="546"/>
      <c r="BD57" s="546"/>
      <c r="BE57" s="546"/>
      <c r="BF57" s="546"/>
      <c r="BG57" s="546"/>
      <c r="BH57" s="546"/>
      <c r="BI57" s="546"/>
      <c r="BJ57" s="546"/>
    </row>
    <row r="58" spans="1:74" s="446" customFormat="1" ht="12" customHeight="1">
      <c r="A58" s="445"/>
      <c r="B58" s="676" t="s">
        <v>1174</v>
      </c>
      <c r="C58" s="652"/>
      <c r="D58" s="652"/>
      <c r="E58" s="652"/>
      <c r="F58" s="652"/>
      <c r="G58" s="652"/>
      <c r="H58" s="652"/>
      <c r="I58" s="652"/>
      <c r="J58" s="652"/>
      <c r="K58" s="652"/>
      <c r="L58" s="652"/>
      <c r="M58" s="652"/>
      <c r="N58" s="652"/>
      <c r="O58" s="652"/>
      <c r="P58" s="652"/>
      <c r="Q58" s="648"/>
      <c r="AY58" s="546"/>
      <c r="AZ58" s="546"/>
      <c r="BA58" s="546"/>
      <c r="BB58" s="546"/>
      <c r="BC58" s="546"/>
      <c r="BD58" s="546"/>
      <c r="BE58" s="546"/>
      <c r="BF58" s="546"/>
      <c r="BG58" s="546"/>
      <c r="BH58" s="546"/>
      <c r="BI58" s="546"/>
      <c r="BJ58" s="546"/>
    </row>
    <row r="59" spans="1:74" s="446" customFormat="1" ht="12" customHeight="1">
      <c r="A59" s="445"/>
      <c r="B59" s="651" t="s">
        <v>1159</v>
      </c>
      <c r="C59" s="652"/>
      <c r="D59" s="652"/>
      <c r="E59" s="652"/>
      <c r="F59" s="652"/>
      <c r="G59" s="652"/>
      <c r="H59" s="652"/>
      <c r="I59" s="652"/>
      <c r="J59" s="652"/>
      <c r="K59" s="652"/>
      <c r="L59" s="652"/>
      <c r="M59" s="652"/>
      <c r="N59" s="652"/>
      <c r="O59" s="652"/>
      <c r="P59" s="652"/>
      <c r="Q59" s="648"/>
      <c r="AY59" s="546"/>
      <c r="AZ59" s="546"/>
      <c r="BA59" s="546"/>
      <c r="BB59" s="546"/>
      <c r="BC59" s="546"/>
      <c r="BD59" s="546"/>
      <c r="BE59" s="546"/>
      <c r="BF59" s="546"/>
      <c r="BG59" s="546"/>
      <c r="BH59" s="546"/>
      <c r="BI59" s="546"/>
      <c r="BJ59" s="546"/>
    </row>
    <row r="60" spans="1:74" s="446" customFormat="1" ht="12.75">
      <c r="A60" s="445"/>
      <c r="B60" s="675" t="s">
        <v>1186</v>
      </c>
      <c r="C60" s="648"/>
      <c r="D60" s="648"/>
      <c r="E60" s="648"/>
      <c r="F60" s="648"/>
      <c r="G60" s="648"/>
      <c r="H60" s="648"/>
      <c r="I60" s="648"/>
      <c r="J60" s="648"/>
      <c r="K60" s="648"/>
      <c r="L60" s="648"/>
      <c r="M60" s="648"/>
      <c r="N60" s="648"/>
      <c r="O60" s="648"/>
      <c r="P60" s="648"/>
      <c r="Q60" s="648"/>
      <c r="AY60" s="546"/>
      <c r="AZ60" s="546"/>
      <c r="BA60" s="546"/>
      <c r="BB60" s="546"/>
      <c r="BC60" s="546"/>
      <c r="BD60" s="546"/>
      <c r="BE60" s="546"/>
      <c r="BF60" s="546"/>
      <c r="BG60" s="546"/>
      <c r="BH60" s="546"/>
      <c r="BI60" s="546"/>
      <c r="BJ60" s="546"/>
    </row>
    <row r="61" spans="1:74" s="446" customFormat="1" ht="12" customHeight="1">
      <c r="A61" s="445"/>
      <c r="B61" s="646" t="s">
        <v>1164</v>
      </c>
      <c r="C61" s="647"/>
      <c r="D61" s="647"/>
      <c r="E61" s="647"/>
      <c r="F61" s="647"/>
      <c r="G61" s="647"/>
      <c r="H61" s="647"/>
      <c r="I61" s="647"/>
      <c r="J61" s="647"/>
      <c r="K61" s="647"/>
      <c r="L61" s="647"/>
      <c r="M61" s="647"/>
      <c r="N61" s="647"/>
      <c r="O61" s="647"/>
      <c r="P61" s="647"/>
      <c r="Q61" s="648"/>
      <c r="AY61" s="546"/>
      <c r="AZ61" s="546"/>
      <c r="BA61" s="546"/>
      <c r="BB61" s="546"/>
      <c r="BC61" s="546"/>
      <c r="BD61" s="546"/>
      <c r="BE61" s="546"/>
      <c r="BF61" s="546"/>
      <c r="BG61" s="546"/>
      <c r="BH61" s="546"/>
      <c r="BI61" s="546"/>
      <c r="BJ61" s="546"/>
    </row>
    <row r="62" spans="1:74" s="447" customFormat="1" ht="12" customHeight="1">
      <c r="A62" s="443"/>
      <c r="B62" s="668" t="s">
        <v>1172</v>
      </c>
      <c r="C62" s="648"/>
      <c r="D62" s="648"/>
      <c r="E62" s="648"/>
      <c r="F62" s="648"/>
      <c r="G62" s="648"/>
      <c r="H62" s="648"/>
      <c r="I62" s="648"/>
      <c r="J62" s="648"/>
      <c r="K62" s="648"/>
      <c r="L62" s="648"/>
      <c r="M62" s="648"/>
      <c r="N62" s="648"/>
      <c r="O62" s="648"/>
      <c r="P62" s="648"/>
      <c r="Q62" s="648"/>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sheetData>
  <mergeCells count="22">
    <mergeCell ref="B55:Q55"/>
    <mergeCell ref="B56:Q56"/>
    <mergeCell ref="A1:A2"/>
    <mergeCell ref="B49:Q49"/>
    <mergeCell ref="B50:Q50"/>
    <mergeCell ref="B51:Q51"/>
    <mergeCell ref="B52:Q52"/>
    <mergeCell ref="B53:Q53"/>
    <mergeCell ref="B54:Q54"/>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X12" activePane="bottomRight" state="frozen"/>
      <selection activeCell="BC15" sqref="BC15"/>
      <selection pane="topRight" activeCell="BC15" sqref="BC15"/>
      <selection pane="bottomLeft" activeCell="BC15" sqref="BC15"/>
      <selection pane="bottomRight" activeCell="BX27" sqref="BX27"/>
    </sheetView>
  </sheetViews>
  <sheetFormatPr defaultColWidth="8.85546875" defaultRowHeight="11.25"/>
  <cols>
    <col min="1" max="1" width="11.7109375" style="163" customWidth="1"/>
    <col min="2" max="2" width="27.570312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4" t="s">
        <v>1102</v>
      </c>
      <c r="B1" s="677" t="s">
        <v>739</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K5" s="417"/>
      <c r="BL5" s="417"/>
      <c r="BM5" s="417"/>
      <c r="BN5" s="417"/>
      <c r="BO5" s="417"/>
      <c r="BP5" s="417"/>
      <c r="BQ5" s="417"/>
      <c r="BR5" s="417"/>
      <c r="BS5" s="417"/>
      <c r="BT5" s="417"/>
      <c r="BU5" s="417"/>
      <c r="BV5" s="417"/>
    </row>
    <row r="6" spans="1:74" ht="11.1" customHeight="1">
      <c r="A6" s="163" t="s">
        <v>545</v>
      </c>
      <c r="B6" s="173" t="s">
        <v>563</v>
      </c>
      <c r="C6" s="256">
        <v>15.635950276000001</v>
      </c>
      <c r="D6" s="256">
        <v>16.012305796</v>
      </c>
      <c r="E6" s="256">
        <v>16.038313307999999</v>
      </c>
      <c r="F6" s="256">
        <v>15.919289082000001</v>
      </c>
      <c r="G6" s="256">
        <v>16.064748528999999</v>
      </c>
      <c r="H6" s="256">
        <v>15.940062529</v>
      </c>
      <c r="I6" s="256">
        <v>15.930613044999999</v>
      </c>
      <c r="J6" s="256">
        <v>16.173193303000001</v>
      </c>
      <c r="K6" s="256">
        <v>16.133543529000001</v>
      </c>
      <c r="L6" s="256">
        <v>16.181200366999999</v>
      </c>
      <c r="M6" s="256">
        <v>16.478346195</v>
      </c>
      <c r="N6" s="256">
        <v>16.751793142</v>
      </c>
      <c r="O6" s="256">
        <v>16.370837219999999</v>
      </c>
      <c r="P6" s="256">
        <v>15.923026311999999</v>
      </c>
      <c r="Q6" s="256">
        <v>16.563003114000001</v>
      </c>
      <c r="R6" s="256">
        <v>16.474403940999998</v>
      </c>
      <c r="S6" s="256">
        <v>16.294278455000001</v>
      </c>
      <c r="T6" s="256">
        <v>16.354179044999999</v>
      </c>
      <c r="U6" s="256">
        <v>16.458230249</v>
      </c>
      <c r="V6" s="256">
        <v>16.935232893999999</v>
      </c>
      <c r="W6" s="256">
        <v>16.617929710999999</v>
      </c>
      <c r="X6" s="256">
        <v>17.160866249000001</v>
      </c>
      <c r="Y6" s="256">
        <v>17.417266711</v>
      </c>
      <c r="Z6" s="256">
        <v>17.681801538999999</v>
      </c>
      <c r="AA6" s="256">
        <v>17.585469539000002</v>
      </c>
      <c r="AB6" s="256">
        <v>17.904129516000001</v>
      </c>
      <c r="AC6" s="256">
        <v>17.665918862000002</v>
      </c>
      <c r="AD6" s="256">
        <v>17.729370045</v>
      </c>
      <c r="AE6" s="256">
        <v>17.662296926</v>
      </c>
      <c r="AF6" s="256">
        <v>17.430109044999998</v>
      </c>
      <c r="AG6" s="256">
        <v>17.600404829999999</v>
      </c>
      <c r="AH6" s="256">
        <v>17.591895378</v>
      </c>
      <c r="AI6" s="256">
        <v>17.789900711000001</v>
      </c>
      <c r="AJ6" s="256">
        <v>18.334725539000001</v>
      </c>
      <c r="AK6" s="256">
        <v>18.680031377999999</v>
      </c>
      <c r="AL6" s="256">
        <v>18.864012474999999</v>
      </c>
      <c r="AM6" s="256">
        <v>18.720377990999999</v>
      </c>
      <c r="AN6" s="256">
        <v>18.631491378</v>
      </c>
      <c r="AO6" s="256">
        <v>18.890404604</v>
      </c>
      <c r="AP6" s="256">
        <v>18.954501649000001</v>
      </c>
      <c r="AQ6" s="256">
        <v>18.662590694999999</v>
      </c>
      <c r="AR6" s="256">
        <v>18.845300950999999</v>
      </c>
      <c r="AS6" s="256">
        <v>19.337353301</v>
      </c>
      <c r="AT6" s="256">
        <v>19.636346322000001</v>
      </c>
      <c r="AU6" s="256">
        <v>20.164272826000001</v>
      </c>
      <c r="AV6" s="256">
        <v>20.163033474999999</v>
      </c>
      <c r="AW6" s="256">
        <v>20.282317853999999</v>
      </c>
      <c r="AX6" s="256">
        <v>20.355937180000002</v>
      </c>
      <c r="AY6" s="414">
        <v>20.095850002999999</v>
      </c>
      <c r="AZ6" s="414">
        <v>20.220178317999999</v>
      </c>
      <c r="BA6" s="414">
        <v>20.316011779</v>
      </c>
      <c r="BB6" s="414">
        <v>20.407573502000002</v>
      </c>
      <c r="BC6" s="414">
        <v>20.422952970000001</v>
      </c>
      <c r="BD6" s="414">
        <v>20.338923248</v>
      </c>
      <c r="BE6" s="414">
        <v>20.46291252</v>
      </c>
      <c r="BF6" s="414">
        <v>20.603986395</v>
      </c>
      <c r="BG6" s="414">
        <v>20.821270866999999</v>
      </c>
      <c r="BH6" s="414">
        <v>20.925188154000001</v>
      </c>
      <c r="BI6" s="414">
        <v>21.076414725999999</v>
      </c>
      <c r="BJ6" s="414">
        <v>21.236563792999998</v>
      </c>
      <c r="BK6" s="414">
        <v>21.148330165000001</v>
      </c>
      <c r="BL6" s="414">
        <v>21.251267079000002</v>
      </c>
      <c r="BM6" s="414">
        <v>21.338633087000002</v>
      </c>
      <c r="BN6" s="414">
        <v>21.437243300999999</v>
      </c>
      <c r="BO6" s="414">
        <v>21.440476714999999</v>
      </c>
      <c r="BP6" s="414">
        <v>21.448862919</v>
      </c>
      <c r="BQ6" s="414">
        <v>21.571693138000001</v>
      </c>
      <c r="BR6" s="414">
        <v>21.704403539000001</v>
      </c>
      <c r="BS6" s="414">
        <v>21.880310989000002</v>
      </c>
      <c r="BT6" s="414">
        <v>21.968480645</v>
      </c>
      <c r="BU6" s="414">
        <v>22.093232204</v>
      </c>
      <c r="BV6" s="414">
        <v>22.245652018000001</v>
      </c>
    </row>
    <row r="7" spans="1:74" ht="11.1" customHeight="1">
      <c r="A7" s="163" t="s">
        <v>287</v>
      </c>
      <c r="B7" s="174" t="s">
        <v>392</v>
      </c>
      <c r="C7" s="256">
        <v>3.235668306</v>
      </c>
      <c r="D7" s="256">
        <v>3.3156683060000001</v>
      </c>
      <c r="E7" s="256">
        <v>3.3466683060000002</v>
      </c>
      <c r="F7" s="256">
        <v>3.3856683059999999</v>
      </c>
      <c r="G7" s="256">
        <v>3.4370697369999998</v>
      </c>
      <c r="H7" s="256">
        <v>3.448069737</v>
      </c>
      <c r="I7" s="256">
        <v>3.4570697369999999</v>
      </c>
      <c r="J7" s="256">
        <v>3.5170697369999999</v>
      </c>
      <c r="K7" s="256">
        <v>3.327069737</v>
      </c>
      <c r="L7" s="256">
        <v>3.4170697369999998</v>
      </c>
      <c r="M7" s="256">
        <v>3.6670697369999998</v>
      </c>
      <c r="N7" s="256">
        <v>3.7270697369999999</v>
      </c>
      <c r="O7" s="256">
        <v>3.5886450985999998</v>
      </c>
      <c r="P7" s="256">
        <v>3.4786450985999999</v>
      </c>
      <c r="Q7" s="256">
        <v>3.5796450985999999</v>
      </c>
      <c r="R7" s="256">
        <v>3.5496450986000001</v>
      </c>
      <c r="S7" s="256">
        <v>3.2176450985999998</v>
      </c>
      <c r="T7" s="256">
        <v>3.3256450985999999</v>
      </c>
      <c r="U7" s="256">
        <v>3.5986450986</v>
      </c>
      <c r="V7" s="256">
        <v>3.7486450985999999</v>
      </c>
      <c r="W7" s="256">
        <v>3.6586450986000001</v>
      </c>
      <c r="X7" s="256">
        <v>3.7376450985999998</v>
      </c>
      <c r="Y7" s="256">
        <v>3.7386450986000002</v>
      </c>
      <c r="Z7" s="256">
        <v>3.9306450985999999</v>
      </c>
      <c r="AA7" s="256">
        <v>3.8859450986000001</v>
      </c>
      <c r="AB7" s="256">
        <v>4.0569450986</v>
      </c>
      <c r="AC7" s="256">
        <v>3.7949450986</v>
      </c>
      <c r="AD7" s="256">
        <v>3.9229450986000001</v>
      </c>
      <c r="AE7" s="256">
        <v>3.6929450986000001</v>
      </c>
      <c r="AF7" s="256">
        <v>3.6019450985999999</v>
      </c>
      <c r="AG7" s="256">
        <v>3.7819450986000001</v>
      </c>
      <c r="AH7" s="256">
        <v>3.7619450986</v>
      </c>
      <c r="AI7" s="256">
        <v>3.6789450985999999</v>
      </c>
      <c r="AJ7" s="256">
        <v>3.9009450985999998</v>
      </c>
      <c r="AK7" s="256">
        <v>4.0089450985999999</v>
      </c>
      <c r="AL7" s="256">
        <v>4.1949450985999999</v>
      </c>
      <c r="AM7" s="256">
        <v>4.1169450985999996</v>
      </c>
      <c r="AN7" s="256">
        <v>4.0319450985999996</v>
      </c>
      <c r="AO7" s="256">
        <v>4.1919450985999998</v>
      </c>
      <c r="AP7" s="256">
        <v>3.9899450985999998</v>
      </c>
      <c r="AQ7" s="256">
        <v>3.7289450986000001</v>
      </c>
      <c r="AR7" s="256">
        <v>3.8889450985999998</v>
      </c>
      <c r="AS7" s="256">
        <v>4.0499450986000003</v>
      </c>
      <c r="AT7" s="256">
        <v>4.1929450986000001</v>
      </c>
      <c r="AU7" s="256">
        <v>4.4019450985999997</v>
      </c>
      <c r="AV7" s="256">
        <v>4.4101926541000003</v>
      </c>
      <c r="AW7" s="256">
        <v>4.5024246200000002</v>
      </c>
      <c r="AX7" s="256">
        <v>4.5321686311000002</v>
      </c>
      <c r="AY7" s="414">
        <v>4.3079747041000003</v>
      </c>
      <c r="AZ7" s="414">
        <v>4.3290096904000004</v>
      </c>
      <c r="BA7" s="414">
        <v>4.3236537042999998</v>
      </c>
      <c r="BB7" s="414">
        <v>4.3347122929999999</v>
      </c>
      <c r="BC7" s="414">
        <v>4.2546428292999998</v>
      </c>
      <c r="BD7" s="414">
        <v>4.2066527020000004</v>
      </c>
      <c r="BE7" s="414">
        <v>4.2868985028999997</v>
      </c>
      <c r="BF7" s="414">
        <v>4.3251353118000004</v>
      </c>
      <c r="BG7" s="414">
        <v>4.4116846135000003</v>
      </c>
      <c r="BH7" s="414">
        <v>4.4518852725000002</v>
      </c>
      <c r="BI7" s="414">
        <v>4.4870866075000002</v>
      </c>
      <c r="BJ7" s="414">
        <v>4.5876104353000002</v>
      </c>
      <c r="BK7" s="414">
        <v>4.5602117790000003</v>
      </c>
      <c r="BL7" s="414">
        <v>4.5828126747000004</v>
      </c>
      <c r="BM7" s="414">
        <v>4.5924801586999999</v>
      </c>
      <c r="BN7" s="414">
        <v>4.6030926809999997</v>
      </c>
      <c r="BO7" s="414">
        <v>4.5342148849999999</v>
      </c>
      <c r="BP7" s="414">
        <v>4.5035160458999997</v>
      </c>
      <c r="BQ7" s="414">
        <v>4.5995494490000004</v>
      </c>
      <c r="BR7" s="414">
        <v>4.6449987969000004</v>
      </c>
      <c r="BS7" s="414">
        <v>4.7358477848999998</v>
      </c>
      <c r="BT7" s="414">
        <v>4.7861604484000004</v>
      </c>
      <c r="BU7" s="414">
        <v>4.8377561496999997</v>
      </c>
      <c r="BV7" s="414">
        <v>4.9425715762999998</v>
      </c>
    </row>
    <row r="8" spans="1:74" ht="11.1" customHeight="1">
      <c r="A8" s="163" t="s">
        <v>288</v>
      </c>
      <c r="B8" s="174" t="s">
        <v>393</v>
      </c>
      <c r="C8" s="256">
        <v>3.0237037760000001</v>
      </c>
      <c r="D8" s="256">
        <v>3.0175037759999999</v>
      </c>
      <c r="E8" s="256">
        <v>3.0094037760000001</v>
      </c>
      <c r="F8" s="256">
        <v>3.0051037759999999</v>
      </c>
      <c r="G8" s="256">
        <v>3.0014577918000001</v>
      </c>
      <c r="H8" s="256">
        <v>2.9566577918000001</v>
      </c>
      <c r="I8" s="256">
        <v>2.9734577918</v>
      </c>
      <c r="J8" s="256">
        <v>2.9583577918000001</v>
      </c>
      <c r="K8" s="256">
        <v>2.9682577918000002</v>
      </c>
      <c r="L8" s="256">
        <v>2.9646577918000001</v>
      </c>
      <c r="M8" s="256">
        <v>2.9056577917999999</v>
      </c>
      <c r="N8" s="256">
        <v>2.9789577918000001</v>
      </c>
      <c r="O8" s="256">
        <v>3.0064548315000001</v>
      </c>
      <c r="P8" s="256">
        <v>2.9669360705000001</v>
      </c>
      <c r="Q8" s="256">
        <v>2.9912757255</v>
      </c>
      <c r="R8" s="256">
        <v>2.9951938425</v>
      </c>
      <c r="S8" s="256">
        <v>2.9794242595</v>
      </c>
      <c r="T8" s="256">
        <v>2.9658022795000001</v>
      </c>
      <c r="U8" s="256">
        <v>2.9488022795000002</v>
      </c>
      <c r="V8" s="256">
        <v>2.9578022795000001</v>
      </c>
      <c r="W8" s="256">
        <v>2.8878022794999998</v>
      </c>
      <c r="X8" s="256">
        <v>2.9508022795</v>
      </c>
      <c r="Y8" s="256">
        <v>2.9208022795000002</v>
      </c>
      <c r="Z8" s="256">
        <v>2.9478022794999998</v>
      </c>
      <c r="AA8" s="256">
        <v>2.9129022794999999</v>
      </c>
      <c r="AB8" s="256">
        <v>2.9389022795000002</v>
      </c>
      <c r="AC8" s="256">
        <v>2.9579022794999998</v>
      </c>
      <c r="AD8" s="256">
        <v>2.9529022794999999</v>
      </c>
      <c r="AE8" s="256">
        <v>2.9459022794999998</v>
      </c>
      <c r="AF8" s="256">
        <v>2.9449022794999999</v>
      </c>
      <c r="AG8" s="256">
        <v>2.9209022794999999</v>
      </c>
      <c r="AH8" s="256">
        <v>2.9579022794999998</v>
      </c>
      <c r="AI8" s="256">
        <v>2.9449022794999999</v>
      </c>
      <c r="AJ8" s="256">
        <v>2.8939022794999998</v>
      </c>
      <c r="AK8" s="256">
        <v>2.9469022795000002</v>
      </c>
      <c r="AL8" s="256">
        <v>2.9159022795</v>
      </c>
      <c r="AM8" s="256">
        <v>2.9529022794999999</v>
      </c>
      <c r="AN8" s="256">
        <v>2.9439022795000001</v>
      </c>
      <c r="AO8" s="256">
        <v>2.8949022795000001</v>
      </c>
      <c r="AP8" s="256">
        <v>2.8971828836000002</v>
      </c>
      <c r="AQ8" s="256">
        <v>2.8880604670999999</v>
      </c>
      <c r="AR8" s="256">
        <v>2.8983231856999998</v>
      </c>
      <c r="AS8" s="256">
        <v>2.8561320092</v>
      </c>
      <c r="AT8" s="256">
        <v>2.8926216753</v>
      </c>
      <c r="AU8" s="256">
        <v>2.9028843939</v>
      </c>
      <c r="AV8" s="256">
        <v>2.9246935650000001</v>
      </c>
      <c r="AW8" s="256">
        <v>2.8962665040000002</v>
      </c>
      <c r="AX8" s="256">
        <v>2.9003649282000001</v>
      </c>
      <c r="AY8" s="414">
        <v>2.8249746990000002</v>
      </c>
      <c r="AZ8" s="414">
        <v>2.8221789275</v>
      </c>
      <c r="BA8" s="414">
        <v>2.8077764744999998</v>
      </c>
      <c r="BB8" s="414">
        <v>2.7992412085999998</v>
      </c>
      <c r="BC8" s="414">
        <v>2.7939584408</v>
      </c>
      <c r="BD8" s="414">
        <v>2.7823099462999998</v>
      </c>
      <c r="BE8" s="414">
        <v>2.7731223170999999</v>
      </c>
      <c r="BF8" s="414">
        <v>2.7639333835</v>
      </c>
      <c r="BG8" s="414">
        <v>2.7549619536000001</v>
      </c>
      <c r="BH8" s="414">
        <v>2.7457408818000002</v>
      </c>
      <c r="BI8" s="414">
        <v>2.7368041181999998</v>
      </c>
      <c r="BJ8" s="414">
        <v>2.7278429576000001</v>
      </c>
      <c r="BK8" s="414">
        <v>2.6913395856000002</v>
      </c>
      <c r="BL8" s="414">
        <v>2.6829599041000001</v>
      </c>
      <c r="BM8" s="414">
        <v>2.6741361281999998</v>
      </c>
      <c r="BN8" s="414">
        <v>2.6655817204000001</v>
      </c>
      <c r="BO8" s="414">
        <v>2.6569216295999998</v>
      </c>
      <c r="BP8" s="414">
        <v>2.7298527731000002</v>
      </c>
      <c r="BQ8" s="414">
        <v>2.7212655886000001</v>
      </c>
      <c r="BR8" s="414">
        <v>2.7126651426000001</v>
      </c>
      <c r="BS8" s="414">
        <v>2.7136396036999999</v>
      </c>
      <c r="BT8" s="414">
        <v>2.7049550963</v>
      </c>
      <c r="BU8" s="414">
        <v>2.6965640539</v>
      </c>
      <c r="BV8" s="414">
        <v>2.6881160413999998</v>
      </c>
    </row>
    <row r="9" spans="1:74" ht="11.1" customHeight="1">
      <c r="A9" s="163" t="s">
        <v>289</v>
      </c>
      <c r="B9" s="174" t="s">
        <v>394</v>
      </c>
      <c r="C9" s="256">
        <v>9.3765781935000003</v>
      </c>
      <c r="D9" s="256">
        <v>9.6791337143000007</v>
      </c>
      <c r="E9" s="256">
        <v>9.6822412258000004</v>
      </c>
      <c r="F9" s="256">
        <v>9.5285170000000008</v>
      </c>
      <c r="G9" s="256">
        <v>9.6262209999999993</v>
      </c>
      <c r="H9" s="256">
        <v>9.5353349999999999</v>
      </c>
      <c r="I9" s="256">
        <v>9.5000855161000004</v>
      </c>
      <c r="J9" s="256">
        <v>9.6977657742000005</v>
      </c>
      <c r="K9" s="256">
        <v>9.8382159999999992</v>
      </c>
      <c r="L9" s="256">
        <v>9.7994728386999999</v>
      </c>
      <c r="M9" s="256">
        <v>9.9056186667000006</v>
      </c>
      <c r="N9" s="256">
        <v>10.045765613</v>
      </c>
      <c r="O9" s="256">
        <v>9.7757372903000004</v>
      </c>
      <c r="P9" s="256">
        <v>9.4774451429000006</v>
      </c>
      <c r="Q9" s="256">
        <v>9.9920822903000008</v>
      </c>
      <c r="R9" s="256">
        <v>9.9295650000000002</v>
      </c>
      <c r="S9" s="256">
        <v>10.097209097</v>
      </c>
      <c r="T9" s="256">
        <v>10.062731667</v>
      </c>
      <c r="U9" s="256">
        <v>9.9107828710000003</v>
      </c>
      <c r="V9" s="256">
        <v>10.228785516</v>
      </c>
      <c r="W9" s="256">
        <v>10.071482333000001</v>
      </c>
      <c r="X9" s="256">
        <v>10.472418871</v>
      </c>
      <c r="Y9" s="256">
        <v>10.757819333</v>
      </c>
      <c r="Z9" s="256">
        <v>10.803354161</v>
      </c>
      <c r="AA9" s="256">
        <v>10.786622161</v>
      </c>
      <c r="AB9" s="256">
        <v>10.908282138000001</v>
      </c>
      <c r="AC9" s="256">
        <v>10.913071484</v>
      </c>
      <c r="AD9" s="256">
        <v>10.853522667</v>
      </c>
      <c r="AE9" s="256">
        <v>11.023449548</v>
      </c>
      <c r="AF9" s="256">
        <v>10.883261666999999</v>
      </c>
      <c r="AG9" s="256">
        <v>10.897557451999999</v>
      </c>
      <c r="AH9" s="256">
        <v>10.872047999999999</v>
      </c>
      <c r="AI9" s="256">
        <v>11.166053333000001</v>
      </c>
      <c r="AJ9" s="256">
        <v>11.539878161000001</v>
      </c>
      <c r="AK9" s="256">
        <v>11.724183999999999</v>
      </c>
      <c r="AL9" s="256">
        <v>11.753165097</v>
      </c>
      <c r="AM9" s="256">
        <v>11.650530613000001</v>
      </c>
      <c r="AN9" s="256">
        <v>11.655644000000001</v>
      </c>
      <c r="AO9" s="256">
        <v>11.803557226000001</v>
      </c>
      <c r="AP9" s="256">
        <v>12.067373667</v>
      </c>
      <c r="AQ9" s="256">
        <v>12.045585128999999</v>
      </c>
      <c r="AR9" s="256">
        <v>12.058032667000001</v>
      </c>
      <c r="AS9" s="256">
        <v>12.431276194000001</v>
      </c>
      <c r="AT9" s="256">
        <v>12.550779548</v>
      </c>
      <c r="AU9" s="256">
        <v>12.859443333</v>
      </c>
      <c r="AV9" s="256">
        <v>12.828147255999999</v>
      </c>
      <c r="AW9" s="256">
        <v>12.88362673</v>
      </c>
      <c r="AX9" s="256">
        <v>12.92340362</v>
      </c>
      <c r="AY9" s="414">
        <v>12.962900599999999</v>
      </c>
      <c r="AZ9" s="414">
        <v>13.068989699999999</v>
      </c>
      <c r="BA9" s="414">
        <v>13.1845816</v>
      </c>
      <c r="BB9" s="414">
        <v>13.273619999999999</v>
      </c>
      <c r="BC9" s="414">
        <v>13.3743517</v>
      </c>
      <c r="BD9" s="414">
        <v>13.349960599999999</v>
      </c>
      <c r="BE9" s="414">
        <v>13.4028917</v>
      </c>
      <c r="BF9" s="414">
        <v>13.5149177</v>
      </c>
      <c r="BG9" s="414">
        <v>13.6546243</v>
      </c>
      <c r="BH9" s="414">
        <v>13.727562000000001</v>
      </c>
      <c r="BI9" s="414">
        <v>13.852524000000001</v>
      </c>
      <c r="BJ9" s="414">
        <v>13.9211104</v>
      </c>
      <c r="BK9" s="414">
        <v>13.8967788</v>
      </c>
      <c r="BL9" s="414">
        <v>13.9854945</v>
      </c>
      <c r="BM9" s="414">
        <v>14.0720168</v>
      </c>
      <c r="BN9" s="414">
        <v>14.1685689</v>
      </c>
      <c r="BO9" s="414">
        <v>14.249340200000001</v>
      </c>
      <c r="BP9" s="414">
        <v>14.215494100000001</v>
      </c>
      <c r="BQ9" s="414">
        <v>14.2508781</v>
      </c>
      <c r="BR9" s="414">
        <v>14.346739599999999</v>
      </c>
      <c r="BS9" s="414">
        <v>14.4308236</v>
      </c>
      <c r="BT9" s="414">
        <v>14.4773651</v>
      </c>
      <c r="BU9" s="414">
        <v>14.558911999999999</v>
      </c>
      <c r="BV9" s="414">
        <v>14.6149644</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500"/>
      <c r="AZ10" s="500"/>
      <c r="BA10" s="500"/>
      <c r="BB10" s="500"/>
      <c r="BC10" s="500"/>
      <c r="BD10" s="500"/>
      <c r="BE10" s="500"/>
      <c r="BF10" s="500"/>
      <c r="BG10" s="500"/>
      <c r="BH10" s="500"/>
      <c r="BI10" s="500"/>
      <c r="BJ10" s="500"/>
      <c r="BK10" s="415"/>
      <c r="BL10" s="415"/>
      <c r="BM10" s="415"/>
      <c r="BN10" s="415"/>
      <c r="BO10" s="415"/>
      <c r="BP10" s="415"/>
      <c r="BQ10" s="415"/>
      <c r="BR10" s="415"/>
      <c r="BS10" s="415"/>
      <c r="BT10" s="415"/>
      <c r="BU10" s="415"/>
      <c r="BV10" s="415"/>
    </row>
    <row r="11" spans="1:74" ht="11.1" customHeight="1">
      <c r="A11" s="163" t="s">
        <v>544</v>
      </c>
      <c r="B11" s="173" t="s">
        <v>564</v>
      </c>
      <c r="C11" s="256">
        <v>4.3054656050000002</v>
      </c>
      <c r="D11" s="256">
        <v>4.3190796093000001</v>
      </c>
      <c r="E11" s="256">
        <v>4.3149448213000001</v>
      </c>
      <c r="F11" s="256">
        <v>4.8007920073000001</v>
      </c>
      <c r="G11" s="256">
        <v>4.9661610847000004</v>
      </c>
      <c r="H11" s="256">
        <v>5.0744797876999996</v>
      </c>
      <c r="I11" s="256">
        <v>5.1047650456999998</v>
      </c>
      <c r="J11" s="256">
        <v>5.2046568857000004</v>
      </c>
      <c r="K11" s="256">
        <v>5.0180390826999997</v>
      </c>
      <c r="L11" s="256">
        <v>4.8313098167000001</v>
      </c>
      <c r="M11" s="256">
        <v>4.8107520726999997</v>
      </c>
      <c r="N11" s="256">
        <v>4.5584082966999997</v>
      </c>
      <c r="O11" s="256">
        <v>4.4864431316999998</v>
      </c>
      <c r="P11" s="256">
        <v>4.4263357787000004</v>
      </c>
      <c r="Q11" s="256">
        <v>4.4637105187000001</v>
      </c>
      <c r="R11" s="256">
        <v>4.4872004646999999</v>
      </c>
      <c r="S11" s="256">
        <v>4.9841368296999997</v>
      </c>
      <c r="T11" s="256">
        <v>5.1916816186999997</v>
      </c>
      <c r="U11" s="256">
        <v>5.1149967037000001</v>
      </c>
      <c r="V11" s="256">
        <v>5.1645124927000001</v>
      </c>
      <c r="W11" s="256">
        <v>5.2156968977</v>
      </c>
      <c r="X11" s="256">
        <v>4.9786133686999996</v>
      </c>
      <c r="Y11" s="256">
        <v>4.9328737227000001</v>
      </c>
      <c r="Z11" s="256">
        <v>4.6725966366999998</v>
      </c>
      <c r="AA11" s="256">
        <v>4.6233001536999998</v>
      </c>
      <c r="AB11" s="256">
        <v>4.5781105146999996</v>
      </c>
      <c r="AC11" s="256">
        <v>4.4401244606999999</v>
      </c>
      <c r="AD11" s="256">
        <v>4.4839839366999996</v>
      </c>
      <c r="AE11" s="256">
        <v>4.8185476057000001</v>
      </c>
      <c r="AF11" s="256">
        <v>4.8298090936999998</v>
      </c>
      <c r="AG11" s="256">
        <v>5.0735434276999998</v>
      </c>
      <c r="AH11" s="256">
        <v>5.1032472476999997</v>
      </c>
      <c r="AI11" s="256">
        <v>5.0013903057000002</v>
      </c>
      <c r="AJ11" s="256">
        <v>5.0730763857000003</v>
      </c>
      <c r="AK11" s="256">
        <v>4.9165191996999997</v>
      </c>
      <c r="AL11" s="256">
        <v>4.7267412176999999</v>
      </c>
      <c r="AM11" s="256">
        <v>4.5198613856999996</v>
      </c>
      <c r="AN11" s="256">
        <v>4.4522139077</v>
      </c>
      <c r="AO11" s="256">
        <v>4.2770101506999998</v>
      </c>
      <c r="AP11" s="256">
        <v>4.6751340867</v>
      </c>
      <c r="AQ11" s="256">
        <v>5.0590015736999998</v>
      </c>
      <c r="AR11" s="256">
        <v>5.0881924187000003</v>
      </c>
      <c r="AS11" s="256">
        <v>5.1881402957000002</v>
      </c>
      <c r="AT11" s="256">
        <v>5.2885078947000004</v>
      </c>
      <c r="AU11" s="256">
        <v>5.3478114417000002</v>
      </c>
      <c r="AV11" s="256">
        <v>5.0876014698000001</v>
      </c>
      <c r="AW11" s="256">
        <v>5.0736828973000003</v>
      </c>
      <c r="AX11" s="256">
        <v>4.6527382578000003</v>
      </c>
      <c r="AY11" s="414">
        <v>4.5999618348000002</v>
      </c>
      <c r="AZ11" s="414">
        <v>4.6476859119</v>
      </c>
      <c r="BA11" s="414">
        <v>4.5826942914000002</v>
      </c>
      <c r="BB11" s="414">
        <v>4.9209163373000004</v>
      </c>
      <c r="BC11" s="414">
        <v>5.1952400019000002</v>
      </c>
      <c r="BD11" s="414">
        <v>5.2533989518000004</v>
      </c>
      <c r="BE11" s="414">
        <v>5.3105412125000004</v>
      </c>
      <c r="BF11" s="414">
        <v>5.3669965738999998</v>
      </c>
      <c r="BG11" s="414">
        <v>5.4204791203999996</v>
      </c>
      <c r="BH11" s="414">
        <v>5.3461865286999997</v>
      </c>
      <c r="BI11" s="414">
        <v>5.1637805831000003</v>
      </c>
      <c r="BJ11" s="414">
        <v>4.8920020412999996</v>
      </c>
      <c r="BK11" s="414">
        <v>4.7228984588999996</v>
      </c>
      <c r="BL11" s="414">
        <v>4.8006082280999998</v>
      </c>
      <c r="BM11" s="414">
        <v>4.8060378168</v>
      </c>
      <c r="BN11" s="414">
        <v>5.1544449833000003</v>
      </c>
      <c r="BO11" s="414">
        <v>5.4287747865</v>
      </c>
      <c r="BP11" s="414">
        <v>5.5022825514000004</v>
      </c>
      <c r="BQ11" s="414">
        <v>5.5653388829999999</v>
      </c>
      <c r="BR11" s="414">
        <v>5.6181364510999998</v>
      </c>
      <c r="BS11" s="414">
        <v>5.6145210900000002</v>
      </c>
      <c r="BT11" s="414">
        <v>5.5486795565999998</v>
      </c>
      <c r="BU11" s="414">
        <v>5.3587512278</v>
      </c>
      <c r="BV11" s="414">
        <v>5.1221281060999999</v>
      </c>
    </row>
    <row r="12" spans="1:74" ht="11.1" customHeight="1">
      <c r="A12" s="163" t="s">
        <v>290</v>
      </c>
      <c r="B12" s="174" t="s">
        <v>395</v>
      </c>
      <c r="C12" s="256">
        <v>0.78441658232</v>
      </c>
      <c r="D12" s="256">
        <v>0.78283098831999998</v>
      </c>
      <c r="E12" s="256">
        <v>0.77920324131999996</v>
      </c>
      <c r="F12" s="256">
        <v>0.78737247531999999</v>
      </c>
      <c r="G12" s="256">
        <v>0.78947748126999995</v>
      </c>
      <c r="H12" s="256">
        <v>0.79429193427</v>
      </c>
      <c r="I12" s="256">
        <v>0.79259358127000001</v>
      </c>
      <c r="J12" s="256">
        <v>0.79340058127000002</v>
      </c>
      <c r="K12" s="256">
        <v>0.78361566426999996</v>
      </c>
      <c r="L12" s="256">
        <v>0.78117882627000002</v>
      </c>
      <c r="M12" s="256">
        <v>0.78109459726999997</v>
      </c>
      <c r="N12" s="256">
        <v>0.68395969727000006</v>
      </c>
      <c r="O12" s="256">
        <v>0.75593487127000003</v>
      </c>
      <c r="P12" s="256">
        <v>0.76005366526999996</v>
      </c>
      <c r="Q12" s="256">
        <v>0.76223306027000004</v>
      </c>
      <c r="R12" s="256">
        <v>0.67267371126999997</v>
      </c>
      <c r="S12" s="256">
        <v>0.69888859726999997</v>
      </c>
      <c r="T12" s="256">
        <v>0.70844854527000001</v>
      </c>
      <c r="U12" s="256">
        <v>0.73652174827000005</v>
      </c>
      <c r="V12" s="256">
        <v>0.76692502327000001</v>
      </c>
      <c r="W12" s="256">
        <v>0.76978645726999995</v>
      </c>
      <c r="X12" s="256">
        <v>0.77783438326999998</v>
      </c>
      <c r="Y12" s="256">
        <v>0.77085849026999997</v>
      </c>
      <c r="Z12" s="256">
        <v>0.76266743227</v>
      </c>
      <c r="AA12" s="256">
        <v>0.73965363327</v>
      </c>
      <c r="AB12" s="256">
        <v>0.73738899427000004</v>
      </c>
      <c r="AC12" s="256">
        <v>0.72982794026999998</v>
      </c>
      <c r="AD12" s="256">
        <v>0.73071241627000005</v>
      </c>
      <c r="AE12" s="256">
        <v>0.73416708526999996</v>
      </c>
      <c r="AF12" s="256">
        <v>0.71137257327000003</v>
      </c>
      <c r="AG12" s="256">
        <v>0.73281390726999995</v>
      </c>
      <c r="AH12" s="256">
        <v>0.73731472727000003</v>
      </c>
      <c r="AI12" s="256">
        <v>0.71631778527000001</v>
      </c>
      <c r="AJ12" s="256">
        <v>0.71085486526999997</v>
      </c>
      <c r="AK12" s="256">
        <v>0.69517367926999996</v>
      </c>
      <c r="AL12" s="256">
        <v>0.70248669727000002</v>
      </c>
      <c r="AM12" s="256">
        <v>0.69552886527000002</v>
      </c>
      <c r="AN12" s="256">
        <v>0.68784938727</v>
      </c>
      <c r="AO12" s="256">
        <v>0.68897063027000005</v>
      </c>
      <c r="AP12" s="256">
        <v>0.69741656627000004</v>
      </c>
      <c r="AQ12" s="256">
        <v>0.69619605327</v>
      </c>
      <c r="AR12" s="256">
        <v>0.70278489827000001</v>
      </c>
      <c r="AS12" s="256">
        <v>0.71978977526999999</v>
      </c>
      <c r="AT12" s="256">
        <v>0.71992837427</v>
      </c>
      <c r="AU12" s="256">
        <v>0.73033892127</v>
      </c>
      <c r="AV12" s="256">
        <v>0.70681514237999998</v>
      </c>
      <c r="AW12" s="256">
        <v>0.71398020170999998</v>
      </c>
      <c r="AX12" s="256">
        <v>0.69751010937000002</v>
      </c>
      <c r="AY12" s="414">
        <v>0.71886625044999997</v>
      </c>
      <c r="AZ12" s="414">
        <v>0.77881794787000003</v>
      </c>
      <c r="BA12" s="414">
        <v>0.72005240268000004</v>
      </c>
      <c r="BB12" s="414">
        <v>0.73733902582999999</v>
      </c>
      <c r="BC12" s="414">
        <v>0.72066216023999996</v>
      </c>
      <c r="BD12" s="414">
        <v>0.73763131571999996</v>
      </c>
      <c r="BE12" s="414">
        <v>0.72012791141999999</v>
      </c>
      <c r="BF12" s="414">
        <v>0.72017459783000004</v>
      </c>
      <c r="BG12" s="414">
        <v>0.73833172003000003</v>
      </c>
      <c r="BH12" s="414">
        <v>0.72018481923</v>
      </c>
      <c r="BI12" s="414">
        <v>0.73813069842000001</v>
      </c>
      <c r="BJ12" s="414">
        <v>0.72027216905000002</v>
      </c>
      <c r="BK12" s="414">
        <v>0.72105946718000002</v>
      </c>
      <c r="BL12" s="414">
        <v>0.77892441243999999</v>
      </c>
      <c r="BM12" s="414">
        <v>0.72123109108000005</v>
      </c>
      <c r="BN12" s="414">
        <v>0.73918176886999998</v>
      </c>
      <c r="BO12" s="414">
        <v>0.72116868028000003</v>
      </c>
      <c r="BP12" s="414">
        <v>0.73932540345999997</v>
      </c>
      <c r="BQ12" s="414">
        <v>0.72146362186000002</v>
      </c>
      <c r="BR12" s="414">
        <v>0.72146448785999995</v>
      </c>
      <c r="BS12" s="414">
        <v>0.73949144089999996</v>
      </c>
      <c r="BT12" s="414">
        <v>0.72146785601999996</v>
      </c>
      <c r="BU12" s="414">
        <v>0.73942665699999999</v>
      </c>
      <c r="BV12" s="414">
        <v>0.72147249712999995</v>
      </c>
    </row>
    <row r="13" spans="1:74" ht="11.1" customHeight="1">
      <c r="A13" s="163" t="s">
        <v>291</v>
      </c>
      <c r="B13" s="174" t="s">
        <v>396</v>
      </c>
      <c r="C13" s="256">
        <v>2.2754040941999998</v>
      </c>
      <c r="D13" s="256">
        <v>2.2587400502000001</v>
      </c>
      <c r="E13" s="256">
        <v>2.2576739001999999</v>
      </c>
      <c r="F13" s="256">
        <v>2.7292773511999999</v>
      </c>
      <c r="G13" s="256">
        <v>2.8994250754999999</v>
      </c>
      <c r="H13" s="256">
        <v>2.9908071915000001</v>
      </c>
      <c r="I13" s="256">
        <v>3.0216262094999999</v>
      </c>
      <c r="J13" s="256">
        <v>3.1102805325</v>
      </c>
      <c r="K13" s="256">
        <v>2.9316166385</v>
      </c>
      <c r="L13" s="256">
        <v>2.7587977225000002</v>
      </c>
      <c r="M13" s="256">
        <v>2.7177452264999999</v>
      </c>
      <c r="N13" s="256">
        <v>2.5578718514999998</v>
      </c>
      <c r="O13" s="256">
        <v>2.3847449064999999</v>
      </c>
      <c r="P13" s="256">
        <v>2.2886373215</v>
      </c>
      <c r="Q13" s="256">
        <v>2.3067118784999998</v>
      </c>
      <c r="R13" s="256">
        <v>2.4127839025000002</v>
      </c>
      <c r="S13" s="256">
        <v>2.8522074845000001</v>
      </c>
      <c r="T13" s="256">
        <v>3.0335430575000002</v>
      </c>
      <c r="U13" s="256">
        <v>2.9468406654999999</v>
      </c>
      <c r="V13" s="256">
        <v>2.9484149945000002</v>
      </c>
      <c r="W13" s="256">
        <v>3.0515899014999999</v>
      </c>
      <c r="X13" s="256">
        <v>2.7669317835</v>
      </c>
      <c r="Y13" s="256">
        <v>2.7096373415000001</v>
      </c>
      <c r="Z13" s="256">
        <v>2.4964004625</v>
      </c>
      <c r="AA13" s="256">
        <v>2.4706847464999999</v>
      </c>
      <c r="AB13" s="256">
        <v>2.4526597465000002</v>
      </c>
      <c r="AC13" s="256">
        <v>2.2737227464999998</v>
      </c>
      <c r="AD13" s="256">
        <v>2.3158187465000002</v>
      </c>
      <c r="AE13" s="256">
        <v>2.6597607464999999</v>
      </c>
      <c r="AF13" s="256">
        <v>2.7040327464999998</v>
      </c>
      <c r="AG13" s="256">
        <v>2.9243767465000001</v>
      </c>
      <c r="AH13" s="256">
        <v>2.9707037464999999</v>
      </c>
      <c r="AI13" s="256">
        <v>2.8377887464999998</v>
      </c>
      <c r="AJ13" s="256">
        <v>2.9063907465000001</v>
      </c>
      <c r="AK13" s="256">
        <v>2.7554817465000001</v>
      </c>
      <c r="AL13" s="256">
        <v>2.5386257465000002</v>
      </c>
      <c r="AM13" s="256">
        <v>2.3057617465</v>
      </c>
      <c r="AN13" s="256">
        <v>2.2485947464999998</v>
      </c>
      <c r="AO13" s="256">
        <v>2.0665847464999998</v>
      </c>
      <c r="AP13" s="256">
        <v>2.4630357465000001</v>
      </c>
      <c r="AQ13" s="256">
        <v>2.8439817464999999</v>
      </c>
      <c r="AR13" s="256">
        <v>2.9034247464999998</v>
      </c>
      <c r="AS13" s="256">
        <v>2.9449417465000001</v>
      </c>
      <c r="AT13" s="256">
        <v>3.0238467464999998</v>
      </c>
      <c r="AU13" s="256">
        <v>3.1239167465</v>
      </c>
      <c r="AV13" s="256">
        <v>2.9083880899999999</v>
      </c>
      <c r="AW13" s="256">
        <v>2.8541583617000001</v>
      </c>
      <c r="AX13" s="256">
        <v>2.4470131132000001</v>
      </c>
      <c r="AY13" s="414">
        <v>2.3687402334000001</v>
      </c>
      <c r="AZ13" s="414">
        <v>2.3376200022</v>
      </c>
      <c r="BA13" s="414">
        <v>2.3208927940000001</v>
      </c>
      <c r="BB13" s="414">
        <v>2.6394349374999999</v>
      </c>
      <c r="BC13" s="414">
        <v>2.9288474579999999</v>
      </c>
      <c r="BD13" s="414">
        <v>2.9762429574000002</v>
      </c>
      <c r="BE13" s="414">
        <v>3.0457684900999999</v>
      </c>
      <c r="BF13" s="414">
        <v>3.0910798255</v>
      </c>
      <c r="BG13" s="414">
        <v>3.1151860916</v>
      </c>
      <c r="BH13" s="414">
        <v>3.0521526794999998</v>
      </c>
      <c r="BI13" s="414">
        <v>2.8494827258000002</v>
      </c>
      <c r="BJ13" s="414">
        <v>2.5986362816000002</v>
      </c>
      <c r="BK13" s="414">
        <v>2.4264016530000001</v>
      </c>
      <c r="BL13" s="414">
        <v>2.4438110952000001</v>
      </c>
      <c r="BM13" s="414">
        <v>2.5124960431000001</v>
      </c>
      <c r="BN13" s="414">
        <v>2.8409806484</v>
      </c>
      <c r="BO13" s="414">
        <v>3.1324267814</v>
      </c>
      <c r="BP13" s="414">
        <v>3.1923718994999999</v>
      </c>
      <c r="BQ13" s="414">
        <v>3.2744297493999999</v>
      </c>
      <c r="BR13" s="414">
        <v>3.3301357519999999</v>
      </c>
      <c r="BS13" s="414">
        <v>3.3117435596</v>
      </c>
      <c r="BT13" s="414">
        <v>3.2652926425</v>
      </c>
      <c r="BU13" s="414">
        <v>3.0578884496000001</v>
      </c>
      <c r="BV13" s="414">
        <v>2.8397790161000001</v>
      </c>
    </row>
    <row r="14" spans="1:74" ht="11.1" customHeight="1">
      <c r="A14" s="163" t="s">
        <v>292</v>
      </c>
      <c r="B14" s="174" t="s">
        <v>397</v>
      </c>
      <c r="C14" s="256">
        <v>0.76494944263999998</v>
      </c>
      <c r="D14" s="256">
        <v>0.78306063563999995</v>
      </c>
      <c r="E14" s="256">
        <v>0.78935387763999998</v>
      </c>
      <c r="F14" s="256">
        <v>0.79855967364000002</v>
      </c>
      <c r="G14" s="256">
        <v>0.79612942840000001</v>
      </c>
      <c r="H14" s="256">
        <v>0.80406431639999998</v>
      </c>
      <c r="I14" s="256">
        <v>0.80320544039999997</v>
      </c>
      <c r="J14" s="256">
        <v>0.80920955539999995</v>
      </c>
      <c r="K14" s="256">
        <v>0.82095156039999995</v>
      </c>
      <c r="L14" s="256">
        <v>0.8206477324</v>
      </c>
      <c r="M14" s="256">
        <v>0.83975116940000005</v>
      </c>
      <c r="N14" s="256">
        <v>0.84715430540000003</v>
      </c>
      <c r="O14" s="256">
        <v>0.86327093440000002</v>
      </c>
      <c r="P14" s="256">
        <v>0.88566867839999996</v>
      </c>
      <c r="Q14" s="256">
        <v>0.91177816040000004</v>
      </c>
      <c r="R14" s="256">
        <v>0.92970417039999997</v>
      </c>
      <c r="S14" s="256">
        <v>0.95188689739999999</v>
      </c>
      <c r="T14" s="256">
        <v>0.96295367639999996</v>
      </c>
      <c r="U14" s="256">
        <v>0.95368436440000004</v>
      </c>
      <c r="V14" s="256">
        <v>0.97680990540000001</v>
      </c>
      <c r="W14" s="256">
        <v>0.91647518240000003</v>
      </c>
      <c r="X14" s="256">
        <v>0.96519425640000001</v>
      </c>
      <c r="Y14" s="256">
        <v>0.98948103939999998</v>
      </c>
      <c r="Z14" s="256">
        <v>0.95475246840000005</v>
      </c>
      <c r="AA14" s="256">
        <v>0.96432622639999999</v>
      </c>
      <c r="AB14" s="256">
        <v>0.92381622640000005</v>
      </c>
      <c r="AC14" s="256">
        <v>0.97117122639999998</v>
      </c>
      <c r="AD14" s="256">
        <v>0.98079422640000002</v>
      </c>
      <c r="AE14" s="256">
        <v>0.96037622639999998</v>
      </c>
      <c r="AF14" s="256">
        <v>0.95972622640000005</v>
      </c>
      <c r="AG14" s="256">
        <v>0.96025422640000002</v>
      </c>
      <c r="AH14" s="256">
        <v>0.93617722640000001</v>
      </c>
      <c r="AI14" s="256">
        <v>0.98161922639999999</v>
      </c>
      <c r="AJ14" s="256">
        <v>0.98630722640000001</v>
      </c>
      <c r="AK14" s="256">
        <v>0.99437122639999997</v>
      </c>
      <c r="AL14" s="256">
        <v>1.0092692264000001</v>
      </c>
      <c r="AM14" s="256">
        <v>1.0369462264</v>
      </c>
      <c r="AN14" s="256">
        <v>1.0225972264000001</v>
      </c>
      <c r="AO14" s="256">
        <v>1.0366672264000001</v>
      </c>
      <c r="AP14" s="256">
        <v>1.0323192264000001</v>
      </c>
      <c r="AQ14" s="256">
        <v>1.0375842263999999</v>
      </c>
      <c r="AR14" s="256">
        <v>0.99998522639999998</v>
      </c>
      <c r="AS14" s="256">
        <v>1.0459922263999999</v>
      </c>
      <c r="AT14" s="256">
        <v>1.0564872264</v>
      </c>
      <c r="AU14" s="256">
        <v>1.0208692264000001</v>
      </c>
      <c r="AV14" s="256">
        <v>1.0125544467000001</v>
      </c>
      <c r="AW14" s="256">
        <v>1.0281972843</v>
      </c>
      <c r="AX14" s="256">
        <v>1.0333581852</v>
      </c>
      <c r="AY14" s="414">
        <v>1.0345549372</v>
      </c>
      <c r="AZ14" s="414">
        <v>1.0443430304000001</v>
      </c>
      <c r="BA14" s="414">
        <v>1.0522749007000001</v>
      </c>
      <c r="BB14" s="414">
        <v>1.0551647708</v>
      </c>
      <c r="BC14" s="414">
        <v>1.0565767422000001</v>
      </c>
      <c r="BD14" s="414">
        <v>1.0525162154000001</v>
      </c>
      <c r="BE14" s="414">
        <v>1.055292662</v>
      </c>
      <c r="BF14" s="414">
        <v>1.0658659558000001</v>
      </c>
      <c r="BG14" s="414">
        <v>1.0754487998</v>
      </c>
      <c r="BH14" s="414">
        <v>1.0810077875999999</v>
      </c>
      <c r="BI14" s="414">
        <v>1.084016227</v>
      </c>
      <c r="BJ14" s="414">
        <v>1.0809537007000001</v>
      </c>
      <c r="BK14" s="414">
        <v>1.0811880411999999</v>
      </c>
      <c r="BL14" s="414">
        <v>1.0834966809</v>
      </c>
      <c r="BM14" s="414">
        <v>1.0793755861000001</v>
      </c>
      <c r="BN14" s="414">
        <v>1.0781158576000001</v>
      </c>
      <c r="BO14" s="414">
        <v>1.0762209715</v>
      </c>
      <c r="BP14" s="414">
        <v>1.0743778756</v>
      </c>
      <c r="BQ14" s="414">
        <v>1.0694377595</v>
      </c>
      <c r="BR14" s="414">
        <v>1.0663813217</v>
      </c>
      <c r="BS14" s="414">
        <v>1.0634191340000001</v>
      </c>
      <c r="BT14" s="414">
        <v>1.0638877775</v>
      </c>
      <c r="BU14" s="414">
        <v>1.0619106254999999</v>
      </c>
      <c r="BV14" s="414">
        <v>1.0598530143</v>
      </c>
    </row>
    <row r="15" spans="1:74" ht="11.1" customHeight="1">
      <c r="A15" s="163" t="s">
        <v>293</v>
      </c>
      <c r="B15" s="174" t="s">
        <v>398</v>
      </c>
      <c r="C15" s="256">
        <v>0.48069548588</v>
      </c>
      <c r="D15" s="256">
        <v>0.49444793513000002</v>
      </c>
      <c r="E15" s="256">
        <v>0.48871380212999999</v>
      </c>
      <c r="F15" s="256">
        <v>0.48558250713000001</v>
      </c>
      <c r="G15" s="256">
        <v>0.48112909948999999</v>
      </c>
      <c r="H15" s="256">
        <v>0.48531634549000002</v>
      </c>
      <c r="I15" s="256">
        <v>0.48733981449000002</v>
      </c>
      <c r="J15" s="256">
        <v>0.49176621649000002</v>
      </c>
      <c r="K15" s="256">
        <v>0.48185521948999999</v>
      </c>
      <c r="L15" s="256">
        <v>0.47068553548999997</v>
      </c>
      <c r="M15" s="256">
        <v>0.47216107949000002</v>
      </c>
      <c r="N15" s="256">
        <v>0.46942244248999998</v>
      </c>
      <c r="O15" s="256">
        <v>0.48249241948999999</v>
      </c>
      <c r="P15" s="256">
        <v>0.49197611348999998</v>
      </c>
      <c r="Q15" s="256">
        <v>0.48298741949000001</v>
      </c>
      <c r="R15" s="256">
        <v>0.47203868048999997</v>
      </c>
      <c r="S15" s="256">
        <v>0.48115385048999998</v>
      </c>
      <c r="T15" s="256">
        <v>0.48673633949</v>
      </c>
      <c r="U15" s="256">
        <v>0.47794992548999998</v>
      </c>
      <c r="V15" s="256">
        <v>0.47236256948999999</v>
      </c>
      <c r="W15" s="256">
        <v>0.47784535648999998</v>
      </c>
      <c r="X15" s="256">
        <v>0.46865294548999997</v>
      </c>
      <c r="Y15" s="256">
        <v>0.46289685148999998</v>
      </c>
      <c r="Z15" s="256">
        <v>0.45877627349</v>
      </c>
      <c r="AA15" s="256">
        <v>0.44863554749000001</v>
      </c>
      <c r="AB15" s="256">
        <v>0.46424554749000002</v>
      </c>
      <c r="AC15" s="256">
        <v>0.46540254748999998</v>
      </c>
      <c r="AD15" s="256">
        <v>0.45665854749000001</v>
      </c>
      <c r="AE15" s="256">
        <v>0.46424354749000002</v>
      </c>
      <c r="AF15" s="256">
        <v>0.45467754749</v>
      </c>
      <c r="AG15" s="256">
        <v>0.45609854749000001</v>
      </c>
      <c r="AH15" s="256">
        <v>0.45905154748999999</v>
      </c>
      <c r="AI15" s="256">
        <v>0.46566454749000002</v>
      </c>
      <c r="AJ15" s="256">
        <v>0.46952354749000003</v>
      </c>
      <c r="AK15" s="256">
        <v>0.47149254749000002</v>
      </c>
      <c r="AL15" s="256">
        <v>0.47635954748999998</v>
      </c>
      <c r="AM15" s="256">
        <v>0.48162454749</v>
      </c>
      <c r="AN15" s="256">
        <v>0.49317254749</v>
      </c>
      <c r="AO15" s="256">
        <v>0.48478754749000003</v>
      </c>
      <c r="AP15" s="256">
        <v>0.48236254749000002</v>
      </c>
      <c r="AQ15" s="256">
        <v>0.48123954748999997</v>
      </c>
      <c r="AR15" s="256">
        <v>0.48199754749000001</v>
      </c>
      <c r="AS15" s="256">
        <v>0.47741654749000001</v>
      </c>
      <c r="AT15" s="256">
        <v>0.48824554748999999</v>
      </c>
      <c r="AU15" s="256">
        <v>0.47268654749</v>
      </c>
      <c r="AV15" s="256">
        <v>0.45984379074999998</v>
      </c>
      <c r="AW15" s="256">
        <v>0.47734704962000002</v>
      </c>
      <c r="AX15" s="256">
        <v>0.47485685002</v>
      </c>
      <c r="AY15" s="414">
        <v>0.47780041364999998</v>
      </c>
      <c r="AZ15" s="414">
        <v>0.48690493153999997</v>
      </c>
      <c r="BA15" s="414">
        <v>0.48947419409999998</v>
      </c>
      <c r="BB15" s="414">
        <v>0.48897760311999999</v>
      </c>
      <c r="BC15" s="414">
        <v>0.48915364144000001</v>
      </c>
      <c r="BD15" s="414">
        <v>0.48700846325000002</v>
      </c>
      <c r="BE15" s="414">
        <v>0.48935214896000001</v>
      </c>
      <c r="BF15" s="414">
        <v>0.48987619483</v>
      </c>
      <c r="BG15" s="414">
        <v>0.49151250884999997</v>
      </c>
      <c r="BH15" s="414">
        <v>0.49284124232999998</v>
      </c>
      <c r="BI15" s="414">
        <v>0.49215093184000003</v>
      </c>
      <c r="BJ15" s="414">
        <v>0.49213989004999997</v>
      </c>
      <c r="BK15" s="414">
        <v>0.49424929753000002</v>
      </c>
      <c r="BL15" s="414">
        <v>0.49437603960999998</v>
      </c>
      <c r="BM15" s="414">
        <v>0.49293509655000001</v>
      </c>
      <c r="BN15" s="414">
        <v>0.49616670851</v>
      </c>
      <c r="BO15" s="414">
        <v>0.49895835331999999</v>
      </c>
      <c r="BP15" s="414">
        <v>0.49620737282999999</v>
      </c>
      <c r="BQ15" s="414">
        <v>0.50000775221000004</v>
      </c>
      <c r="BR15" s="414">
        <v>0.50015488950999998</v>
      </c>
      <c r="BS15" s="414">
        <v>0.49986695546999999</v>
      </c>
      <c r="BT15" s="414">
        <v>0.49803128060000001</v>
      </c>
      <c r="BU15" s="414">
        <v>0.49952549574999999</v>
      </c>
      <c r="BV15" s="414">
        <v>0.50102357858000002</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500"/>
      <c r="AZ16" s="500"/>
      <c r="BA16" s="500"/>
      <c r="BB16" s="500"/>
      <c r="BC16" s="500"/>
      <c r="BD16" s="500"/>
      <c r="BE16" s="500"/>
      <c r="BF16" s="500"/>
      <c r="BG16" s="500"/>
      <c r="BH16" s="500"/>
      <c r="BI16" s="500"/>
      <c r="BJ16" s="500"/>
      <c r="BK16" s="415"/>
      <c r="BL16" s="415"/>
      <c r="BM16" s="415"/>
      <c r="BN16" s="415"/>
      <c r="BO16" s="415"/>
      <c r="BP16" s="415"/>
      <c r="BQ16" s="415"/>
      <c r="BR16" s="415"/>
      <c r="BS16" s="415"/>
      <c r="BT16" s="415"/>
      <c r="BU16" s="415"/>
      <c r="BV16" s="415"/>
    </row>
    <row r="17" spans="1:74" ht="11.1" customHeight="1">
      <c r="A17" s="163" t="s">
        <v>403</v>
      </c>
      <c r="B17" s="173" t="s">
        <v>565</v>
      </c>
      <c r="C17" s="256">
        <v>4.9314550489000002</v>
      </c>
      <c r="D17" s="256">
        <v>4.8701450489000004</v>
      </c>
      <c r="E17" s="256">
        <v>4.9632310489</v>
      </c>
      <c r="F17" s="256">
        <v>4.8810300488999996</v>
      </c>
      <c r="G17" s="256">
        <v>4.7837214437000002</v>
      </c>
      <c r="H17" s="256">
        <v>4.2276058049999996</v>
      </c>
      <c r="I17" s="256">
        <v>4.4416873147000002</v>
      </c>
      <c r="J17" s="256">
        <v>4.1019609276000004</v>
      </c>
      <c r="K17" s="256">
        <v>4.2959986050000003</v>
      </c>
      <c r="L17" s="256">
        <v>4.7274986050000001</v>
      </c>
      <c r="M17" s="256">
        <v>4.7225136049999996</v>
      </c>
      <c r="N17" s="256">
        <v>4.6338136050000003</v>
      </c>
      <c r="O17" s="256">
        <v>4.7535336769000001</v>
      </c>
      <c r="P17" s="256">
        <v>4.4999256769000002</v>
      </c>
      <c r="Q17" s="256">
        <v>4.3711946769000001</v>
      </c>
      <c r="R17" s="256">
        <v>4.5571236768999999</v>
      </c>
      <c r="S17" s="256">
        <v>4.1050086768999998</v>
      </c>
      <c r="T17" s="256">
        <v>4.1484206768999998</v>
      </c>
      <c r="U17" s="256">
        <v>4.1710926768999999</v>
      </c>
      <c r="V17" s="256">
        <v>3.9801206768999999</v>
      </c>
      <c r="W17" s="256">
        <v>4.0259166768999997</v>
      </c>
      <c r="X17" s="256">
        <v>4.2827276768999996</v>
      </c>
      <c r="Y17" s="256">
        <v>4.3535986768999999</v>
      </c>
      <c r="Z17" s="256">
        <v>4.2370516769000002</v>
      </c>
      <c r="AA17" s="256">
        <v>4.3163819839000004</v>
      </c>
      <c r="AB17" s="256">
        <v>4.4044469503999997</v>
      </c>
      <c r="AC17" s="256">
        <v>4.2973093554000004</v>
      </c>
      <c r="AD17" s="256">
        <v>4.2733519331999998</v>
      </c>
      <c r="AE17" s="256">
        <v>4.1366482096999997</v>
      </c>
      <c r="AF17" s="256">
        <v>4.0456622867999998</v>
      </c>
      <c r="AG17" s="256">
        <v>4.0231045485000001</v>
      </c>
      <c r="AH17" s="256">
        <v>3.8216551718999998</v>
      </c>
      <c r="AI17" s="256">
        <v>3.2825042660000001</v>
      </c>
      <c r="AJ17" s="256">
        <v>3.6960252828</v>
      </c>
      <c r="AK17" s="256">
        <v>3.855685518</v>
      </c>
      <c r="AL17" s="256">
        <v>4.0244902885</v>
      </c>
      <c r="AM17" s="256">
        <v>3.9904142399999998</v>
      </c>
      <c r="AN17" s="256">
        <v>3.8662221204999998</v>
      </c>
      <c r="AO17" s="256">
        <v>3.8188197936999999</v>
      </c>
      <c r="AP17" s="256">
        <v>3.9101080852000001</v>
      </c>
      <c r="AQ17" s="256">
        <v>3.9463801891000001</v>
      </c>
      <c r="AR17" s="256">
        <v>3.6794503878000002</v>
      </c>
      <c r="AS17" s="256">
        <v>3.9675900509000002</v>
      </c>
      <c r="AT17" s="256">
        <v>3.6450438932</v>
      </c>
      <c r="AU17" s="256">
        <v>3.4992461708999998</v>
      </c>
      <c r="AV17" s="256">
        <v>3.7809803199999998</v>
      </c>
      <c r="AW17" s="256">
        <v>3.8226384562</v>
      </c>
      <c r="AX17" s="256">
        <v>3.9362439487000001</v>
      </c>
      <c r="AY17" s="414">
        <v>3.8861792659000001</v>
      </c>
      <c r="AZ17" s="414">
        <v>4.0249408130999997</v>
      </c>
      <c r="BA17" s="414">
        <v>4.1254362571999996</v>
      </c>
      <c r="BB17" s="414">
        <v>3.9976355785000002</v>
      </c>
      <c r="BC17" s="414">
        <v>3.9365200544999999</v>
      </c>
      <c r="BD17" s="414">
        <v>4.0018836927999999</v>
      </c>
      <c r="BE17" s="414">
        <v>4.0181706349999997</v>
      </c>
      <c r="BF17" s="414">
        <v>4.0174065420999998</v>
      </c>
      <c r="BG17" s="414">
        <v>3.8209037278000002</v>
      </c>
      <c r="BH17" s="414">
        <v>3.7803528285999999</v>
      </c>
      <c r="BI17" s="414">
        <v>3.8634282365999999</v>
      </c>
      <c r="BJ17" s="414">
        <v>3.9133080382999998</v>
      </c>
      <c r="BK17" s="414">
        <v>3.8713927902999998</v>
      </c>
      <c r="BL17" s="414">
        <v>4.0027852559000001</v>
      </c>
      <c r="BM17" s="414">
        <v>4.0175099641000003</v>
      </c>
      <c r="BN17" s="414">
        <v>3.9920667506999998</v>
      </c>
      <c r="BO17" s="414">
        <v>3.9140586051000001</v>
      </c>
      <c r="BP17" s="414">
        <v>3.8655504092999999</v>
      </c>
      <c r="BQ17" s="414">
        <v>3.9022474688000002</v>
      </c>
      <c r="BR17" s="414">
        <v>3.8909724892000002</v>
      </c>
      <c r="BS17" s="414">
        <v>3.8644375023999999</v>
      </c>
      <c r="BT17" s="414">
        <v>3.9478120987</v>
      </c>
      <c r="BU17" s="414">
        <v>3.9809892424000002</v>
      </c>
      <c r="BV17" s="414">
        <v>3.9629686953999999</v>
      </c>
    </row>
    <row r="18" spans="1:74" ht="11.1" customHeight="1">
      <c r="A18" s="163" t="s">
        <v>294</v>
      </c>
      <c r="B18" s="174" t="s">
        <v>399</v>
      </c>
      <c r="C18" s="256">
        <v>2.3488196967000001</v>
      </c>
      <c r="D18" s="256">
        <v>2.3448196967000001</v>
      </c>
      <c r="E18" s="256">
        <v>2.2728196967000001</v>
      </c>
      <c r="F18" s="256">
        <v>2.2488196967</v>
      </c>
      <c r="G18" s="256">
        <v>2.2049301397000001</v>
      </c>
      <c r="H18" s="256">
        <v>1.8799301396999999</v>
      </c>
      <c r="I18" s="256">
        <v>2.1249301397</v>
      </c>
      <c r="J18" s="256">
        <v>1.8259301397000001</v>
      </c>
      <c r="K18" s="256">
        <v>1.8319301397000001</v>
      </c>
      <c r="L18" s="256">
        <v>2.2379301397</v>
      </c>
      <c r="M18" s="256">
        <v>2.1509301396999998</v>
      </c>
      <c r="N18" s="256">
        <v>2.1459301396999999</v>
      </c>
      <c r="O18" s="256">
        <v>2.1730270247000001</v>
      </c>
      <c r="P18" s="256">
        <v>2.1210270247</v>
      </c>
      <c r="Q18" s="256">
        <v>2.0260270246999998</v>
      </c>
      <c r="R18" s="256">
        <v>2.1060270246999999</v>
      </c>
      <c r="S18" s="256">
        <v>1.8370270247</v>
      </c>
      <c r="T18" s="256">
        <v>1.8970270247000001</v>
      </c>
      <c r="U18" s="256">
        <v>1.9740270247</v>
      </c>
      <c r="V18" s="256">
        <v>1.9650270246999999</v>
      </c>
      <c r="W18" s="256">
        <v>1.9010270247000001</v>
      </c>
      <c r="X18" s="256">
        <v>2.0300270246999998</v>
      </c>
      <c r="Y18" s="256">
        <v>2.0670270247000002</v>
      </c>
      <c r="Z18" s="256">
        <v>2.0000270247</v>
      </c>
      <c r="AA18" s="256">
        <v>2.0460270246999999</v>
      </c>
      <c r="AB18" s="256">
        <v>2.0990270246999998</v>
      </c>
      <c r="AC18" s="256">
        <v>2.0650270247</v>
      </c>
      <c r="AD18" s="256">
        <v>2.0390270247000002</v>
      </c>
      <c r="AE18" s="256">
        <v>2.0150270247000002</v>
      </c>
      <c r="AF18" s="256">
        <v>1.8710270247</v>
      </c>
      <c r="AG18" s="256">
        <v>1.8650270247</v>
      </c>
      <c r="AH18" s="256">
        <v>1.8440270246999999</v>
      </c>
      <c r="AI18" s="256">
        <v>1.5230270247</v>
      </c>
      <c r="AJ18" s="256">
        <v>1.8130270247</v>
      </c>
      <c r="AK18" s="256">
        <v>1.7760270247000001</v>
      </c>
      <c r="AL18" s="256">
        <v>1.8760270246999999</v>
      </c>
      <c r="AM18" s="256">
        <v>1.8610270247</v>
      </c>
      <c r="AN18" s="256">
        <v>1.7970270247</v>
      </c>
      <c r="AO18" s="256">
        <v>1.7980270247000001</v>
      </c>
      <c r="AP18" s="256">
        <v>1.8760270246999999</v>
      </c>
      <c r="AQ18" s="256">
        <v>1.8790270247</v>
      </c>
      <c r="AR18" s="256">
        <v>1.6920270247</v>
      </c>
      <c r="AS18" s="256">
        <v>1.9680270247</v>
      </c>
      <c r="AT18" s="256">
        <v>1.8280270246999999</v>
      </c>
      <c r="AU18" s="256">
        <v>1.6060270246999999</v>
      </c>
      <c r="AV18" s="256">
        <v>1.7589267501000001</v>
      </c>
      <c r="AW18" s="256">
        <v>1.7910078920000001</v>
      </c>
      <c r="AX18" s="256">
        <v>1.7903353489</v>
      </c>
      <c r="AY18" s="414">
        <v>1.7896182255999999</v>
      </c>
      <c r="AZ18" s="414">
        <v>1.8487966468999999</v>
      </c>
      <c r="BA18" s="414">
        <v>1.8570480289</v>
      </c>
      <c r="BB18" s="414">
        <v>1.8353681544</v>
      </c>
      <c r="BC18" s="414">
        <v>1.8276486195999999</v>
      </c>
      <c r="BD18" s="414">
        <v>1.874081825</v>
      </c>
      <c r="BE18" s="414">
        <v>1.8744370092</v>
      </c>
      <c r="BF18" s="414">
        <v>1.8567808924</v>
      </c>
      <c r="BG18" s="414">
        <v>1.8211756261000001</v>
      </c>
      <c r="BH18" s="414">
        <v>1.7644905376</v>
      </c>
      <c r="BI18" s="414">
        <v>1.7768754543</v>
      </c>
      <c r="BJ18" s="414">
        <v>1.7972430213999999</v>
      </c>
      <c r="BK18" s="414">
        <v>1.7615748251000001</v>
      </c>
      <c r="BL18" s="414">
        <v>1.8490611955</v>
      </c>
      <c r="BM18" s="414">
        <v>1.8614128445</v>
      </c>
      <c r="BN18" s="414">
        <v>1.8438300935</v>
      </c>
      <c r="BO18" s="414">
        <v>1.8082078222</v>
      </c>
      <c r="BP18" s="414">
        <v>1.7517367258000001</v>
      </c>
      <c r="BQ18" s="414">
        <v>1.7641899268000001</v>
      </c>
      <c r="BR18" s="414">
        <v>1.7846295689</v>
      </c>
      <c r="BS18" s="414">
        <v>1.7491196386000001</v>
      </c>
      <c r="BT18" s="414">
        <v>1.8365252058999999</v>
      </c>
      <c r="BU18" s="414">
        <v>1.8490033754999999</v>
      </c>
      <c r="BV18" s="414">
        <v>1.8314559478000001</v>
      </c>
    </row>
    <row r="19" spans="1:74" ht="11.1" customHeight="1">
      <c r="A19" s="163" t="s">
        <v>400</v>
      </c>
      <c r="B19" s="174" t="s">
        <v>962</v>
      </c>
      <c r="C19" s="256">
        <v>1.457795</v>
      </c>
      <c r="D19" s="256">
        <v>1.3797470000000001</v>
      </c>
      <c r="E19" s="256">
        <v>1.524308</v>
      </c>
      <c r="F19" s="256">
        <v>1.4937530000000001</v>
      </c>
      <c r="G19" s="256">
        <v>1.3904780000000001</v>
      </c>
      <c r="H19" s="256">
        <v>1.1479999999999999</v>
      </c>
      <c r="I19" s="256">
        <v>1.1319999999999999</v>
      </c>
      <c r="J19" s="256">
        <v>1.129</v>
      </c>
      <c r="K19" s="256">
        <v>1.2669999999999999</v>
      </c>
      <c r="L19" s="256">
        <v>1.272</v>
      </c>
      <c r="M19" s="256">
        <v>1.3440000000000001</v>
      </c>
      <c r="N19" s="256">
        <v>1.29</v>
      </c>
      <c r="O19" s="256">
        <v>1.3939999999999999</v>
      </c>
      <c r="P19" s="256">
        <v>1.1619999999999999</v>
      </c>
      <c r="Q19" s="256">
        <v>1.141</v>
      </c>
      <c r="R19" s="256">
        <v>1.232</v>
      </c>
      <c r="S19" s="256">
        <v>1.075</v>
      </c>
      <c r="T19" s="256">
        <v>1.0720000000000001</v>
      </c>
      <c r="U19" s="256">
        <v>0.99299999999999999</v>
      </c>
      <c r="V19" s="256">
        <v>0.80500000000000005</v>
      </c>
      <c r="W19" s="256">
        <v>0.92800000000000005</v>
      </c>
      <c r="X19" s="256">
        <v>1.0549999999999999</v>
      </c>
      <c r="Y19" s="256">
        <v>1.093</v>
      </c>
      <c r="Z19" s="256">
        <v>1.0660000000000001</v>
      </c>
      <c r="AA19" s="256">
        <v>1.0795342276</v>
      </c>
      <c r="AB19" s="256">
        <v>1.0852210162</v>
      </c>
      <c r="AC19" s="256">
        <v>1.0329860676</v>
      </c>
      <c r="AD19" s="256">
        <v>1.025752923</v>
      </c>
      <c r="AE19" s="256">
        <v>0.94075191782000001</v>
      </c>
      <c r="AF19" s="256">
        <v>0.98204906312999996</v>
      </c>
      <c r="AG19" s="256">
        <v>0.97316369585999996</v>
      </c>
      <c r="AH19" s="256">
        <v>0.80131952070000001</v>
      </c>
      <c r="AI19" s="256">
        <v>0.59806978757999996</v>
      </c>
      <c r="AJ19" s="256">
        <v>0.69992803967999995</v>
      </c>
      <c r="AK19" s="256">
        <v>0.89247217817000002</v>
      </c>
      <c r="AL19" s="256">
        <v>0.96165968232999999</v>
      </c>
      <c r="AM19" s="256">
        <v>0.95099056312999997</v>
      </c>
      <c r="AN19" s="256">
        <v>0.87105944361999998</v>
      </c>
      <c r="AO19" s="256">
        <v>0.84544111675</v>
      </c>
      <c r="AP19" s="256">
        <v>0.86442940832000004</v>
      </c>
      <c r="AQ19" s="256">
        <v>0.90529051215</v>
      </c>
      <c r="AR19" s="256">
        <v>0.81344671086999998</v>
      </c>
      <c r="AS19" s="256">
        <v>0.82326837400999997</v>
      </c>
      <c r="AT19" s="256">
        <v>0.64928321632999997</v>
      </c>
      <c r="AU19" s="256">
        <v>0.73688849402000001</v>
      </c>
      <c r="AV19" s="256">
        <v>0.85269763908999996</v>
      </c>
      <c r="AW19" s="256">
        <v>0.86834206666000002</v>
      </c>
      <c r="AX19" s="256">
        <v>0.98820667482000002</v>
      </c>
      <c r="AY19" s="414">
        <v>0.94768829136999999</v>
      </c>
      <c r="AZ19" s="414">
        <v>0.95515966433999999</v>
      </c>
      <c r="BA19" s="414">
        <v>1.0545419684999999</v>
      </c>
      <c r="BB19" s="414">
        <v>0.93976800273000005</v>
      </c>
      <c r="BC19" s="414">
        <v>0.91775485585000005</v>
      </c>
      <c r="BD19" s="414">
        <v>0.93629934456999997</v>
      </c>
      <c r="BE19" s="414">
        <v>0.95106372419999996</v>
      </c>
      <c r="BF19" s="414">
        <v>0.93538672402</v>
      </c>
      <c r="BG19" s="414">
        <v>0.80408209016999999</v>
      </c>
      <c r="BH19" s="414">
        <v>0.82349939462999999</v>
      </c>
      <c r="BI19" s="414">
        <v>0.88933035830999996</v>
      </c>
      <c r="BJ19" s="414">
        <v>0.88930611512000002</v>
      </c>
      <c r="BK19" s="414">
        <v>0.88884664791000001</v>
      </c>
      <c r="BL19" s="414">
        <v>0.93734090544000004</v>
      </c>
      <c r="BM19" s="414">
        <v>0.93472139304000001</v>
      </c>
      <c r="BN19" s="414">
        <v>0.94092882951000001</v>
      </c>
      <c r="BO19" s="414">
        <v>0.91888583570000004</v>
      </c>
      <c r="BP19" s="414">
        <v>0.91739308799999997</v>
      </c>
      <c r="BQ19" s="414">
        <v>0.91211553076999996</v>
      </c>
      <c r="BR19" s="414">
        <v>0.87639376279000003</v>
      </c>
      <c r="BS19" s="414">
        <v>0.89504282614999997</v>
      </c>
      <c r="BT19" s="414">
        <v>0.90441318745999999</v>
      </c>
      <c r="BU19" s="414">
        <v>0.92019718155999997</v>
      </c>
      <c r="BV19" s="414">
        <v>0.92012636005000004</v>
      </c>
    </row>
    <row r="20" spans="1:74" ht="11.1" customHeight="1">
      <c r="A20" s="163" t="s">
        <v>402</v>
      </c>
      <c r="B20" s="174" t="s">
        <v>401</v>
      </c>
      <c r="C20" s="256">
        <v>0.28403330327999998</v>
      </c>
      <c r="D20" s="256">
        <v>0.30490330327999998</v>
      </c>
      <c r="E20" s="256">
        <v>0.30820730328000001</v>
      </c>
      <c r="F20" s="256">
        <v>0.29128230327999999</v>
      </c>
      <c r="G20" s="256">
        <v>0.28807086027000001</v>
      </c>
      <c r="H20" s="256">
        <v>0.28387086027000002</v>
      </c>
      <c r="I20" s="256">
        <v>0.27387086027000002</v>
      </c>
      <c r="J20" s="256">
        <v>0.22287086027</v>
      </c>
      <c r="K20" s="256">
        <v>0.26509686027000001</v>
      </c>
      <c r="L20" s="256">
        <v>0.27749186027</v>
      </c>
      <c r="M20" s="256">
        <v>0.29136086027000002</v>
      </c>
      <c r="N20" s="256">
        <v>0.27608086027000001</v>
      </c>
      <c r="O20" s="256">
        <v>0.27089997533999999</v>
      </c>
      <c r="P20" s="256">
        <v>0.26886697533999998</v>
      </c>
      <c r="Q20" s="256">
        <v>0.26188297533999999</v>
      </c>
      <c r="R20" s="256">
        <v>0.27080997534000001</v>
      </c>
      <c r="S20" s="256">
        <v>0.28208497533999999</v>
      </c>
      <c r="T20" s="256">
        <v>0.25832697533999999</v>
      </c>
      <c r="U20" s="256">
        <v>0.24649097534</v>
      </c>
      <c r="V20" s="256">
        <v>0.24955197534000001</v>
      </c>
      <c r="W20" s="256">
        <v>0.24618897534</v>
      </c>
      <c r="X20" s="256">
        <v>0.25346797533999998</v>
      </c>
      <c r="Y20" s="256">
        <v>0.24852497534000001</v>
      </c>
      <c r="Z20" s="256">
        <v>0.22314097533999999</v>
      </c>
      <c r="AA20" s="256">
        <v>0.23507097533999999</v>
      </c>
      <c r="AB20" s="256">
        <v>0.25515397534000001</v>
      </c>
      <c r="AC20" s="256">
        <v>0.24078697533999999</v>
      </c>
      <c r="AD20" s="256">
        <v>0.25077397534000001</v>
      </c>
      <c r="AE20" s="256">
        <v>0.24177397534</v>
      </c>
      <c r="AF20" s="256">
        <v>0.24877397534000001</v>
      </c>
      <c r="AG20" s="256">
        <v>0.23607397533999999</v>
      </c>
      <c r="AH20" s="256">
        <v>0.23117397534</v>
      </c>
      <c r="AI20" s="256">
        <v>0.21417397533999999</v>
      </c>
      <c r="AJ20" s="256">
        <v>0.23147397534</v>
      </c>
      <c r="AK20" s="256">
        <v>0.23827397534</v>
      </c>
      <c r="AL20" s="256">
        <v>0.23527397534</v>
      </c>
      <c r="AM20" s="256">
        <v>0.22354097534</v>
      </c>
      <c r="AN20" s="256">
        <v>0.23841997534000001</v>
      </c>
      <c r="AO20" s="256">
        <v>0.23405397534</v>
      </c>
      <c r="AP20" s="256">
        <v>0.21684897534</v>
      </c>
      <c r="AQ20" s="256">
        <v>0.21622497533999999</v>
      </c>
      <c r="AR20" s="256">
        <v>0.20336197534</v>
      </c>
      <c r="AS20" s="256">
        <v>0.20980197534</v>
      </c>
      <c r="AT20" s="256">
        <v>0.19486797534</v>
      </c>
      <c r="AU20" s="256">
        <v>0.18959997534</v>
      </c>
      <c r="AV20" s="256">
        <v>0.20859610296</v>
      </c>
      <c r="AW20" s="256">
        <v>0.20388915089000001</v>
      </c>
      <c r="AX20" s="256">
        <v>0.2039853767</v>
      </c>
      <c r="AY20" s="414">
        <v>0.20591640146000001</v>
      </c>
      <c r="AZ20" s="414">
        <v>0.27338735256000002</v>
      </c>
      <c r="BA20" s="414">
        <v>0.27400677997</v>
      </c>
      <c r="BB20" s="414">
        <v>0.28242900330999998</v>
      </c>
      <c r="BC20" s="414">
        <v>0.26230814524000001</v>
      </c>
      <c r="BD20" s="414">
        <v>0.25154589423000001</v>
      </c>
      <c r="BE20" s="414">
        <v>0.2508937128</v>
      </c>
      <c r="BF20" s="414">
        <v>0.28070162118999997</v>
      </c>
      <c r="BG20" s="414">
        <v>0.25094916395</v>
      </c>
      <c r="BH20" s="414">
        <v>0.25027965993000001</v>
      </c>
      <c r="BI20" s="414">
        <v>0.2528807938</v>
      </c>
      <c r="BJ20" s="414">
        <v>0.28503520670999999</v>
      </c>
      <c r="BK20" s="414">
        <v>0.28664671114000001</v>
      </c>
      <c r="BL20" s="414">
        <v>0.27533099465999999</v>
      </c>
      <c r="BM20" s="414">
        <v>0.28571599895999999</v>
      </c>
      <c r="BN20" s="414">
        <v>0.26948697009</v>
      </c>
      <c r="BO20" s="414">
        <v>0.25635086991</v>
      </c>
      <c r="BP20" s="414">
        <v>0.25549477148999999</v>
      </c>
      <c r="BQ20" s="414">
        <v>0.28192440472000002</v>
      </c>
      <c r="BR20" s="414">
        <v>0.28161091775000002</v>
      </c>
      <c r="BS20" s="414">
        <v>0.27175191243000002</v>
      </c>
      <c r="BT20" s="414">
        <v>0.26099214652000002</v>
      </c>
      <c r="BU20" s="414">
        <v>0.26351045659</v>
      </c>
      <c r="BV20" s="414">
        <v>0.26559996880999998</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500"/>
      <c r="AZ21" s="500"/>
      <c r="BA21" s="500"/>
      <c r="BB21" s="500"/>
      <c r="BC21" s="500"/>
      <c r="BD21" s="500"/>
      <c r="BE21" s="500"/>
      <c r="BF21" s="500"/>
      <c r="BG21" s="500"/>
      <c r="BH21" s="500"/>
      <c r="BI21" s="500"/>
      <c r="BJ21" s="500"/>
      <c r="BK21" s="415"/>
      <c r="BL21" s="415"/>
      <c r="BM21" s="415"/>
      <c r="BN21" s="415"/>
      <c r="BO21" s="415"/>
      <c r="BP21" s="415"/>
      <c r="BQ21" s="415"/>
      <c r="BR21" s="415"/>
      <c r="BS21" s="415"/>
      <c r="BT21" s="415"/>
      <c r="BU21" s="415"/>
      <c r="BV21" s="415"/>
    </row>
    <row r="22" spans="1:74" ht="11.1" customHeight="1">
      <c r="A22" s="163" t="s">
        <v>550</v>
      </c>
      <c r="B22" s="173" t="s">
        <v>731</v>
      </c>
      <c r="C22" s="256">
        <v>13.048205197</v>
      </c>
      <c r="D22" s="256">
        <v>13.115556197</v>
      </c>
      <c r="E22" s="256">
        <v>13.174176197</v>
      </c>
      <c r="F22" s="256">
        <v>13.147532197</v>
      </c>
      <c r="G22" s="256">
        <v>13.223035847</v>
      </c>
      <c r="H22" s="256">
        <v>13.225596556999999</v>
      </c>
      <c r="I22" s="256">
        <v>13.278588783</v>
      </c>
      <c r="J22" s="256">
        <v>13.223534299000001</v>
      </c>
      <c r="K22" s="256">
        <v>13.25543409</v>
      </c>
      <c r="L22" s="256">
        <v>13.401864396000001</v>
      </c>
      <c r="M22" s="256">
        <v>13.338675423</v>
      </c>
      <c r="N22" s="256">
        <v>13.286807556999999</v>
      </c>
      <c r="O22" s="256">
        <v>13.373287298999999</v>
      </c>
      <c r="P22" s="256">
        <v>13.36983895</v>
      </c>
      <c r="Q22" s="256">
        <v>13.351891105</v>
      </c>
      <c r="R22" s="256">
        <v>13.381303623000001</v>
      </c>
      <c r="S22" s="256">
        <v>13.391183557</v>
      </c>
      <c r="T22" s="256">
        <v>13.332449957</v>
      </c>
      <c r="U22" s="256">
        <v>13.402434620999999</v>
      </c>
      <c r="V22" s="256">
        <v>13.323870847</v>
      </c>
      <c r="W22" s="256">
        <v>13.062250023000001</v>
      </c>
      <c r="X22" s="256">
        <v>13.393784459999999</v>
      </c>
      <c r="Y22" s="256">
        <v>13.131787723</v>
      </c>
      <c r="Z22" s="256">
        <v>13.409924041</v>
      </c>
      <c r="AA22" s="256">
        <v>13.432328557</v>
      </c>
      <c r="AB22" s="256">
        <v>13.432943557</v>
      </c>
      <c r="AC22" s="256">
        <v>13.436555557</v>
      </c>
      <c r="AD22" s="256">
        <v>13.362562557</v>
      </c>
      <c r="AE22" s="256">
        <v>13.369529557</v>
      </c>
      <c r="AF22" s="256">
        <v>13.368862557</v>
      </c>
      <c r="AG22" s="256">
        <v>13.393755557</v>
      </c>
      <c r="AH22" s="256">
        <v>13.362115556999999</v>
      </c>
      <c r="AI22" s="256">
        <v>13.345011556999999</v>
      </c>
      <c r="AJ22" s="256">
        <v>13.408121556999999</v>
      </c>
      <c r="AK22" s="256">
        <v>13.547928557000001</v>
      </c>
      <c r="AL22" s="256">
        <v>13.543846557</v>
      </c>
      <c r="AM22" s="256">
        <v>13.534029557</v>
      </c>
      <c r="AN22" s="256">
        <v>13.545337557</v>
      </c>
      <c r="AO22" s="256">
        <v>13.526796557000001</v>
      </c>
      <c r="AP22" s="256">
        <v>13.510044557000001</v>
      </c>
      <c r="AQ22" s="256">
        <v>13.414715556999999</v>
      </c>
      <c r="AR22" s="256">
        <v>13.480930557000001</v>
      </c>
      <c r="AS22" s="256">
        <v>13.595729557</v>
      </c>
      <c r="AT22" s="256">
        <v>13.395068557</v>
      </c>
      <c r="AU22" s="256">
        <v>13.568977557</v>
      </c>
      <c r="AV22" s="256">
        <v>13.557091138000001</v>
      </c>
      <c r="AW22" s="256">
        <v>13.582135077</v>
      </c>
      <c r="AX22" s="256">
        <v>13.592845132000001</v>
      </c>
      <c r="AY22" s="414">
        <v>13.570902048000001</v>
      </c>
      <c r="AZ22" s="414">
        <v>13.56693334</v>
      </c>
      <c r="BA22" s="414">
        <v>13.575656713000001</v>
      </c>
      <c r="BB22" s="414">
        <v>13.590541117000001</v>
      </c>
      <c r="BC22" s="414">
        <v>13.603676631000001</v>
      </c>
      <c r="BD22" s="414">
        <v>13.625018529</v>
      </c>
      <c r="BE22" s="414">
        <v>13.675209514000001</v>
      </c>
      <c r="BF22" s="414">
        <v>13.689253873</v>
      </c>
      <c r="BG22" s="414">
        <v>13.737057606</v>
      </c>
      <c r="BH22" s="414">
        <v>13.745143276</v>
      </c>
      <c r="BI22" s="414">
        <v>13.747492827</v>
      </c>
      <c r="BJ22" s="414">
        <v>13.783617837</v>
      </c>
      <c r="BK22" s="414">
        <v>13.756720720000001</v>
      </c>
      <c r="BL22" s="414">
        <v>13.74735926</v>
      </c>
      <c r="BM22" s="414">
        <v>13.756824777</v>
      </c>
      <c r="BN22" s="414">
        <v>13.767115542000001</v>
      </c>
      <c r="BO22" s="414">
        <v>13.780574253999999</v>
      </c>
      <c r="BP22" s="414">
        <v>13.802021471</v>
      </c>
      <c r="BQ22" s="414">
        <v>13.854946777</v>
      </c>
      <c r="BR22" s="414">
        <v>13.862668041999999</v>
      </c>
      <c r="BS22" s="414">
        <v>13.858897864999999</v>
      </c>
      <c r="BT22" s="414">
        <v>13.854690907</v>
      </c>
      <c r="BU22" s="414">
        <v>13.851952109999999</v>
      </c>
      <c r="BV22" s="414">
        <v>13.848117082</v>
      </c>
    </row>
    <row r="23" spans="1:74" ht="11.1" customHeight="1">
      <c r="A23" s="163" t="s">
        <v>295</v>
      </c>
      <c r="B23" s="174" t="s">
        <v>546</v>
      </c>
      <c r="C23" s="256">
        <v>1.0111589127</v>
      </c>
      <c r="D23" s="256">
        <v>0.97011491267000005</v>
      </c>
      <c r="E23" s="256">
        <v>1.0241149127</v>
      </c>
      <c r="F23" s="256">
        <v>1.0661119127000001</v>
      </c>
      <c r="G23" s="256">
        <v>1.0822292952999999</v>
      </c>
      <c r="H23" s="256">
        <v>1.0142292953000001</v>
      </c>
      <c r="I23" s="256">
        <v>1.0482292953000001</v>
      </c>
      <c r="J23" s="256">
        <v>1.0722292953000001</v>
      </c>
      <c r="K23" s="256">
        <v>1.0437422953</v>
      </c>
      <c r="L23" s="256">
        <v>1.0702292953000001</v>
      </c>
      <c r="M23" s="256">
        <v>1.0559422952999999</v>
      </c>
      <c r="N23" s="256">
        <v>1.0526572953</v>
      </c>
      <c r="O23" s="256">
        <v>1.0113742953</v>
      </c>
      <c r="P23" s="256">
        <v>1.0100942953000001</v>
      </c>
      <c r="Q23" s="256">
        <v>1.0018152952999999</v>
      </c>
      <c r="R23" s="256">
        <v>1.0015402953000001</v>
      </c>
      <c r="S23" s="256">
        <v>1.0112662953</v>
      </c>
      <c r="T23" s="256">
        <v>1.0009952953000001</v>
      </c>
      <c r="U23" s="256">
        <v>1.0057262952999999</v>
      </c>
      <c r="V23" s="256">
        <v>0.93723029528000001</v>
      </c>
      <c r="W23" s="256">
        <v>0.98696529527999999</v>
      </c>
      <c r="X23" s="256">
        <v>0.95623029528000003</v>
      </c>
      <c r="Y23" s="256">
        <v>0.99623029527999996</v>
      </c>
      <c r="Z23" s="256">
        <v>1.0009722953</v>
      </c>
      <c r="AA23" s="256">
        <v>0.97323029528000005</v>
      </c>
      <c r="AB23" s="256">
        <v>0.96223029528000004</v>
      </c>
      <c r="AC23" s="256">
        <v>0.96495029527999998</v>
      </c>
      <c r="AD23" s="256">
        <v>0.95470129528000003</v>
      </c>
      <c r="AE23" s="256">
        <v>0.95819329527999997</v>
      </c>
      <c r="AF23" s="256">
        <v>0.95494829528000003</v>
      </c>
      <c r="AG23" s="256">
        <v>0.95906129527999995</v>
      </c>
      <c r="AH23" s="256">
        <v>0.92506129528000003</v>
      </c>
      <c r="AI23" s="256">
        <v>0.86506129527999998</v>
      </c>
      <c r="AJ23" s="256">
        <v>0.88006129527999999</v>
      </c>
      <c r="AK23" s="256">
        <v>0.87605729527999998</v>
      </c>
      <c r="AL23" s="256">
        <v>0.92605529527999997</v>
      </c>
      <c r="AM23" s="256">
        <v>0.92005529527999996</v>
      </c>
      <c r="AN23" s="256">
        <v>0.91301129528000002</v>
      </c>
      <c r="AO23" s="256">
        <v>0.87978329527999999</v>
      </c>
      <c r="AP23" s="256">
        <v>0.87000029528</v>
      </c>
      <c r="AQ23" s="256">
        <v>0.87977629528000001</v>
      </c>
      <c r="AR23" s="256">
        <v>0.91500029528000004</v>
      </c>
      <c r="AS23" s="256">
        <v>0.90000029528000003</v>
      </c>
      <c r="AT23" s="256">
        <v>0.81000029527999995</v>
      </c>
      <c r="AU23" s="256">
        <v>0.88000029528000001</v>
      </c>
      <c r="AV23" s="256">
        <v>0.86337196922000004</v>
      </c>
      <c r="AW23" s="256">
        <v>0.87817317896000002</v>
      </c>
      <c r="AX23" s="256">
        <v>0.88794757999999996</v>
      </c>
      <c r="AY23" s="414">
        <v>0.88164931270000002</v>
      </c>
      <c r="AZ23" s="414">
        <v>0.87546138606000001</v>
      </c>
      <c r="BA23" s="414">
        <v>0.86925744065999999</v>
      </c>
      <c r="BB23" s="414">
        <v>0.86315038106999997</v>
      </c>
      <c r="BC23" s="414">
        <v>0.85706631680000001</v>
      </c>
      <c r="BD23" s="414">
        <v>0.85111761477000003</v>
      </c>
      <c r="BE23" s="414">
        <v>0.84504813158000003</v>
      </c>
      <c r="BF23" s="414">
        <v>0.83913058685999997</v>
      </c>
      <c r="BG23" s="414">
        <v>0.83328255134999996</v>
      </c>
      <c r="BH23" s="414">
        <v>0.82742748392999999</v>
      </c>
      <c r="BI23" s="414">
        <v>0.82165343580000005</v>
      </c>
      <c r="BJ23" s="414">
        <v>0.83741108250999996</v>
      </c>
      <c r="BK23" s="414">
        <v>0.83167208204999998</v>
      </c>
      <c r="BL23" s="414">
        <v>0.82603367015999996</v>
      </c>
      <c r="BM23" s="414">
        <v>0.82037400623000001</v>
      </c>
      <c r="BN23" s="414">
        <v>0.81480533159000001</v>
      </c>
      <c r="BO23" s="414">
        <v>0.80925453163000005</v>
      </c>
      <c r="BP23" s="414">
        <v>0.80383338812000005</v>
      </c>
      <c r="BQ23" s="414">
        <v>0.79828884423000002</v>
      </c>
      <c r="BR23" s="414">
        <v>0.79289074191999998</v>
      </c>
      <c r="BS23" s="414">
        <v>0.78755974935999995</v>
      </c>
      <c r="BT23" s="414">
        <v>0.78221440953999999</v>
      </c>
      <c r="BU23" s="414">
        <v>0.77694808911000002</v>
      </c>
      <c r="BV23" s="414">
        <v>0.77170046550000004</v>
      </c>
    </row>
    <row r="24" spans="1:74" ht="11.1" customHeight="1">
      <c r="A24" s="163" t="s">
        <v>296</v>
      </c>
      <c r="B24" s="174" t="s">
        <v>547</v>
      </c>
      <c r="C24" s="256">
        <v>1.5670316174000001</v>
      </c>
      <c r="D24" s="256">
        <v>1.6405316174</v>
      </c>
      <c r="E24" s="256">
        <v>1.6112826173999999</v>
      </c>
      <c r="F24" s="256">
        <v>1.5796726174</v>
      </c>
      <c r="G24" s="256">
        <v>1.5414937402</v>
      </c>
      <c r="H24" s="256">
        <v>1.5757937402</v>
      </c>
      <c r="I24" s="256">
        <v>1.6184937401999999</v>
      </c>
      <c r="J24" s="256">
        <v>1.6294937402</v>
      </c>
      <c r="K24" s="256">
        <v>1.5854937402</v>
      </c>
      <c r="L24" s="256">
        <v>1.5984937401999999</v>
      </c>
      <c r="M24" s="256">
        <v>1.6584937402</v>
      </c>
      <c r="N24" s="256">
        <v>1.7039937402000001</v>
      </c>
      <c r="O24" s="256">
        <v>1.6764037402</v>
      </c>
      <c r="P24" s="256">
        <v>1.6614037401999999</v>
      </c>
      <c r="Q24" s="256">
        <v>1.6664037402</v>
      </c>
      <c r="R24" s="256">
        <v>1.6544037402</v>
      </c>
      <c r="S24" s="256">
        <v>1.6334037401999999</v>
      </c>
      <c r="T24" s="256">
        <v>1.6637857402</v>
      </c>
      <c r="U24" s="256">
        <v>1.6346637401999999</v>
      </c>
      <c r="V24" s="256">
        <v>1.6444037402</v>
      </c>
      <c r="W24" s="256">
        <v>1.5994037402000001</v>
      </c>
      <c r="X24" s="256">
        <v>1.6014037402000001</v>
      </c>
      <c r="Y24" s="256">
        <v>1.6164037402</v>
      </c>
      <c r="Z24" s="256">
        <v>1.6104037402</v>
      </c>
      <c r="AA24" s="256">
        <v>1.6294037401999999</v>
      </c>
      <c r="AB24" s="256">
        <v>1.6264037402</v>
      </c>
      <c r="AC24" s="256">
        <v>1.6254037401999999</v>
      </c>
      <c r="AD24" s="256">
        <v>1.5932237402</v>
      </c>
      <c r="AE24" s="256">
        <v>1.5761437402</v>
      </c>
      <c r="AF24" s="256">
        <v>1.6004037402</v>
      </c>
      <c r="AG24" s="256">
        <v>1.6005437402</v>
      </c>
      <c r="AH24" s="256">
        <v>1.5764037402</v>
      </c>
      <c r="AI24" s="256">
        <v>1.5734037402000001</v>
      </c>
      <c r="AJ24" s="256">
        <v>1.5784037402</v>
      </c>
      <c r="AK24" s="256">
        <v>1.6554037401999999</v>
      </c>
      <c r="AL24" s="256">
        <v>1.6364037402</v>
      </c>
      <c r="AM24" s="256">
        <v>1.6551037402</v>
      </c>
      <c r="AN24" s="256">
        <v>1.6742037402000001</v>
      </c>
      <c r="AO24" s="256">
        <v>1.6797037401999999</v>
      </c>
      <c r="AP24" s="256">
        <v>1.6633037401999999</v>
      </c>
      <c r="AQ24" s="256">
        <v>1.5410037402000001</v>
      </c>
      <c r="AR24" s="256">
        <v>1.6385037402</v>
      </c>
      <c r="AS24" s="256">
        <v>1.6691037402</v>
      </c>
      <c r="AT24" s="256">
        <v>1.5493037402000001</v>
      </c>
      <c r="AU24" s="256">
        <v>1.6283037402</v>
      </c>
      <c r="AV24" s="256">
        <v>1.6505671808</v>
      </c>
      <c r="AW24" s="256">
        <v>1.6558154989</v>
      </c>
      <c r="AX24" s="256">
        <v>1.6611377456</v>
      </c>
      <c r="AY24" s="414">
        <v>1.6649372173000001</v>
      </c>
      <c r="AZ24" s="414">
        <v>1.6728089249</v>
      </c>
      <c r="BA24" s="414">
        <v>1.6763866456000001</v>
      </c>
      <c r="BB24" s="414">
        <v>1.6795729185999999</v>
      </c>
      <c r="BC24" s="414">
        <v>1.6829299034</v>
      </c>
      <c r="BD24" s="414">
        <v>1.6866267324999999</v>
      </c>
      <c r="BE24" s="414">
        <v>1.6900775357</v>
      </c>
      <c r="BF24" s="414">
        <v>1.6937924658000001</v>
      </c>
      <c r="BG24" s="414">
        <v>1.7583698511999999</v>
      </c>
      <c r="BH24" s="414">
        <v>1.7742481952</v>
      </c>
      <c r="BI24" s="414">
        <v>1.7777957439000001</v>
      </c>
      <c r="BJ24" s="414">
        <v>1.7996903723</v>
      </c>
      <c r="BK24" s="414">
        <v>1.8357373805999999</v>
      </c>
      <c r="BL24" s="414">
        <v>1.8433201378999999</v>
      </c>
      <c r="BM24" s="414">
        <v>1.8604914977</v>
      </c>
      <c r="BN24" s="414">
        <v>1.8772624032</v>
      </c>
      <c r="BO24" s="414">
        <v>1.8941916464999999</v>
      </c>
      <c r="BP24" s="414">
        <v>1.9114530019</v>
      </c>
      <c r="BQ24" s="414">
        <v>1.9284580272</v>
      </c>
      <c r="BR24" s="414">
        <v>1.9318915853</v>
      </c>
      <c r="BS24" s="414">
        <v>1.9351779124999999</v>
      </c>
      <c r="BT24" s="414">
        <v>1.9385508787000001</v>
      </c>
      <c r="BU24" s="414">
        <v>1.9417873549</v>
      </c>
      <c r="BV24" s="414">
        <v>1.9450542960999999</v>
      </c>
    </row>
    <row r="25" spans="1:74" ht="11.1" customHeight="1">
      <c r="A25" s="163" t="s">
        <v>297</v>
      </c>
      <c r="B25" s="174" t="s">
        <v>548</v>
      </c>
      <c r="C25" s="256">
        <v>10.063285838000001</v>
      </c>
      <c r="D25" s="256">
        <v>10.098985838000001</v>
      </c>
      <c r="E25" s="256">
        <v>10.134285838</v>
      </c>
      <c r="F25" s="256">
        <v>10.096836838</v>
      </c>
      <c r="G25" s="256">
        <v>10.155821894000001</v>
      </c>
      <c r="H25" s="256">
        <v>10.193376894</v>
      </c>
      <c r="I25" s="256">
        <v>10.176021894</v>
      </c>
      <c r="J25" s="256">
        <v>10.084021893999999</v>
      </c>
      <c r="K25" s="256">
        <v>10.178021894</v>
      </c>
      <c r="L25" s="256">
        <v>10.286021893999999</v>
      </c>
      <c r="M25" s="256">
        <v>10.178021894</v>
      </c>
      <c r="N25" s="256">
        <v>10.085021894</v>
      </c>
      <c r="O25" s="256">
        <v>10.237021894</v>
      </c>
      <c r="P25" s="256">
        <v>10.241021893999999</v>
      </c>
      <c r="Q25" s="256">
        <v>10.220021894</v>
      </c>
      <c r="R25" s="256">
        <v>10.265021894</v>
      </c>
      <c r="S25" s="256">
        <v>10.289021893999999</v>
      </c>
      <c r="T25" s="256">
        <v>10.211021894</v>
      </c>
      <c r="U25" s="256">
        <v>10.308021893999999</v>
      </c>
      <c r="V25" s="256">
        <v>10.285021894</v>
      </c>
      <c r="W25" s="256">
        <v>10.015921894</v>
      </c>
      <c r="X25" s="256">
        <v>10.376021894000001</v>
      </c>
      <c r="Y25" s="256">
        <v>10.055221894000001</v>
      </c>
      <c r="Z25" s="256">
        <v>10.342021894</v>
      </c>
      <c r="AA25" s="256">
        <v>10.368021894</v>
      </c>
      <c r="AB25" s="256">
        <v>10.363021893999999</v>
      </c>
      <c r="AC25" s="256">
        <v>10.365021894</v>
      </c>
      <c r="AD25" s="256">
        <v>10.334021893999999</v>
      </c>
      <c r="AE25" s="256">
        <v>10.355821894</v>
      </c>
      <c r="AF25" s="256">
        <v>10.333821894</v>
      </c>
      <c r="AG25" s="256">
        <v>10.355821894</v>
      </c>
      <c r="AH25" s="256">
        <v>10.381621894</v>
      </c>
      <c r="AI25" s="256">
        <v>10.416721894</v>
      </c>
      <c r="AJ25" s="256">
        <v>10.462021893999999</v>
      </c>
      <c r="AK25" s="256">
        <v>10.529021894</v>
      </c>
      <c r="AL25" s="256">
        <v>10.498021894000001</v>
      </c>
      <c r="AM25" s="256">
        <v>10.474051894</v>
      </c>
      <c r="AN25" s="256">
        <v>10.468091894000001</v>
      </c>
      <c r="AO25" s="256">
        <v>10.474051894</v>
      </c>
      <c r="AP25" s="256">
        <v>10.480321893999999</v>
      </c>
      <c r="AQ25" s="256">
        <v>10.497621894</v>
      </c>
      <c r="AR25" s="256">
        <v>10.431421894</v>
      </c>
      <c r="AS25" s="256">
        <v>10.533321894</v>
      </c>
      <c r="AT25" s="256">
        <v>10.546121894000001</v>
      </c>
      <c r="AU25" s="256">
        <v>10.564335893999999</v>
      </c>
      <c r="AV25" s="256">
        <v>10.525072359999999</v>
      </c>
      <c r="AW25" s="256">
        <v>10.530349377</v>
      </c>
      <c r="AX25" s="256">
        <v>10.535452524</v>
      </c>
      <c r="AY25" s="414">
        <v>10.487886298999999</v>
      </c>
      <c r="AZ25" s="414">
        <v>10.491499799</v>
      </c>
      <c r="BA25" s="414">
        <v>10.504324789</v>
      </c>
      <c r="BB25" s="414">
        <v>10.517938093</v>
      </c>
      <c r="BC25" s="414">
        <v>10.531379623999999</v>
      </c>
      <c r="BD25" s="414">
        <v>10.555803364000001</v>
      </c>
      <c r="BE25" s="414">
        <v>10.603889357</v>
      </c>
      <c r="BF25" s="414">
        <v>10.620640492</v>
      </c>
      <c r="BG25" s="414">
        <v>10.621169548999999</v>
      </c>
      <c r="BH25" s="414">
        <v>10.620820708</v>
      </c>
      <c r="BI25" s="414">
        <v>10.620756218</v>
      </c>
      <c r="BJ25" s="414">
        <v>10.620523199999999</v>
      </c>
      <c r="BK25" s="414">
        <v>10.567284293</v>
      </c>
      <c r="BL25" s="414">
        <v>10.556917343</v>
      </c>
      <c r="BM25" s="414">
        <v>10.556381097999999</v>
      </c>
      <c r="BN25" s="414">
        <v>10.556322017999999</v>
      </c>
      <c r="BO25" s="414">
        <v>10.556030802</v>
      </c>
      <c r="BP25" s="414">
        <v>10.566527668000001</v>
      </c>
      <c r="BQ25" s="414">
        <v>10.608328638</v>
      </c>
      <c r="BR25" s="414">
        <v>10.618587626</v>
      </c>
      <c r="BS25" s="414">
        <v>10.618390771</v>
      </c>
      <c r="BT25" s="414">
        <v>10.617830872000001</v>
      </c>
      <c r="BU25" s="414">
        <v>10.617566279</v>
      </c>
      <c r="BV25" s="414">
        <v>10.617109874000001</v>
      </c>
    </row>
    <row r="26" spans="1:74" ht="11.1" customHeight="1">
      <c r="A26" s="163" t="s">
        <v>1199</v>
      </c>
      <c r="B26" s="174" t="s">
        <v>1200</v>
      </c>
      <c r="C26" s="256">
        <v>0.20223972744999999</v>
      </c>
      <c r="D26" s="256">
        <v>0.20293972745</v>
      </c>
      <c r="E26" s="256">
        <v>0.20313972745</v>
      </c>
      <c r="F26" s="256">
        <v>0.20433972745000001</v>
      </c>
      <c r="G26" s="256">
        <v>0.1984779784</v>
      </c>
      <c r="H26" s="256">
        <v>0.19867797840000001</v>
      </c>
      <c r="I26" s="256">
        <v>0.19367797840000001</v>
      </c>
      <c r="J26" s="256">
        <v>0.19367797840000001</v>
      </c>
      <c r="K26" s="256">
        <v>0.20777797840000001</v>
      </c>
      <c r="L26" s="256">
        <v>0.20847797840000001</v>
      </c>
      <c r="M26" s="256">
        <v>0.20917797839999999</v>
      </c>
      <c r="N26" s="256">
        <v>0.2098779784</v>
      </c>
      <c r="O26" s="256">
        <v>0.2108779784</v>
      </c>
      <c r="P26" s="256">
        <v>0.22087797840000001</v>
      </c>
      <c r="Q26" s="256">
        <v>0.22587797840000001</v>
      </c>
      <c r="R26" s="256">
        <v>0.22287797840000001</v>
      </c>
      <c r="S26" s="256">
        <v>0.22107797840000001</v>
      </c>
      <c r="T26" s="256">
        <v>0.22157797839999999</v>
      </c>
      <c r="U26" s="256">
        <v>0.21977797839999999</v>
      </c>
      <c r="V26" s="256">
        <v>0.2239779784</v>
      </c>
      <c r="W26" s="256">
        <v>0.22567797840000001</v>
      </c>
      <c r="X26" s="256">
        <v>0.22567797840000001</v>
      </c>
      <c r="Y26" s="256">
        <v>0.22867797840000001</v>
      </c>
      <c r="Z26" s="256">
        <v>0.2252779784</v>
      </c>
      <c r="AA26" s="256">
        <v>0.2254779784</v>
      </c>
      <c r="AB26" s="256">
        <v>0.24267797839999999</v>
      </c>
      <c r="AC26" s="256">
        <v>0.2428779784</v>
      </c>
      <c r="AD26" s="256">
        <v>0.24307797840000001</v>
      </c>
      <c r="AE26" s="256">
        <v>0.24227797840000001</v>
      </c>
      <c r="AF26" s="256">
        <v>0.24247797839999999</v>
      </c>
      <c r="AG26" s="256">
        <v>0.24167797839999999</v>
      </c>
      <c r="AH26" s="256">
        <v>0.2418779784</v>
      </c>
      <c r="AI26" s="256">
        <v>0.25207797840000001</v>
      </c>
      <c r="AJ26" s="256">
        <v>0.25127797839999999</v>
      </c>
      <c r="AK26" s="256">
        <v>0.25147797840000002</v>
      </c>
      <c r="AL26" s="256">
        <v>0.2516779784</v>
      </c>
      <c r="AM26" s="256">
        <v>0.25087797839999998</v>
      </c>
      <c r="AN26" s="256">
        <v>0.25700297840000003</v>
      </c>
      <c r="AO26" s="256">
        <v>0.25887097840000001</v>
      </c>
      <c r="AP26" s="256">
        <v>0.26073797840000001</v>
      </c>
      <c r="AQ26" s="256">
        <v>0.2626059784</v>
      </c>
      <c r="AR26" s="256">
        <v>0.26447397839999998</v>
      </c>
      <c r="AS26" s="256">
        <v>0.26107797840000002</v>
      </c>
      <c r="AT26" s="256">
        <v>0.2582779784</v>
      </c>
      <c r="AU26" s="256">
        <v>0.26347797839999998</v>
      </c>
      <c r="AV26" s="256">
        <v>0.26172876328</v>
      </c>
      <c r="AW26" s="256">
        <v>0.26193087129999998</v>
      </c>
      <c r="AX26" s="256">
        <v>0.25212854496999998</v>
      </c>
      <c r="AY26" s="414">
        <v>0.28232234297999997</v>
      </c>
      <c r="AZ26" s="414">
        <v>0.28253075707999997</v>
      </c>
      <c r="BA26" s="414">
        <v>0.28272609467999998</v>
      </c>
      <c r="BB26" s="414">
        <v>0.28792699848999997</v>
      </c>
      <c r="BC26" s="414">
        <v>0.28812353484999997</v>
      </c>
      <c r="BD26" s="414">
        <v>0.28833348934000003</v>
      </c>
      <c r="BE26" s="414">
        <v>0.29353543696000001</v>
      </c>
      <c r="BF26" s="414">
        <v>0.29373563283999998</v>
      </c>
      <c r="BG26" s="414">
        <v>0.28393981777999999</v>
      </c>
      <c r="BH26" s="414">
        <v>0.28413576749000002</v>
      </c>
      <c r="BI26" s="414">
        <v>0.28933747617</v>
      </c>
      <c r="BJ26" s="414">
        <v>0.28953686887000002</v>
      </c>
      <c r="BK26" s="414">
        <v>0.28953224172000003</v>
      </c>
      <c r="BL26" s="414">
        <v>0.28954118426999997</v>
      </c>
      <c r="BM26" s="414">
        <v>0.28953686561000003</v>
      </c>
      <c r="BN26" s="414">
        <v>0.28953798069999997</v>
      </c>
      <c r="BO26" s="414">
        <v>0.28953471672999997</v>
      </c>
      <c r="BP26" s="414">
        <v>0.28954461134999998</v>
      </c>
      <c r="BQ26" s="414">
        <v>0.28954687757999997</v>
      </c>
      <c r="BR26" s="414">
        <v>0.28954716457000002</v>
      </c>
      <c r="BS26" s="414">
        <v>0.28955138422999999</v>
      </c>
      <c r="BT26" s="414">
        <v>0.28954701277</v>
      </c>
      <c r="BU26" s="414">
        <v>0.28954871818</v>
      </c>
      <c r="BV26" s="414">
        <v>0.28954733215</v>
      </c>
    </row>
    <row r="27" spans="1:74" ht="11.1" customHeight="1">
      <c r="A27" s="163" t="s">
        <v>549</v>
      </c>
      <c r="B27" s="174" t="s">
        <v>732</v>
      </c>
      <c r="C27" s="256">
        <v>0.20448910144999999</v>
      </c>
      <c r="D27" s="256">
        <v>0.20298410145000001</v>
      </c>
      <c r="E27" s="256">
        <v>0.20135310144999999</v>
      </c>
      <c r="F27" s="256">
        <v>0.20057110145000001</v>
      </c>
      <c r="G27" s="256">
        <v>0.24501293959000001</v>
      </c>
      <c r="H27" s="256">
        <v>0.24351864927</v>
      </c>
      <c r="I27" s="256">
        <v>0.24216587508000001</v>
      </c>
      <c r="J27" s="256">
        <v>0.24411139121</v>
      </c>
      <c r="K27" s="256">
        <v>0.24039818261000001</v>
      </c>
      <c r="L27" s="256">
        <v>0.23864148798000001</v>
      </c>
      <c r="M27" s="256">
        <v>0.23703951594</v>
      </c>
      <c r="N27" s="256">
        <v>0.23525664927000001</v>
      </c>
      <c r="O27" s="256">
        <v>0.23760939120999999</v>
      </c>
      <c r="P27" s="256">
        <v>0.23644104213</v>
      </c>
      <c r="Q27" s="256">
        <v>0.23777219765999999</v>
      </c>
      <c r="R27" s="256">
        <v>0.23745971594000001</v>
      </c>
      <c r="S27" s="256">
        <v>0.23641364927</v>
      </c>
      <c r="T27" s="256">
        <v>0.23506904927</v>
      </c>
      <c r="U27" s="256">
        <v>0.23424471379</v>
      </c>
      <c r="V27" s="256">
        <v>0.23323693959</v>
      </c>
      <c r="W27" s="256">
        <v>0.23428111594000001</v>
      </c>
      <c r="X27" s="256">
        <v>0.23445055249999999</v>
      </c>
      <c r="Y27" s="256">
        <v>0.23525381594</v>
      </c>
      <c r="Z27" s="256">
        <v>0.23124813314000001</v>
      </c>
      <c r="AA27" s="256">
        <v>0.23619464927</v>
      </c>
      <c r="AB27" s="256">
        <v>0.23860964927</v>
      </c>
      <c r="AC27" s="256">
        <v>0.23830164927</v>
      </c>
      <c r="AD27" s="256">
        <v>0.23753764927000001</v>
      </c>
      <c r="AE27" s="256">
        <v>0.23709264927000001</v>
      </c>
      <c r="AF27" s="256">
        <v>0.23721064926999999</v>
      </c>
      <c r="AG27" s="256">
        <v>0.23665064927000001</v>
      </c>
      <c r="AH27" s="256">
        <v>0.23715064927000001</v>
      </c>
      <c r="AI27" s="256">
        <v>0.23774664927</v>
      </c>
      <c r="AJ27" s="256">
        <v>0.23635664927</v>
      </c>
      <c r="AK27" s="256">
        <v>0.23596764927</v>
      </c>
      <c r="AL27" s="256">
        <v>0.23168764926999999</v>
      </c>
      <c r="AM27" s="256">
        <v>0.23394064927</v>
      </c>
      <c r="AN27" s="256">
        <v>0.23302764927</v>
      </c>
      <c r="AO27" s="256">
        <v>0.23438664927</v>
      </c>
      <c r="AP27" s="256">
        <v>0.23568064926999999</v>
      </c>
      <c r="AQ27" s="256">
        <v>0.23370764927000001</v>
      </c>
      <c r="AR27" s="256">
        <v>0.23153064927</v>
      </c>
      <c r="AS27" s="256">
        <v>0.23222564927</v>
      </c>
      <c r="AT27" s="256">
        <v>0.23136464927</v>
      </c>
      <c r="AU27" s="256">
        <v>0.23285964927</v>
      </c>
      <c r="AV27" s="256">
        <v>0.25635086427999998</v>
      </c>
      <c r="AW27" s="256">
        <v>0.25586615087999998</v>
      </c>
      <c r="AX27" s="256">
        <v>0.25617873752999998</v>
      </c>
      <c r="AY27" s="414">
        <v>0.25410687586000003</v>
      </c>
      <c r="AZ27" s="414">
        <v>0.2446324721</v>
      </c>
      <c r="BA27" s="414">
        <v>0.24296174292</v>
      </c>
      <c r="BB27" s="414">
        <v>0.24195272508999999</v>
      </c>
      <c r="BC27" s="414">
        <v>0.24417725140999999</v>
      </c>
      <c r="BD27" s="414">
        <v>0.24313732834999999</v>
      </c>
      <c r="BE27" s="414">
        <v>0.24265905256</v>
      </c>
      <c r="BF27" s="414">
        <v>0.24195469559999999</v>
      </c>
      <c r="BG27" s="414">
        <v>0.2402958362</v>
      </c>
      <c r="BH27" s="414">
        <v>0.23851112053000001</v>
      </c>
      <c r="BI27" s="414">
        <v>0.23794995286000001</v>
      </c>
      <c r="BJ27" s="414">
        <v>0.23645631366</v>
      </c>
      <c r="BK27" s="414">
        <v>0.23249472254</v>
      </c>
      <c r="BL27" s="414">
        <v>0.23154692427000001</v>
      </c>
      <c r="BM27" s="414">
        <v>0.23004130951999999</v>
      </c>
      <c r="BN27" s="414">
        <v>0.22918780790000001</v>
      </c>
      <c r="BO27" s="414">
        <v>0.23156255725</v>
      </c>
      <c r="BP27" s="414">
        <v>0.23066280201</v>
      </c>
      <c r="BQ27" s="414">
        <v>0.23032439009</v>
      </c>
      <c r="BR27" s="414">
        <v>0.22975092502</v>
      </c>
      <c r="BS27" s="414">
        <v>0.22821804815999999</v>
      </c>
      <c r="BT27" s="414">
        <v>0.22654773466</v>
      </c>
      <c r="BU27" s="414">
        <v>0.22610166859</v>
      </c>
      <c r="BV27" s="414">
        <v>0.22470511404999999</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500"/>
      <c r="AZ28" s="500"/>
      <c r="BA28" s="500"/>
      <c r="BB28" s="500"/>
      <c r="BC28" s="500"/>
      <c r="BD28" s="500"/>
      <c r="BE28" s="500"/>
      <c r="BF28" s="500"/>
      <c r="BG28" s="500"/>
      <c r="BH28" s="500"/>
      <c r="BI28" s="500"/>
      <c r="BJ28" s="500"/>
      <c r="BK28" s="415"/>
      <c r="BL28" s="415"/>
      <c r="BM28" s="415"/>
      <c r="BN28" s="415"/>
      <c r="BO28" s="415"/>
      <c r="BP28" s="415"/>
      <c r="BQ28" s="415"/>
      <c r="BR28" s="415"/>
      <c r="BS28" s="415"/>
      <c r="BT28" s="415"/>
      <c r="BU28" s="415"/>
      <c r="BV28" s="415"/>
    </row>
    <row r="29" spans="1:74" ht="11.1" customHeight="1">
      <c r="A29" s="163" t="s">
        <v>554</v>
      </c>
      <c r="B29" s="173" t="s">
        <v>566</v>
      </c>
      <c r="C29" s="256">
        <v>1.5800915625</v>
      </c>
      <c r="D29" s="256">
        <v>1.5876613525000001</v>
      </c>
      <c r="E29" s="256">
        <v>1.5829772124999999</v>
      </c>
      <c r="F29" s="256">
        <v>1.5622625425000001</v>
      </c>
      <c r="G29" s="256">
        <v>1.6278144659</v>
      </c>
      <c r="H29" s="256">
        <v>1.6157884658999999</v>
      </c>
      <c r="I29" s="256">
        <v>1.6294684659000001</v>
      </c>
      <c r="J29" s="256">
        <v>1.6264474659000001</v>
      </c>
      <c r="K29" s="256">
        <v>1.6344474658999999</v>
      </c>
      <c r="L29" s="256">
        <v>1.6324474658999999</v>
      </c>
      <c r="M29" s="256">
        <v>1.6454474659</v>
      </c>
      <c r="N29" s="256">
        <v>1.6454474659</v>
      </c>
      <c r="O29" s="256">
        <v>1.6801264658999999</v>
      </c>
      <c r="P29" s="256">
        <v>1.6717354659000001</v>
      </c>
      <c r="Q29" s="256">
        <v>1.6407354659</v>
      </c>
      <c r="R29" s="256">
        <v>1.5467354659000001</v>
      </c>
      <c r="S29" s="256">
        <v>1.5437354659</v>
      </c>
      <c r="T29" s="256">
        <v>1.5797354659</v>
      </c>
      <c r="U29" s="256">
        <v>1.6302404659</v>
      </c>
      <c r="V29" s="256">
        <v>1.6299884658999999</v>
      </c>
      <c r="W29" s="256">
        <v>1.4892734659</v>
      </c>
      <c r="X29" s="256">
        <v>1.3712364659</v>
      </c>
      <c r="Y29" s="256">
        <v>1.3472364659</v>
      </c>
      <c r="Z29" s="256">
        <v>1.3698864659000001</v>
      </c>
      <c r="AA29" s="256">
        <v>1.2969904659</v>
      </c>
      <c r="AB29" s="256">
        <v>1.2944154659</v>
      </c>
      <c r="AC29" s="256">
        <v>1.2570904659</v>
      </c>
      <c r="AD29" s="256">
        <v>1.3230904659</v>
      </c>
      <c r="AE29" s="256">
        <v>1.3250904659</v>
      </c>
      <c r="AF29" s="256">
        <v>1.3530904659</v>
      </c>
      <c r="AG29" s="256">
        <v>1.3342904659000001</v>
      </c>
      <c r="AH29" s="256">
        <v>1.3312904659</v>
      </c>
      <c r="AI29" s="256">
        <v>1.3445154659</v>
      </c>
      <c r="AJ29" s="256">
        <v>1.3542904658999999</v>
      </c>
      <c r="AK29" s="256">
        <v>1.3522904658999999</v>
      </c>
      <c r="AL29" s="256">
        <v>1.2945154659</v>
      </c>
      <c r="AM29" s="256">
        <v>1.2649404659000001</v>
      </c>
      <c r="AN29" s="256">
        <v>1.2784904659</v>
      </c>
      <c r="AO29" s="256">
        <v>1.2814904658999999</v>
      </c>
      <c r="AP29" s="256">
        <v>1.1725904658999999</v>
      </c>
      <c r="AQ29" s="256">
        <v>1.1435904659</v>
      </c>
      <c r="AR29" s="256">
        <v>1.2355904659000001</v>
      </c>
      <c r="AS29" s="256">
        <v>1.2105904659</v>
      </c>
      <c r="AT29" s="256">
        <v>1.2021404658999999</v>
      </c>
      <c r="AU29" s="256">
        <v>1.2069154659000001</v>
      </c>
      <c r="AV29" s="256">
        <v>1.1920111868000001</v>
      </c>
      <c r="AW29" s="256">
        <v>1.1834758427000001</v>
      </c>
      <c r="AX29" s="256">
        <v>1.1712307131999999</v>
      </c>
      <c r="AY29" s="414">
        <v>1.2264943371999999</v>
      </c>
      <c r="AZ29" s="414">
        <v>1.2401467643999999</v>
      </c>
      <c r="BA29" s="414">
        <v>1.2448441472</v>
      </c>
      <c r="BB29" s="414">
        <v>1.2489423686000001</v>
      </c>
      <c r="BC29" s="414">
        <v>1.2556662025000001</v>
      </c>
      <c r="BD29" s="414">
        <v>1.2781846935000001</v>
      </c>
      <c r="BE29" s="414">
        <v>1.2913397079</v>
      </c>
      <c r="BF29" s="414">
        <v>1.3019922412</v>
      </c>
      <c r="BG29" s="414">
        <v>1.3099913813999999</v>
      </c>
      <c r="BH29" s="414">
        <v>1.3146461384999999</v>
      </c>
      <c r="BI29" s="414">
        <v>1.3239149991000001</v>
      </c>
      <c r="BJ29" s="414">
        <v>1.3219338597000001</v>
      </c>
      <c r="BK29" s="414">
        <v>1.3123221940000001</v>
      </c>
      <c r="BL29" s="414">
        <v>1.3130371852</v>
      </c>
      <c r="BM29" s="414">
        <v>1.3062080126</v>
      </c>
      <c r="BN29" s="414">
        <v>1.2986491201999999</v>
      </c>
      <c r="BO29" s="414">
        <v>1.2938100741</v>
      </c>
      <c r="BP29" s="414">
        <v>1.3043224905999999</v>
      </c>
      <c r="BQ29" s="414">
        <v>1.3034150623</v>
      </c>
      <c r="BR29" s="414">
        <v>1.3009713392</v>
      </c>
      <c r="BS29" s="414">
        <v>1.2982637450000001</v>
      </c>
      <c r="BT29" s="414">
        <v>1.2923280976</v>
      </c>
      <c r="BU29" s="414">
        <v>1.2909862003000001</v>
      </c>
      <c r="BV29" s="414">
        <v>1.2869187513</v>
      </c>
    </row>
    <row r="30" spans="1:74" ht="11.1" customHeight="1">
      <c r="A30" s="163" t="s">
        <v>298</v>
      </c>
      <c r="B30" s="174" t="s">
        <v>551</v>
      </c>
      <c r="C30" s="256">
        <v>0.84812722662999995</v>
      </c>
      <c r="D30" s="256">
        <v>0.85641001663000005</v>
      </c>
      <c r="E30" s="256">
        <v>0.85852187663000001</v>
      </c>
      <c r="F30" s="256">
        <v>0.84027120662999999</v>
      </c>
      <c r="G30" s="256">
        <v>0.86010216676999995</v>
      </c>
      <c r="H30" s="256">
        <v>0.84807616676999997</v>
      </c>
      <c r="I30" s="256">
        <v>0.86175616677</v>
      </c>
      <c r="J30" s="256">
        <v>0.85873516676999995</v>
      </c>
      <c r="K30" s="256">
        <v>0.86673516676999995</v>
      </c>
      <c r="L30" s="256">
        <v>0.86473516676999995</v>
      </c>
      <c r="M30" s="256">
        <v>0.87773516676999996</v>
      </c>
      <c r="N30" s="256">
        <v>0.87773516676999996</v>
      </c>
      <c r="O30" s="256">
        <v>0.88573516676999997</v>
      </c>
      <c r="P30" s="256">
        <v>0.87773516676999996</v>
      </c>
      <c r="Q30" s="256">
        <v>0.87373516676999996</v>
      </c>
      <c r="R30" s="256">
        <v>0.86473516676999995</v>
      </c>
      <c r="S30" s="256">
        <v>0.88273516676999997</v>
      </c>
      <c r="T30" s="256">
        <v>0.87573516676999996</v>
      </c>
      <c r="U30" s="256">
        <v>0.89073516676999998</v>
      </c>
      <c r="V30" s="256">
        <v>0.89273516676999998</v>
      </c>
      <c r="W30" s="256">
        <v>0.89173516676999998</v>
      </c>
      <c r="X30" s="256">
        <v>0.89373516676999998</v>
      </c>
      <c r="Y30" s="256">
        <v>0.86973516676999996</v>
      </c>
      <c r="Z30" s="256">
        <v>0.89373516676999998</v>
      </c>
      <c r="AA30" s="256">
        <v>0.88973516676999997</v>
      </c>
      <c r="AB30" s="256">
        <v>0.89073516676999998</v>
      </c>
      <c r="AC30" s="256">
        <v>0.89873516676999998</v>
      </c>
      <c r="AD30" s="256">
        <v>0.88973516676999997</v>
      </c>
      <c r="AE30" s="256">
        <v>0.91873516677</v>
      </c>
      <c r="AF30" s="256">
        <v>0.90773516676999999</v>
      </c>
      <c r="AG30" s="256">
        <v>0.91573516677</v>
      </c>
      <c r="AH30" s="256">
        <v>0.92373516677</v>
      </c>
      <c r="AI30" s="256">
        <v>0.93273516677000001</v>
      </c>
      <c r="AJ30" s="256">
        <v>0.93973516677000002</v>
      </c>
      <c r="AK30" s="256">
        <v>0.93873516677000002</v>
      </c>
      <c r="AL30" s="256">
        <v>0.94673516677000003</v>
      </c>
      <c r="AM30" s="256">
        <v>0.93373516677000001</v>
      </c>
      <c r="AN30" s="256">
        <v>0.93973516677000002</v>
      </c>
      <c r="AO30" s="256">
        <v>0.93473516677000001</v>
      </c>
      <c r="AP30" s="256">
        <v>0.93973516677000002</v>
      </c>
      <c r="AQ30" s="256">
        <v>0.91173516676999999</v>
      </c>
      <c r="AR30" s="256">
        <v>0.96273516677000004</v>
      </c>
      <c r="AS30" s="256">
        <v>0.93573516677000002</v>
      </c>
      <c r="AT30" s="256">
        <v>0.94273516677000002</v>
      </c>
      <c r="AU30" s="256">
        <v>0.97073516677000005</v>
      </c>
      <c r="AV30" s="256">
        <v>0.94796439619999995</v>
      </c>
      <c r="AW30" s="256">
        <v>0.94594273187</v>
      </c>
      <c r="AX30" s="256">
        <v>0.94404711748000003</v>
      </c>
      <c r="AY30" s="414">
        <v>0.98365700057000005</v>
      </c>
      <c r="AZ30" s="414">
        <v>0.99440693711999995</v>
      </c>
      <c r="BA30" s="414">
        <v>1.0038203984</v>
      </c>
      <c r="BB30" s="414">
        <v>1.0166339997</v>
      </c>
      <c r="BC30" s="414">
        <v>1.0259274051</v>
      </c>
      <c r="BD30" s="414">
        <v>1.0424892001999999</v>
      </c>
      <c r="BE30" s="414">
        <v>1.0546084790000001</v>
      </c>
      <c r="BF30" s="414">
        <v>1.0676229327</v>
      </c>
      <c r="BG30" s="414">
        <v>1.0778611924999999</v>
      </c>
      <c r="BH30" s="414">
        <v>1.0857874077</v>
      </c>
      <c r="BI30" s="414">
        <v>1.0946812983</v>
      </c>
      <c r="BJ30" s="414">
        <v>1.0961910107999999</v>
      </c>
      <c r="BK30" s="414">
        <v>1.0680241262000001</v>
      </c>
      <c r="BL30" s="414">
        <v>1.0680565269</v>
      </c>
      <c r="BM30" s="414">
        <v>1.0659125032000001</v>
      </c>
      <c r="BN30" s="414">
        <v>1.0670312193</v>
      </c>
      <c r="BO30" s="414">
        <v>1.0647704761000001</v>
      </c>
      <c r="BP30" s="414">
        <v>1.0694390665</v>
      </c>
      <c r="BQ30" s="414">
        <v>1.067612805</v>
      </c>
      <c r="BR30" s="414">
        <v>1.0675687028</v>
      </c>
      <c r="BS30" s="414">
        <v>1.0672203171000001</v>
      </c>
      <c r="BT30" s="414">
        <v>1.0646139534000001</v>
      </c>
      <c r="BU30" s="414">
        <v>1.0629520025000001</v>
      </c>
      <c r="BV30" s="414">
        <v>1.0623751599</v>
      </c>
    </row>
    <row r="31" spans="1:74" ht="11.1" customHeight="1">
      <c r="A31" s="163" t="s">
        <v>299</v>
      </c>
      <c r="B31" s="174" t="s">
        <v>552</v>
      </c>
      <c r="C31" s="256">
        <v>0.40385878621999999</v>
      </c>
      <c r="D31" s="256">
        <v>0.40622878622000003</v>
      </c>
      <c r="E31" s="256">
        <v>0.40217278622000002</v>
      </c>
      <c r="F31" s="256">
        <v>0.40770578621999998</v>
      </c>
      <c r="G31" s="256">
        <v>0.42329704714999999</v>
      </c>
      <c r="H31" s="256">
        <v>0.42429704715</v>
      </c>
      <c r="I31" s="256">
        <v>0.42529704715</v>
      </c>
      <c r="J31" s="256">
        <v>0.42629704715</v>
      </c>
      <c r="K31" s="256">
        <v>0.42729704715</v>
      </c>
      <c r="L31" s="256">
        <v>0.42829704715</v>
      </c>
      <c r="M31" s="256">
        <v>0.42929704715</v>
      </c>
      <c r="N31" s="256">
        <v>0.43029704715</v>
      </c>
      <c r="O31" s="256">
        <v>0.42929704715</v>
      </c>
      <c r="P31" s="256">
        <v>0.43029704715</v>
      </c>
      <c r="Q31" s="256">
        <v>0.43329704715</v>
      </c>
      <c r="R31" s="256">
        <v>0.43429704715</v>
      </c>
      <c r="S31" s="256">
        <v>0.43529704715</v>
      </c>
      <c r="T31" s="256">
        <v>0.43629704715000001</v>
      </c>
      <c r="U31" s="256">
        <v>0.43729704715000001</v>
      </c>
      <c r="V31" s="256">
        <v>0.43829704715000001</v>
      </c>
      <c r="W31" s="256">
        <v>0.29654704715000002</v>
      </c>
      <c r="X31" s="256">
        <v>0.27064704714999999</v>
      </c>
      <c r="Y31" s="256">
        <v>0.27064704714999999</v>
      </c>
      <c r="Z31" s="256">
        <v>0.23929704715</v>
      </c>
      <c r="AA31" s="256">
        <v>0.21339704714999999</v>
      </c>
      <c r="AB31" s="256">
        <v>0.17682204714999999</v>
      </c>
      <c r="AC31" s="256">
        <v>0.19249704714999999</v>
      </c>
      <c r="AD31" s="256">
        <v>0.19249704714999999</v>
      </c>
      <c r="AE31" s="256">
        <v>0.19249704714999999</v>
      </c>
      <c r="AF31" s="256">
        <v>0.19249704714999999</v>
      </c>
      <c r="AG31" s="256">
        <v>0.15069704715000001</v>
      </c>
      <c r="AH31" s="256">
        <v>0.15069704715000001</v>
      </c>
      <c r="AI31" s="256">
        <v>0.15592204714999999</v>
      </c>
      <c r="AJ31" s="256">
        <v>0.15069704715000001</v>
      </c>
      <c r="AK31" s="256">
        <v>0.15069704715000001</v>
      </c>
      <c r="AL31" s="256">
        <v>0.15592204714999999</v>
      </c>
      <c r="AM31" s="256">
        <v>0.12034704715</v>
      </c>
      <c r="AN31" s="256">
        <v>0.10989704715</v>
      </c>
      <c r="AO31" s="256">
        <v>9.8897047146000006E-2</v>
      </c>
      <c r="AP31" s="256">
        <v>7.7997047146000004E-2</v>
      </c>
      <c r="AQ31" s="256">
        <v>7.7997047146000004E-2</v>
      </c>
      <c r="AR31" s="256">
        <v>7.7997047146000004E-2</v>
      </c>
      <c r="AS31" s="256">
        <v>7.7997047146000004E-2</v>
      </c>
      <c r="AT31" s="256">
        <v>6.7547047146000003E-2</v>
      </c>
      <c r="AU31" s="256">
        <v>6.2322047146000002E-2</v>
      </c>
      <c r="AV31" s="256">
        <v>4.9642003116999997E-2</v>
      </c>
      <c r="AW31" s="256">
        <v>4.4164539412999998E-2</v>
      </c>
      <c r="AX31" s="256">
        <v>4.3918750972999999E-2</v>
      </c>
      <c r="AY31" s="414">
        <v>4.7385615800000003E-2</v>
      </c>
      <c r="AZ31" s="414">
        <v>4.6252218753999999E-2</v>
      </c>
      <c r="BA31" s="414">
        <v>4.5366846656999998E-2</v>
      </c>
      <c r="BB31" s="414">
        <v>4.4508025755E-2</v>
      </c>
      <c r="BC31" s="414">
        <v>4.4071024032E-2</v>
      </c>
      <c r="BD31" s="414">
        <v>4.3796170384000001E-2</v>
      </c>
      <c r="BE31" s="414">
        <v>4.2867486827E-2</v>
      </c>
      <c r="BF31" s="414">
        <v>4.2128092880000002E-2</v>
      </c>
      <c r="BG31" s="414">
        <v>4.0762589650999999E-2</v>
      </c>
      <c r="BH31" s="414">
        <v>3.9644209565999997E-2</v>
      </c>
      <c r="BI31" s="414">
        <v>3.9126300489000003E-2</v>
      </c>
      <c r="BJ31" s="414">
        <v>3.8716233730999999E-2</v>
      </c>
      <c r="BK31" s="414">
        <v>4.7966103093E-2</v>
      </c>
      <c r="BL31" s="414">
        <v>4.6733836197E-2</v>
      </c>
      <c r="BM31" s="414">
        <v>4.5826912040000001E-2</v>
      </c>
      <c r="BN31" s="414">
        <v>4.4894806519999997E-2</v>
      </c>
      <c r="BO31" s="414">
        <v>4.4427673073000003E-2</v>
      </c>
      <c r="BP31" s="414">
        <v>4.4139071176000001E-2</v>
      </c>
      <c r="BQ31" s="414">
        <v>4.3128424374000003E-2</v>
      </c>
      <c r="BR31" s="414">
        <v>4.2329417867999999E-2</v>
      </c>
      <c r="BS31" s="414">
        <v>4.0837491226E-2</v>
      </c>
      <c r="BT31" s="414">
        <v>3.9649155802E-2</v>
      </c>
      <c r="BU31" s="414">
        <v>3.9093127541999999E-2</v>
      </c>
      <c r="BV31" s="414">
        <v>3.8655799570000003E-2</v>
      </c>
    </row>
    <row r="32" spans="1:74" ht="11.1" customHeight="1">
      <c r="A32" s="163" t="s">
        <v>300</v>
      </c>
      <c r="B32" s="174" t="s">
        <v>553</v>
      </c>
      <c r="C32" s="256">
        <v>0.27786722270000003</v>
      </c>
      <c r="D32" s="256">
        <v>0.27478422270000002</v>
      </c>
      <c r="E32" s="256">
        <v>0.2720442227</v>
      </c>
      <c r="F32" s="256">
        <v>0.26404722269999997</v>
      </c>
      <c r="G32" s="256">
        <v>0.29125577213999998</v>
      </c>
      <c r="H32" s="256">
        <v>0.29025577213999998</v>
      </c>
      <c r="I32" s="256">
        <v>0.28925577213999998</v>
      </c>
      <c r="J32" s="256">
        <v>0.28825577213999998</v>
      </c>
      <c r="K32" s="256">
        <v>0.28725577213999998</v>
      </c>
      <c r="L32" s="256">
        <v>0.28625577213999998</v>
      </c>
      <c r="M32" s="256">
        <v>0.28525577213999997</v>
      </c>
      <c r="N32" s="256">
        <v>0.28425577213999997</v>
      </c>
      <c r="O32" s="256">
        <v>0.31064677214000003</v>
      </c>
      <c r="P32" s="256">
        <v>0.30925577214</v>
      </c>
      <c r="Q32" s="256">
        <v>0.27925577214000002</v>
      </c>
      <c r="R32" s="256">
        <v>0.19325577214</v>
      </c>
      <c r="S32" s="256">
        <v>0.17125577214000001</v>
      </c>
      <c r="T32" s="256">
        <v>0.21325577213999999</v>
      </c>
      <c r="U32" s="256">
        <v>0.24776077214</v>
      </c>
      <c r="V32" s="256">
        <v>0.24450877214</v>
      </c>
      <c r="W32" s="256">
        <v>0.24654377214000001</v>
      </c>
      <c r="X32" s="256">
        <v>0.15240677214000001</v>
      </c>
      <c r="Y32" s="256">
        <v>0.15240677214000001</v>
      </c>
      <c r="Z32" s="256">
        <v>0.18240677214000001</v>
      </c>
      <c r="AA32" s="256">
        <v>0.13240677213999999</v>
      </c>
      <c r="AB32" s="256">
        <v>0.16540677213999999</v>
      </c>
      <c r="AC32" s="256">
        <v>0.10440677214000001</v>
      </c>
      <c r="AD32" s="256">
        <v>0.17940677214</v>
      </c>
      <c r="AE32" s="256">
        <v>0.15240677214000001</v>
      </c>
      <c r="AF32" s="256">
        <v>0.19140677213999999</v>
      </c>
      <c r="AG32" s="256">
        <v>0.20640677214</v>
      </c>
      <c r="AH32" s="256">
        <v>0.19540677213999999</v>
      </c>
      <c r="AI32" s="256">
        <v>0.19440677213999999</v>
      </c>
      <c r="AJ32" s="256">
        <v>0.20240677214</v>
      </c>
      <c r="AK32" s="256">
        <v>0.20140677214</v>
      </c>
      <c r="AL32" s="256">
        <v>0.13040677213999999</v>
      </c>
      <c r="AM32" s="256">
        <v>0.14940677214</v>
      </c>
      <c r="AN32" s="256">
        <v>0.16740677213999999</v>
      </c>
      <c r="AO32" s="256">
        <v>0.18640677214000001</v>
      </c>
      <c r="AP32" s="256">
        <v>9.3406772139000005E-2</v>
      </c>
      <c r="AQ32" s="256">
        <v>9.2406772139000004E-2</v>
      </c>
      <c r="AR32" s="256">
        <v>0.13340677213999999</v>
      </c>
      <c r="AS32" s="256">
        <v>0.13540677213999999</v>
      </c>
      <c r="AT32" s="256">
        <v>0.13040677213999999</v>
      </c>
      <c r="AU32" s="256">
        <v>0.11240677214</v>
      </c>
      <c r="AV32" s="256">
        <v>0.13381074010999999</v>
      </c>
      <c r="AW32" s="256">
        <v>0.13281887047999999</v>
      </c>
      <c r="AX32" s="256">
        <v>0.12280989811</v>
      </c>
      <c r="AY32" s="414">
        <v>0.13521497791000001</v>
      </c>
      <c r="AZ32" s="414">
        <v>0.13919938436000001</v>
      </c>
      <c r="BA32" s="414">
        <v>0.1354676367</v>
      </c>
      <c r="BB32" s="414">
        <v>0.12764674742000001</v>
      </c>
      <c r="BC32" s="414">
        <v>0.12559508456999999</v>
      </c>
      <c r="BD32" s="414">
        <v>0.13175892480000001</v>
      </c>
      <c r="BE32" s="414">
        <v>0.13374718390000001</v>
      </c>
      <c r="BF32" s="414">
        <v>0.13216827463</v>
      </c>
      <c r="BG32" s="414">
        <v>0.1312921906</v>
      </c>
      <c r="BH32" s="414">
        <v>0.12923380998</v>
      </c>
      <c r="BI32" s="414">
        <v>0.13015487047999999</v>
      </c>
      <c r="BJ32" s="414">
        <v>0.12712812206999999</v>
      </c>
      <c r="BK32" s="414">
        <v>0.13661242727</v>
      </c>
      <c r="BL32" s="414">
        <v>0.13844845505</v>
      </c>
      <c r="BM32" s="414">
        <v>0.13474395994999999</v>
      </c>
      <c r="BN32" s="414">
        <v>0.12701049403</v>
      </c>
      <c r="BO32" s="414">
        <v>0.12495687598999999</v>
      </c>
      <c r="BP32" s="414">
        <v>0.13100141116</v>
      </c>
      <c r="BQ32" s="414">
        <v>0.13293046132</v>
      </c>
      <c r="BR32" s="414">
        <v>0.13135208756</v>
      </c>
      <c r="BS32" s="414">
        <v>0.13046192946999999</v>
      </c>
      <c r="BT32" s="414">
        <v>0.12839969614999999</v>
      </c>
      <c r="BU32" s="414">
        <v>0.1292847107</v>
      </c>
      <c r="BV32" s="414">
        <v>0.12627549296000001</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500"/>
      <c r="AZ33" s="500"/>
      <c r="BA33" s="500"/>
      <c r="BB33" s="500"/>
      <c r="BC33" s="500"/>
      <c r="BD33" s="500"/>
      <c r="BE33" s="500"/>
      <c r="BF33" s="500"/>
      <c r="BG33" s="500"/>
      <c r="BH33" s="500"/>
      <c r="BI33" s="500"/>
      <c r="BJ33" s="500"/>
      <c r="BK33" s="415"/>
      <c r="BL33" s="415"/>
      <c r="BM33" s="415"/>
      <c r="BN33" s="415"/>
      <c r="BO33" s="415"/>
      <c r="BP33" s="415"/>
      <c r="BQ33" s="415"/>
      <c r="BR33" s="415"/>
      <c r="BS33" s="415"/>
      <c r="BT33" s="415"/>
      <c r="BU33" s="415"/>
      <c r="BV33" s="415"/>
    </row>
    <row r="34" spans="1:74" ht="11.1" customHeight="1">
      <c r="A34" s="163" t="s">
        <v>555</v>
      </c>
      <c r="B34" s="173" t="s">
        <v>567</v>
      </c>
      <c r="C34" s="256">
        <v>8.7068224231000002</v>
      </c>
      <c r="D34" s="256">
        <v>8.7397264231000005</v>
      </c>
      <c r="E34" s="256">
        <v>8.7399374231000007</v>
      </c>
      <c r="F34" s="256">
        <v>8.8020614230999996</v>
      </c>
      <c r="G34" s="256">
        <v>9.0981911833000009</v>
      </c>
      <c r="H34" s="256">
        <v>9.1996755237999999</v>
      </c>
      <c r="I34" s="256">
        <v>9.1981652472000004</v>
      </c>
      <c r="J34" s="256">
        <v>9.2239489919000004</v>
      </c>
      <c r="K34" s="256">
        <v>9.3380183961000007</v>
      </c>
      <c r="L34" s="256">
        <v>9.1737858178000007</v>
      </c>
      <c r="M34" s="256">
        <v>9.3249147877999992</v>
      </c>
      <c r="N34" s="256">
        <v>9.1533921208999995</v>
      </c>
      <c r="O34" s="256">
        <v>9.1854520689000001</v>
      </c>
      <c r="P34" s="256">
        <v>9.1610575098999991</v>
      </c>
      <c r="Q34" s="256">
        <v>9.1355818359000001</v>
      </c>
      <c r="R34" s="256">
        <v>9.0616541489000006</v>
      </c>
      <c r="S34" s="256">
        <v>8.8942173309000001</v>
      </c>
      <c r="T34" s="256">
        <v>8.8095958168999999</v>
      </c>
      <c r="U34" s="256">
        <v>8.7953214869000007</v>
      </c>
      <c r="V34" s="256">
        <v>8.9572501749000004</v>
      </c>
      <c r="W34" s="256">
        <v>8.8164232468999995</v>
      </c>
      <c r="X34" s="256">
        <v>8.7676465588999992</v>
      </c>
      <c r="Y34" s="256">
        <v>8.9480110309000001</v>
      </c>
      <c r="Z34" s="256">
        <v>8.9857030508999998</v>
      </c>
      <c r="AA34" s="256">
        <v>8.9438100119000001</v>
      </c>
      <c r="AB34" s="256">
        <v>8.9504946908999994</v>
      </c>
      <c r="AC34" s="256">
        <v>8.9446400569000009</v>
      </c>
      <c r="AD34" s="256">
        <v>8.9713599119000005</v>
      </c>
      <c r="AE34" s="256">
        <v>8.8678633689000002</v>
      </c>
      <c r="AF34" s="256">
        <v>8.8381088258999991</v>
      </c>
      <c r="AG34" s="256">
        <v>8.8607826489000008</v>
      </c>
      <c r="AH34" s="256">
        <v>8.9922182818999996</v>
      </c>
      <c r="AI34" s="256">
        <v>9.0251037728999997</v>
      </c>
      <c r="AJ34" s="256">
        <v>9.1084481108999995</v>
      </c>
      <c r="AK34" s="256">
        <v>9.1303794908999993</v>
      </c>
      <c r="AL34" s="256">
        <v>9.1216192719000002</v>
      </c>
      <c r="AM34" s="256">
        <v>8.9696447229</v>
      </c>
      <c r="AN34" s="256">
        <v>8.9765592859000005</v>
      </c>
      <c r="AO34" s="256">
        <v>8.9917615339000001</v>
      </c>
      <c r="AP34" s="256">
        <v>8.9845670118999994</v>
      </c>
      <c r="AQ34" s="256">
        <v>8.9676199169000004</v>
      </c>
      <c r="AR34" s="256">
        <v>9.0060156969000005</v>
      </c>
      <c r="AS34" s="256">
        <v>8.7498507549000006</v>
      </c>
      <c r="AT34" s="256">
        <v>8.7683339079000007</v>
      </c>
      <c r="AU34" s="256">
        <v>8.7854120839000007</v>
      </c>
      <c r="AV34" s="256">
        <v>8.9812745807999992</v>
      </c>
      <c r="AW34" s="256">
        <v>9.0047349062999995</v>
      </c>
      <c r="AX34" s="256">
        <v>8.9376252280999999</v>
      </c>
      <c r="AY34" s="414">
        <v>8.9772975545999998</v>
      </c>
      <c r="AZ34" s="414">
        <v>9.0319135454000001</v>
      </c>
      <c r="BA34" s="414">
        <v>9.0473391250000006</v>
      </c>
      <c r="BB34" s="414">
        <v>9.0564883789999993</v>
      </c>
      <c r="BC34" s="414">
        <v>9.0778192895000007</v>
      </c>
      <c r="BD34" s="414">
        <v>9.1269788415999997</v>
      </c>
      <c r="BE34" s="414">
        <v>9.1166276873999994</v>
      </c>
      <c r="BF34" s="414">
        <v>9.1672808506999992</v>
      </c>
      <c r="BG34" s="414">
        <v>9.1796599141000002</v>
      </c>
      <c r="BH34" s="414">
        <v>9.1890434023999994</v>
      </c>
      <c r="BI34" s="414">
        <v>9.1874804027000003</v>
      </c>
      <c r="BJ34" s="414">
        <v>9.1142613163000004</v>
      </c>
      <c r="BK34" s="414">
        <v>9.1703972976999992</v>
      </c>
      <c r="BL34" s="414">
        <v>9.2073516092999999</v>
      </c>
      <c r="BM34" s="414">
        <v>9.2184055213999994</v>
      </c>
      <c r="BN34" s="414">
        <v>9.2141444790999998</v>
      </c>
      <c r="BO34" s="414">
        <v>9.2279450888000003</v>
      </c>
      <c r="BP34" s="414">
        <v>9.2677546532000008</v>
      </c>
      <c r="BQ34" s="414">
        <v>9.2282127684000006</v>
      </c>
      <c r="BR34" s="414">
        <v>9.2648251474999999</v>
      </c>
      <c r="BS34" s="414">
        <v>9.2690117449000002</v>
      </c>
      <c r="BT34" s="414">
        <v>9.2573051932000006</v>
      </c>
      <c r="BU34" s="414">
        <v>9.2439019728999998</v>
      </c>
      <c r="BV34" s="414">
        <v>9.1631434946999999</v>
      </c>
    </row>
    <row r="35" spans="1:74" ht="11.1" customHeight="1">
      <c r="A35" s="163" t="s">
        <v>301</v>
      </c>
      <c r="B35" s="174" t="s">
        <v>387</v>
      </c>
      <c r="C35" s="256">
        <v>0.57237591038000002</v>
      </c>
      <c r="D35" s="256">
        <v>0.56737591038000001</v>
      </c>
      <c r="E35" s="256">
        <v>0.54537591038</v>
      </c>
      <c r="F35" s="256">
        <v>0.64037591037999997</v>
      </c>
      <c r="G35" s="256">
        <v>0.62377961644000002</v>
      </c>
      <c r="H35" s="256">
        <v>0.63277961644000003</v>
      </c>
      <c r="I35" s="256">
        <v>0.67377961643999995</v>
      </c>
      <c r="J35" s="256">
        <v>0.62677961644000002</v>
      </c>
      <c r="K35" s="256">
        <v>0.61877961644000001</v>
      </c>
      <c r="L35" s="256">
        <v>0.58977961643999999</v>
      </c>
      <c r="M35" s="256">
        <v>0.57977961643999998</v>
      </c>
      <c r="N35" s="256">
        <v>0.55589999999999995</v>
      </c>
      <c r="O35" s="256">
        <v>0.49309999999999998</v>
      </c>
      <c r="P35" s="256">
        <v>0.5071</v>
      </c>
      <c r="Q35" s="256">
        <v>0.54210000000000003</v>
      </c>
      <c r="R35" s="256">
        <v>0.54210000000000003</v>
      </c>
      <c r="S35" s="256">
        <v>0.54310000000000003</v>
      </c>
      <c r="T35" s="256">
        <v>0.5151</v>
      </c>
      <c r="U35" s="256">
        <v>0.49709999999999999</v>
      </c>
      <c r="V35" s="256">
        <v>0.53910000000000002</v>
      </c>
      <c r="W35" s="256">
        <v>0.53210000000000002</v>
      </c>
      <c r="X35" s="256">
        <v>0.55310000000000004</v>
      </c>
      <c r="Y35" s="256">
        <v>0.57210000000000005</v>
      </c>
      <c r="Z35" s="256">
        <v>0.57609999999999995</v>
      </c>
      <c r="AA35" s="256">
        <v>0.51100000000000001</v>
      </c>
      <c r="AB35" s="256">
        <v>0.51300000000000001</v>
      </c>
      <c r="AC35" s="256">
        <v>0.51600000000000001</v>
      </c>
      <c r="AD35" s="256">
        <v>0.55400000000000005</v>
      </c>
      <c r="AE35" s="256">
        <v>0.52600000000000002</v>
      </c>
      <c r="AF35" s="256">
        <v>0.51700000000000002</v>
      </c>
      <c r="AG35" s="256">
        <v>0.55600000000000005</v>
      </c>
      <c r="AH35" s="256">
        <v>0.56100000000000005</v>
      </c>
      <c r="AI35" s="256">
        <v>0.53900000000000003</v>
      </c>
      <c r="AJ35" s="256">
        <v>0.51600000000000001</v>
      </c>
      <c r="AK35" s="256">
        <v>0.48699999999999999</v>
      </c>
      <c r="AL35" s="256">
        <v>0.48099999999999998</v>
      </c>
      <c r="AM35" s="256">
        <v>0.38900000000000001</v>
      </c>
      <c r="AN35" s="256">
        <v>0.41899999999999998</v>
      </c>
      <c r="AO35" s="256">
        <v>0.434</v>
      </c>
      <c r="AP35" s="256">
        <v>0.45600000000000002</v>
      </c>
      <c r="AQ35" s="256">
        <v>0.45200000000000001</v>
      </c>
      <c r="AR35" s="256">
        <v>0.47399999999999998</v>
      </c>
      <c r="AS35" s="256">
        <v>0.48699999999999999</v>
      </c>
      <c r="AT35" s="256">
        <v>0.48099999999999998</v>
      </c>
      <c r="AU35" s="256">
        <v>0.47099999999999997</v>
      </c>
      <c r="AV35" s="256">
        <v>0.5</v>
      </c>
      <c r="AW35" s="256">
        <v>0.49430327800000001</v>
      </c>
      <c r="AX35" s="256">
        <v>0.50156269899999995</v>
      </c>
      <c r="AY35" s="414">
        <v>0.49835402200000001</v>
      </c>
      <c r="AZ35" s="414">
        <v>0.51075610639000002</v>
      </c>
      <c r="BA35" s="414">
        <v>0.50391443660000002</v>
      </c>
      <c r="BB35" s="414">
        <v>0.50775325896000001</v>
      </c>
      <c r="BC35" s="414">
        <v>0.51103884884999995</v>
      </c>
      <c r="BD35" s="414">
        <v>0.51615345451000005</v>
      </c>
      <c r="BE35" s="414">
        <v>0.53270528380000004</v>
      </c>
      <c r="BF35" s="414">
        <v>0.53026923813000004</v>
      </c>
      <c r="BG35" s="414">
        <v>0.51685402630999999</v>
      </c>
      <c r="BH35" s="414">
        <v>0.50159670701000003</v>
      </c>
      <c r="BI35" s="414">
        <v>0.50358137486999999</v>
      </c>
      <c r="BJ35" s="414">
        <v>0.50573520902000002</v>
      </c>
      <c r="BK35" s="414">
        <v>0.50133473902000003</v>
      </c>
      <c r="BL35" s="414">
        <v>0.50735384820999996</v>
      </c>
      <c r="BM35" s="414">
        <v>0.50046036360000001</v>
      </c>
      <c r="BN35" s="414">
        <v>0.50416988367000004</v>
      </c>
      <c r="BO35" s="414">
        <v>0.50734033824000002</v>
      </c>
      <c r="BP35" s="414">
        <v>0.51231939494000001</v>
      </c>
      <c r="BQ35" s="414">
        <v>0.52666867968999997</v>
      </c>
      <c r="BR35" s="414">
        <v>0.52218625169999999</v>
      </c>
      <c r="BS35" s="414">
        <v>0.51276818796000001</v>
      </c>
      <c r="BT35" s="414">
        <v>0.49257814321999999</v>
      </c>
      <c r="BU35" s="414">
        <v>0.49646230329000002</v>
      </c>
      <c r="BV35" s="414">
        <v>0.50434037546999999</v>
      </c>
    </row>
    <row r="36" spans="1:74" ht="11.1" customHeight="1">
      <c r="A36" s="163" t="s">
        <v>302</v>
      </c>
      <c r="B36" s="174" t="s">
        <v>388</v>
      </c>
      <c r="C36" s="256">
        <v>4.2122999999999999</v>
      </c>
      <c r="D36" s="256">
        <v>4.1813000000000002</v>
      </c>
      <c r="E36" s="256">
        <v>4.2141000000000002</v>
      </c>
      <c r="F36" s="256">
        <v>4.1943999999999999</v>
      </c>
      <c r="G36" s="256">
        <v>4.3327999999999998</v>
      </c>
      <c r="H36" s="256">
        <v>4.3895</v>
      </c>
      <c r="I36" s="256">
        <v>4.3438999999999997</v>
      </c>
      <c r="J36" s="256">
        <v>4.3882000000000003</v>
      </c>
      <c r="K36" s="256">
        <v>4.4717000000000002</v>
      </c>
      <c r="L36" s="256">
        <v>4.4699</v>
      </c>
      <c r="M36" s="256">
        <v>4.5648999999999997</v>
      </c>
      <c r="N36" s="256">
        <v>4.4101999999999997</v>
      </c>
      <c r="O36" s="256">
        <v>4.5255000000000001</v>
      </c>
      <c r="P36" s="256">
        <v>4.4763999999999999</v>
      </c>
      <c r="Q36" s="256">
        <v>4.4478</v>
      </c>
      <c r="R36" s="256">
        <v>4.4153000000000002</v>
      </c>
      <c r="S36" s="256">
        <v>4.3936000000000002</v>
      </c>
      <c r="T36" s="256">
        <v>4.3052999999999999</v>
      </c>
      <c r="U36" s="256">
        <v>4.2436999999999996</v>
      </c>
      <c r="V36" s="256">
        <v>4.3146000000000004</v>
      </c>
      <c r="W36" s="256">
        <v>4.2352999999999996</v>
      </c>
      <c r="X36" s="256">
        <v>4.1786000000000003</v>
      </c>
      <c r="Y36" s="256">
        <v>4.266</v>
      </c>
      <c r="Z36" s="256">
        <v>4.2873000000000001</v>
      </c>
      <c r="AA36" s="256">
        <v>4.3090999999999999</v>
      </c>
      <c r="AB36" s="256">
        <v>4.2725</v>
      </c>
      <c r="AC36" s="256">
        <v>4.3019999999999996</v>
      </c>
      <c r="AD36" s="256">
        <v>4.3470000000000004</v>
      </c>
      <c r="AE36" s="256">
        <v>4.3080999999999996</v>
      </c>
      <c r="AF36" s="256">
        <v>4.2502000000000004</v>
      </c>
      <c r="AG36" s="256">
        <v>4.2549000000000001</v>
      </c>
      <c r="AH36" s="256">
        <v>4.3575999999999997</v>
      </c>
      <c r="AI36" s="256">
        <v>4.4565000000000001</v>
      </c>
      <c r="AJ36" s="256">
        <v>4.5335000000000001</v>
      </c>
      <c r="AK36" s="256">
        <v>4.5187999999999997</v>
      </c>
      <c r="AL36" s="256">
        <v>4.5106000000000002</v>
      </c>
      <c r="AM36" s="256">
        <v>4.4630999999999998</v>
      </c>
      <c r="AN36" s="256">
        <v>4.4413999999999998</v>
      </c>
      <c r="AO36" s="256">
        <v>4.4585999999999997</v>
      </c>
      <c r="AP36" s="256">
        <v>4.4687000000000001</v>
      </c>
      <c r="AQ36" s="256">
        <v>4.4690000000000003</v>
      </c>
      <c r="AR36" s="256">
        <v>4.5389999999999997</v>
      </c>
      <c r="AS36" s="256">
        <v>4.3383000000000003</v>
      </c>
      <c r="AT36" s="256">
        <v>4.3696000000000002</v>
      </c>
      <c r="AU36" s="256">
        <v>4.4020000000000001</v>
      </c>
      <c r="AV36" s="256">
        <v>4.5482301552999997</v>
      </c>
      <c r="AW36" s="256">
        <v>4.5395926088999996</v>
      </c>
      <c r="AX36" s="256">
        <v>4.4922041295000001</v>
      </c>
      <c r="AY36" s="414">
        <v>4.5184980384999998</v>
      </c>
      <c r="AZ36" s="414">
        <v>4.5281363744999998</v>
      </c>
      <c r="BA36" s="414">
        <v>4.5318293506999998</v>
      </c>
      <c r="BB36" s="414">
        <v>4.5404261187000001</v>
      </c>
      <c r="BC36" s="414">
        <v>4.5582153668999998</v>
      </c>
      <c r="BD36" s="414">
        <v>4.5835016855999999</v>
      </c>
      <c r="BE36" s="414">
        <v>4.5431984298000003</v>
      </c>
      <c r="BF36" s="414">
        <v>4.5765963949000001</v>
      </c>
      <c r="BG36" s="414">
        <v>4.5754361414</v>
      </c>
      <c r="BH36" s="414">
        <v>4.5791861971000003</v>
      </c>
      <c r="BI36" s="414">
        <v>4.588093325</v>
      </c>
      <c r="BJ36" s="414">
        <v>4.5403217162000002</v>
      </c>
      <c r="BK36" s="414">
        <v>4.5655033359999999</v>
      </c>
      <c r="BL36" s="414">
        <v>4.5669797915999997</v>
      </c>
      <c r="BM36" s="414">
        <v>4.5710070599000003</v>
      </c>
      <c r="BN36" s="414">
        <v>4.5799048735000003</v>
      </c>
      <c r="BO36" s="414">
        <v>4.5980501080999998</v>
      </c>
      <c r="BP36" s="414">
        <v>4.6236334966000001</v>
      </c>
      <c r="BQ36" s="414">
        <v>4.5832339280000003</v>
      </c>
      <c r="BR36" s="414">
        <v>4.6170566138</v>
      </c>
      <c r="BS36" s="414">
        <v>4.6159989754000001</v>
      </c>
      <c r="BT36" s="414">
        <v>4.6197846830999998</v>
      </c>
      <c r="BU36" s="414">
        <v>4.6288559994999998</v>
      </c>
      <c r="BV36" s="414">
        <v>4.5805163565000004</v>
      </c>
    </row>
    <row r="37" spans="1:74" ht="11.1" customHeight="1">
      <c r="A37" s="163" t="s">
        <v>303</v>
      </c>
      <c r="B37" s="174" t="s">
        <v>389</v>
      </c>
      <c r="C37" s="256">
        <v>0.90901555286000002</v>
      </c>
      <c r="D37" s="256">
        <v>0.91536655286000002</v>
      </c>
      <c r="E37" s="256">
        <v>0.91600555285999996</v>
      </c>
      <c r="F37" s="256">
        <v>0.92023355285999997</v>
      </c>
      <c r="G37" s="256">
        <v>0.92326426045999999</v>
      </c>
      <c r="H37" s="256">
        <v>0.95025226046</v>
      </c>
      <c r="I37" s="256">
        <v>0.99506026045999996</v>
      </c>
      <c r="J37" s="256">
        <v>0.97506426046000005</v>
      </c>
      <c r="K37" s="256">
        <v>0.98068826046000002</v>
      </c>
      <c r="L37" s="256">
        <v>0.98526293746000004</v>
      </c>
      <c r="M37" s="256">
        <v>1.0248684605</v>
      </c>
      <c r="N37" s="256">
        <v>1.024350452</v>
      </c>
      <c r="O37" s="256">
        <v>0.99615277400000002</v>
      </c>
      <c r="P37" s="256">
        <v>1.012809428</v>
      </c>
      <c r="Q37" s="256">
        <v>1.0129628390000001</v>
      </c>
      <c r="R37" s="256">
        <v>1.007465067</v>
      </c>
      <c r="S37" s="256">
        <v>0.98508748400000001</v>
      </c>
      <c r="T37" s="256">
        <v>0.99414426700000003</v>
      </c>
      <c r="U37" s="256">
        <v>1.0018121289999999</v>
      </c>
      <c r="V37" s="256">
        <v>0.99979870999999998</v>
      </c>
      <c r="W37" s="256">
        <v>0.99169386699999995</v>
      </c>
      <c r="X37" s="256">
        <v>0.98975483900000005</v>
      </c>
      <c r="Y37" s="256">
        <v>0.981305333</v>
      </c>
      <c r="Z37" s="256">
        <v>0.978123097</v>
      </c>
      <c r="AA37" s="256">
        <v>0.98308748400000001</v>
      </c>
      <c r="AB37" s="256">
        <v>0.99123448199999997</v>
      </c>
      <c r="AC37" s="256">
        <v>0.98798374200000005</v>
      </c>
      <c r="AD37" s="256">
        <v>0.99504400000000004</v>
      </c>
      <c r="AE37" s="256">
        <v>0.987225032</v>
      </c>
      <c r="AF37" s="256">
        <v>1.0391159999999999</v>
      </c>
      <c r="AG37" s="256">
        <v>0.99803741899999998</v>
      </c>
      <c r="AH37" s="256">
        <v>0.99230162600000005</v>
      </c>
      <c r="AI37" s="256">
        <v>0.97400584000000001</v>
      </c>
      <c r="AJ37" s="256">
        <v>0.98541736999999996</v>
      </c>
      <c r="AK37" s="256">
        <v>0.98821098399999996</v>
      </c>
      <c r="AL37" s="256">
        <v>0.98813540399999999</v>
      </c>
      <c r="AM37" s="256">
        <v>1.017441195</v>
      </c>
      <c r="AN37" s="256">
        <v>0.97976199100000005</v>
      </c>
      <c r="AO37" s="256">
        <v>0.99463075099999998</v>
      </c>
      <c r="AP37" s="256">
        <v>0.98582386700000002</v>
      </c>
      <c r="AQ37" s="256">
        <v>0.98138519700000004</v>
      </c>
      <c r="AR37" s="256">
        <v>0.98794063700000001</v>
      </c>
      <c r="AS37" s="256">
        <v>0.97524822700000002</v>
      </c>
      <c r="AT37" s="256">
        <v>0.97433297500000005</v>
      </c>
      <c r="AU37" s="256">
        <v>0.97535689599999997</v>
      </c>
      <c r="AV37" s="256">
        <v>0.97605883238000002</v>
      </c>
      <c r="AW37" s="256">
        <v>0.97782431027000005</v>
      </c>
      <c r="AX37" s="256">
        <v>0.97559627661000003</v>
      </c>
      <c r="AY37" s="414">
        <v>0.97553238079000004</v>
      </c>
      <c r="AZ37" s="414">
        <v>0.97027000869000002</v>
      </c>
      <c r="BA37" s="414">
        <v>0.96916257707999998</v>
      </c>
      <c r="BB37" s="414">
        <v>0.96899886256000001</v>
      </c>
      <c r="BC37" s="414">
        <v>0.96575501955999998</v>
      </c>
      <c r="BD37" s="414">
        <v>0.96722246644999998</v>
      </c>
      <c r="BE37" s="414">
        <v>0.96758172549999999</v>
      </c>
      <c r="BF37" s="414">
        <v>0.96603358396000005</v>
      </c>
      <c r="BG37" s="414">
        <v>0.96633590029000005</v>
      </c>
      <c r="BH37" s="414">
        <v>0.96644344721999997</v>
      </c>
      <c r="BI37" s="414">
        <v>0.96703013668000004</v>
      </c>
      <c r="BJ37" s="414">
        <v>0.96701429764000002</v>
      </c>
      <c r="BK37" s="414">
        <v>0.97176023971000003</v>
      </c>
      <c r="BL37" s="414">
        <v>0.97242860992000002</v>
      </c>
      <c r="BM37" s="414">
        <v>0.97126261762999999</v>
      </c>
      <c r="BN37" s="414">
        <v>0.97103560237999997</v>
      </c>
      <c r="BO37" s="414">
        <v>0.96773615548000003</v>
      </c>
      <c r="BP37" s="414">
        <v>0.96912781296999995</v>
      </c>
      <c r="BQ37" s="414">
        <v>0.96946027970000004</v>
      </c>
      <c r="BR37" s="414">
        <v>0.96786736728</v>
      </c>
      <c r="BS37" s="414">
        <v>0.96812510032999999</v>
      </c>
      <c r="BT37" s="414">
        <v>0.96815492532000003</v>
      </c>
      <c r="BU37" s="414">
        <v>0.96870404843000002</v>
      </c>
      <c r="BV37" s="414">
        <v>0.96879557493000001</v>
      </c>
    </row>
    <row r="38" spans="1:74" ht="11.1" customHeight="1">
      <c r="A38" s="163" t="s">
        <v>1225</v>
      </c>
      <c r="B38" s="174" t="s">
        <v>1226</v>
      </c>
      <c r="C38" s="256">
        <v>1.0117273629000001</v>
      </c>
      <c r="D38" s="256">
        <v>1.0277273629000001</v>
      </c>
      <c r="E38" s="256">
        <v>1.0307273629</v>
      </c>
      <c r="F38" s="256">
        <v>1.0347273629</v>
      </c>
      <c r="G38" s="256">
        <v>1.0565626816</v>
      </c>
      <c r="H38" s="256">
        <v>1.0555626816000001</v>
      </c>
      <c r="I38" s="256">
        <v>1.0355626816000001</v>
      </c>
      <c r="J38" s="256">
        <v>1.0615626815999999</v>
      </c>
      <c r="K38" s="256">
        <v>1.0465626816</v>
      </c>
      <c r="L38" s="256">
        <v>0.99656268156000005</v>
      </c>
      <c r="M38" s="256">
        <v>1.0225626816</v>
      </c>
      <c r="N38" s="256">
        <v>1.0125626816</v>
      </c>
      <c r="O38" s="256">
        <v>1.0165626816</v>
      </c>
      <c r="P38" s="256">
        <v>1.0195626816000001</v>
      </c>
      <c r="Q38" s="256">
        <v>1.0215626816000001</v>
      </c>
      <c r="R38" s="256">
        <v>1.0215626816000001</v>
      </c>
      <c r="S38" s="256">
        <v>1.0135626816000001</v>
      </c>
      <c r="T38" s="256">
        <v>1.0045626816</v>
      </c>
      <c r="U38" s="256">
        <v>1.0065626816</v>
      </c>
      <c r="V38" s="256">
        <v>1.0235626816000001</v>
      </c>
      <c r="W38" s="256">
        <v>1.0405626816</v>
      </c>
      <c r="X38" s="256">
        <v>1.0115626816000001</v>
      </c>
      <c r="Y38" s="256">
        <v>1.0135626816000001</v>
      </c>
      <c r="Z38" s="256">
        <v>0.99656268156000005</v>
      </c>
      <c r="AA38" s="256">
        <v>0.99946268155999995</v>
      </c>
      <c r="AB38" s="256">
        <v>0.99846268155999995</v>
      </c>
      <c r="AC38" s="256">
        <v>0.99746268155999995</v>
      </c>
      <c r="AD38" s="256">
        <v>0.98346268156000005</v>
      </c>
      <c r="AE38" s="256">
        <v>0.99446268155999995</v>
      </c>
      <c r="AF38" s="256">
        <v>0.97446268156000004</v>
      </c>
      <c r="AG38" s="256">
        <v>0.96846268156000004</v>
      </c>
      <c r="AH38" s="256">
        <v>0.96846268156000004</v>
      </c>
      <c r="AI38" s="256">
        <v>0.95846268156000003</v>
      </c>
      <c r="AJ38" s="256">
        <v>0.95146268156000002</v>
      </c>
      <c r="AK38" s="256">
        <v>0.94746268156000002</v>
      </c>
      <c r="AL38" s="256">
        <v>0.94946268156000002</v>
      </c>
      <c r="AM38" s="256">
        <v>0.94546268156000002</v>
      </c>
      <c r="AN38" s="256">
        <v>0.95346268156000002</v>
      </c>
      <c r="AO38" s="256">
        <v>0.96646268156000004</v>
      </c>
      <c r="AP38" s="256">
        <v>0.96046268156000003</v>
      </c>
      <c r="AQ38" s="256">
        <v>0.95646268156000003</v>
      </c>
      <c r="AR38" s="256">
        <v>0.93446268156000001</v>
      </c>
      <c r="AS38" s="256">
        <v>0.91146268155999999</v>
      </c>
      <c r="AT38" s="256">
        <v>0.90746268155999998</v>
      </c>
      <c r="AU38" s="256">
        <v>0.89546268155999997</v>
      </c>
      <c r="AV38" s="256">
        <v>0.90021689828999996</v>
      </c>
      <c r="AW38" s="256">
        <v>0.94137406860999995</v>
      </c>
      <c r="AX38" s="256">
        <v>0.94145282449000001</v>
      </c>
      <c r="AY38" s="414">
        <v>0.93224715441999995</v>
      </c>
      <c r="AZ38" s="414">
        <v>0.93252413116999999</v>
      </c>
      <c r="BA38" s="414">
        <v>0.93257147802999996</v>
      </c>
      <c r="BB38" s="414">
        <v>0.93771525536</v>
      </c>
      <c r="BC38" s="414">
        <v>0.93818673382999995</v>
      </c>
      <c r="BD38" s="414">
        <v>0.93848698298</v>
      </c>
      <c r="BE38" s="414">
        <v>0.94864629423000002</v>
      </c>
      <c r="BF38" s="414">
        <v>0.94877407388000001</v>
      </c>
      <c r="BG38" s="414">
        <v>0.94897073254999997</v>
      </c>
      <c r="BH38" s="414">
        <v>0.95202866194000002</v>
      </c>
      <c r="BI38" s="414">
        <v>0.95218639395000004</v>
      </c>
      <c r="BJ38" s="414">
        <v>0.95230270737</v>
      </c>
      <c r="BK38" s="414">
        <v>0.95913201932000003</v>
      </c>
      <c r="BL38" s="414">
        <v>0.95942562404999998</v>
      </c>
      <c r="BM38" s="414">
        <v>0.95948631569999998</v>
      </c>
      <c r="BN38" s="414">
        <v>0.95964106866999999</v>
      </c>
      <c r="BO38" s="414">
        <v>0.96012326783000002</v>
      </c>
      <c r="BP38" s="414">
        <v>0.96042964682999998</v>
      </c>
      <c r="BQ38" s="414">
        <v>0.96060165619000004</v>
      </c>
      <c r="BR38" s="414">
        <v>0.96073810398000004</v>
      </c>
      <c r="BS38" s="414">
        <v>0.96094239427000006</v>
      </c>
      <c r="BT38" s="414">
        <v>0.96100168042</v>
      </c>
      <c r="BU38" s="414">
        <v>0.96116627955</v>
      </c>
      <c r="BV38" s="414">
        <v>0.96127584825000001</v>
      </c>
    </row>
    <row r="39" spans="1:74" ht="11.1" customHeight="1">
      <c r="A39" s="163" t="s">
        <v>304</v>
      </c>
      <c r="B39" s="174" t="s">
        <v>390</v>
      </c>
      <c r="C39" s="256">
        <v>0.66981647107999998</v>
      </c>
      <c r="D39" s="256">
        <v>0.68503247107999998</v>
      </c>
      <c r="E39" s="256">
        <v>0.67964747108000001</v>
      </c>
      <c r="F39" s="256">
        <v>0.66413747107999999</v>
      </c>
      <c r="G39" s="256">
        <v>0.70447425927999996</v>
      </c>
      <c r="H39" s="256">
        <v>0.67472159971000001</v>
      </c>
      <c r="I39" s="256">
        <v>0.64857532310999999</v>
      </c>
      <c r="J39" s="256">
        <v>0.66029606779000005</v>
      </c>
      <c r="K39" s="256">
        <v>0.70176947204999995</v>
      </c>
      <c r="L39" s="256">
        <v>0.67111521672999996</v>
      </c>
      <c r="M39" s="256">
        <v>0.66119766373</v>
      </c>
      <c r="N39" s="256">
        <v>0.67021362172999999</v>
      </c>
      <c r="O39" s="256">
        <v>0.67021362172999999</v>
      </c>
      <c r="P39" s="256">
        <v>0.67291840872999997</v>
      </c>
      <c r="Q39" s="256">
        <v>0.64857532373000004</v>
      </c>
      <c r="R39" s="256">
        <v>0.63054340873000003</v>
      </c>
      <c r="S39" s="256">
        <v>0.55300617373000005</v>
      </c>
      <c r="T39" s="256">
        <v>0.57374287673000002</v>
      </c>
      <c r="U39" s="256">
        <v>0.61431468472999995</v>
      </c>
      <c r="V39" s="256">
        <v>0.63414979172999997</v>
      </c>
      <c r="W39" s="256">
        <v>0.60980670673000004</v>
      </c>
      <c r="X39" s="256">
        <v>0.62242904672999999</v>
      </c>
      <c r="Y39" s="256">
        <v>0.62693702473000001</v>
      </c>
      <c r="Z39" s="256">
        <v>0.65759128072999995</v>
      </c>
      <c r="AA39" s="256">
        <v>0.66300085473000003</v>
      </c>
      <c r="AB39" s="256">
        <v>0.68824553573000002</v>
      </c>
      <c r="AC39" s="256">
        <v>0.66570564173000002</v>
      </c>
      <c r="AD39" s="256">
        <v>0.62423223873</v>
      </c>
      <c r="AE39" s="256">
        <v>0.61882266373000006</v>
      </c>
      <c r="AF39" s="256">
        <v>0.59988915272999999</v>
      </c>
      <c r="AG39" s="256">
        <v>0.59898755673000004</v>
      </c>
      <c r="AH39" s="256">
        <v>0.63595298273</v>
      </c>
      <c r="AI39" s="256">
        <v>0.61972425973</v>
      </c>
      <c r="AJ39" s="256">
        <v>0.66029606773000005</v>
      </c>
      <c r="AK39" s="256">
        <v>0.66750883373000003</v>
      </c>
      <c r="AL39" s="256">
        <v>0.67562319472999999</v>
      </c>
      <c r="AM39" s="256">
        <v>0.66500085473000003</v>
      </c>
      <c r="AN39" s="256">
        <v>0.67221362172999999</v>
      </c>
      <c r="AO39" s="256">
        <v>0.65328010972999995</v>
      </c>
      <c r="AP39" s="256">
        <v>0.61901947173000005</v>
      </c>
      <c r="AQ39" s="256">
        <v>0.62442904672999999</v>
      </c>
      <c r="AR39" s="256">
        <v>0.63705138672999995</v>
      </c>
      <c r="AS39" s="256">
        <v>0.62262585472999998</v>
      </c>
      <c r="AT39" s="256">
        <v>0.62172425973000001</v>
      </c>
      <c r="AU39" s="256">
        <v>0.65237851472999997</v>
      </c>
      <c r="AV39" s="256">
        <v>0.65456279367000003</v>
      </c>
      <c r="AW39" s="256">
        <v>0.61321666968999999</v>
      </c>
      <c r="AX39" s="256">
        <v>0.58589197556999995</v>
      </c>
      <c r="AY39" s="414">
        <v>0.61120501276000005</v>
      </c>
      <c r="AZ39" s="414">
        <v>0.63467876631999998</v>
      </c>
      <c r="BA39" s="414">
        <v>0.65526761976000003</v>
      </c>
      <c r="BB39" s="414">
        <v>0.64453308227999995</v>
      </c>
      <c r="BC39" s="414">
        <v>0.63957591733999997</v>
      </c>
      <c r="BD39" s="414">
        <v>0.64650455133999996</v>
      </c>
      <c r="BE39" s="414">
        <v>0.64909881414000004</v>
      </c>
      <c r="BF39" s="414">
        <v>0.66908372120000004</v>
      </c>
      <c r="BG39" s="414">
        <v>0.69415666230999995</v>
      </c>
      <c r="BH39" s="414">
        <v>0.70798873232000004</v>
      </c>
      <c r="BI39" s="414">
        <v>0.69297584641999999</v>
      </c>
      <c r="BJ39" s="414">
        <v>0.66198258161000001</v>
      </c>
      <c r="BK39" s="414">
        <v>0.68757677453999999</v>
      </c>
      <c r="BL39" s="414">
        <v>0.71095261943999999</v>
      </c>
      <c r="BM39" s="414">
        <v>0.73104050248999997</v>
      </c>
      <c r="BN39" s="414">
        <v>0.71592074495000002</v>
      </c>
      <c r="BO39" s="414">
        <v>0.70736304028999997</v>
      </c>
      <c r="BP39" s="414">
        <v>0.70703853175999998</v>
      </c>
      <c r="BQ39" s="414">
        <v>0.69981816097000005</v>
      </c>
      <c r="BR39" s="414">
        <v>0.70954638561000005</v>
      </c>
      <c r="BS39" s="414">
        <v>0.72450529348000003</v>
      </c>
      <c r="BT39" s="414">
        <v>0.72746705181000004</v>
      </c>
      <c r="BU39" s="414">
        <v>0.70072776008000004</v>
      </c>
      <c r="BV39" s="414">
        <v>0.65931396801999997</v>
      </c>
    </row>
    <row r="40" spans="1:74" ht="11.1" customHeight="1">
      <c r="A40" s="163" t="s">
        <v>305</v>
      </c>
      <c r="B40" s="174" t="s">
        <v>391</v>
      </c>
      <c r="C40" s="256">
        <v>0.34100000000000003</v>
      </c>
      <c r="D40" s="256">
        <v>0.35399999999999998</v>
      </c>
      <c r="E40" s="256">
        <v>0.34699999999999998</v>
      </c>
      <c r="F40" s="256">
        <v>0.33800000000000002</v>
      </c>
      <c r="G40" s="256">
        <v>0.31307302173000001</v>
      </c>
      <c r="H40" s="256">
        <v>0.34207302172999998</v>
      </c>
      <c r="I40" s="256">
        <v>0.33607302172999998</v>
      </c>
      <c r="J40" s="256">
        <v>0.35307302172999999</v>
      </c>
      <c r="K40" s="256">
        <v>0.34707302172999999</v>
      </c>
      <c r="L40" s="256">
        <v>0.32307302173000002</v>
      </c>
      <c r="M40" s="256">
        <v>0.34207302172999998</v>
      </c>
      <c r="N40" s="256">
        <v>0.33407302172999997</v>
      </c>
      <c r="O40" s="256">
        <v>0.32647302172999998</v>
      </c>
      <c r="P40" s="256">
        <v>0.32347302172999998</v>
      </c>
      <c r="Q40" s="256">
        <v>0.32647302172999998</v>
      </c>
      <c r="R40" s="256">
        <v>0.31547302173000003</v>
      </c>
      <c r="S40" s="256">
        <v>0.30847302173000002</v>
      </c>
      <c r="T40" s="256">
        <v>0.30147302173000001</v>
      </c>
      <c r="U40" s="256">
        <v>0.31147302173000002</v>
      </c>
      <c r="V40" s="256">
        <v>0.31247302173000002</v>
      </c>
      <c r="W40" s="256">
        <v>0.29447302173000001</v>
      </c>
      <c r="X40" s="256">
        <v>0.33547302172999999</v>
      </c>
      <c r="Y40" s="256">
        <v>0.36747302173000002</v>
      </c>
      <c r="Z40" s="256">
        <v>0.36047302173000001</v>
      </c>
      <c r="AA40" s="256">
        <v>0.36447302173000001</v>
      </c>
      <c r="AB40" s="256">
        <v>0.36047302173000001</v>
      </c>
      <c r="AC40" s="256">
        <v>0.34947302173</v>
      </c>
      <c r="AD40" s="256">
        <v>0.35347302173</v>
      </c>
      <c r="AE40" s="256">
        <v>0.36447302173000001</v>
      </c>
      <c r="AF40" s="256">
        <v>0.35247302173</v>
      </c>
      <c r="AG40" s="256">
        <v>0.35447302173</v>
      </c>
      <c r="AH40" s="256">
        <v>0.36447302173000001</v>
      </c>
      <c r="AI40" s="256">
        <v>0.38347302172999997</v>
      </c>
      <c r="AJ40" s="256">
        <v>0.36347302173000001</v>
      </c>
      <c r="AK40" s="256">
        <v>0.37847302173000003</v>
      </c>
      <c r="AL40" s="256">
        <v>0.37347302173000002</v>
      </c>
      <c r="AM40" s="256">
        <v>0.36147302173000001</v>
      </c>
      <c r="AN40" s="256">
        <v>0.37147302173000002</v>
      </c>
      <c r="AO40" s="256">
        <v>0.35347302173</v>
      </c>
      <c r="AP40" s="256">
        <v>0.37547302173000002</v>
      </c>
      <c r="AQ40" s="256">
        <v>0.36447302173000001</v>
      </c>
      <c r="AR40" s="256">
        <v>0.34847302173</v>
      </c>
      <c r="AS40" s="256">
        <v>0.34147302172999999</v>
      </c>
      <c r="AT40" s="256">
        <v>0.33847302172999999</v>
      </c>
      <c r="AU40" s="256">
        <v>0.33847302172999999</v>
      </c>
      <c r="AV40" s="256">
        <v>0.34312637274000002</v>
      </c>
      <c r="AW40" s="256">
        <v>0.34710166305000001</v>
      </c>
      <c r="AX40" s="256">
        <v>0.34908327284000001</v>
      </c>
      <c r="AY40" s="414">
        <v>0.35106945321999999</v>
      </c>
      <c r="AZ40" s="414">
        <v>0.35309760192</v>
      </c>
      <c r="BA40" s="414">
        <v>0.35706998706999998</v>
      </c>
      <c r="BB40" s="414">
        <v>0.36106618797000001</v>
      </c>
      <c r="BC40" s="414">
        <v>0.36507380134</v>
      </c>
      <c r="BD40" s="414">
        <v>0.36710874858999998</v>
      </c>
      <c r="BE40" s="414">
        <v>0.36910957227000002</v>
      </c>
      <c r="BF40" s="414">
        <v>0.37110297169000001</v>
      </c>
      <c r="BG40" s="414">
        <v>0.37311345353000003</v>
      </c>
      <c r="BH40" s="414">
        <v>0.37508903781000003</v>
      </c>
      <c r="BI40" s="414">
        <v>0.37708925768000001</v>
      </c>
      <c r="BJ40" s="414">
        <v>0.37907964229000002</v>
      </c>
      <c r="BK40" s="414">
        <v>0.37887397028000003</v>
      </c>
      <c r="BL40" s="414">
        <v>0.37870578615</v>
      </c>
      <c r="BM40" s="414">
        <v>0.37848103840000002</v>
      </c>
      <c r="BN40" s="414">
        <v>0.37827952934999998</v>
      </c>
      <c r="BO40" s="414">
        <v>0.37808936969000001</v>
      </c>
      <c r="BP40" s="414">
        <v>0.37792542547000002</v>
      </c>
      <c r="BQ40" s="414">
        <v>0.37772895984999999</v>
      </c>
      <c r="BR40" s="414">
        <v>0.37752408831000001</v>
      </c>
      <c r="BS40" s="414">
        <v>0.37733604708000001</v>
      </c>
      <c r="BT40" s="414">
        <v>0.37711157758000002</v>
      </c>
      <c r="BU40" s="414">
        <v>0.37691308938000001</v>
      </c>
      <c r="BV40" s="414">
        <v>0.37671153129000001</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500"/>
      <c r="AZ41" s="500"/>
      <c r="BA41" s="500"/>
      <c r="BB41" s="500"/>
      <c r="BC41" s="500"/>
      <c r="BD41" s="500"/>
      <c r="BE41" s="500"/>
      <c r="BF41" s="500"/>
      <c r="BG41" s="500"/>
      <c r="BH41" s="500"/>
      <c r="BI41" s="500"/>
      <c r="BJ41" s="500"/>
      <c r="BK41" s="415"/>
      <c r="BL41" s="415"/>
      <c r="BM41" s="415"/>
      <c r="BN41" s="415"/>
      <c r="BO41" s="415"/>
      <c r="BP41" s="415"/>
      <c r="BQ41" s="415"/>
      <c r="BR41" s="415"/>
      <c r="BS41" s="415"/>
      <c r="BT41" s="415"/>
      <c r="BU41" s="415"/>
      <c r="BV41" s="415"/>
    </row>
    <row r="42" spans="1:74" ht="11.1" customHeight="1">
      <c r="A42" s="163" t="s">
        <v>559</v>
      </c>
      <c r="B42" s="173" t="s">
        <v>568</v>
      </c>
      <c r="C42" s="256">
        <v>2.6033925993999998</v>
      </c>
      <c r="D42" s="256">
        <v>2.6112325994000001</v>
      </c>
      <c r="E42" s="256">
        <v>2.6152755993999999</v>
      </c>
      <c r="F42" s="256">
        <v>2.6164045994</v>
      </c>
      <c r="G42" s="256">
        <v>2.6279855097000002</v>
      </c>
      <c r="H42" s="256">
        <v>2.6350924246999998</v>
      </c>
      <c r="I42" s="256">
        <v>2.6309431548000002</v>
      </c>
      <c r="J42" s="256">
        <v>2.6251280903</v>
      </c>
      <c r="K42" s="256">
        <v>2.6134329913999998</v>
      </c>
      <c r="L42" s="256">
        <v>2.5973355742000002</v>
      </c>
      <c r="M42" s="256">
        <v>2.5939476247000002</v>
      </c>
      <c r="N42" s="256">
        <v>2.5998477677</v>
      </c>
      <c r="O42" s="256">
        <v>2.5753735370999999</v>
      </c>
      <c r="P42" s="256">
        <v>2.6016523651000001</v>
      </c>
      <c r="Q42" s="256">
        <v>2.6173012040999999</v>
      </c>
      <c r="R42" s="256">
        <v>2.5592244550999999</v>
      </c>
      <c r="S42" s="256">
        <v>2.6096437740999998</v>
      </c>
      <c r="T42" s="256">
        <v>2.6183638661000002</v>
      </c>
      <c r="U42" s="256">
        <v>2.6085351620999999</v>
      </c>
      <c r="V42" s="256">
        <v>2.6157790621000001</v>
      </c>
      <c r="W42" s="256">
        <v>2.6136511330999999</v>
      </c>
      <c r="X42" s="256">
        <v>2.5926914981000002</v>
      </c>
      <c r="Y42" s="256">
        <v>2.6090223661</v>
      </c>
      <c r="Z42" s="256">
        <v>2.6220875940999999</v>
      </c>
      <c r="AA42" s="256">
        <v>2.5053862621</v>
      </c>
      <c r="AB42" s="256">
        <v>2.2703233841000001</v>
      </c>
      <c r="AC42" s="256">
        <v>2.2622858900999998</v>
      </c>
      <c r="AD42" s="256">
        <v>2.2217415021</v>
      </c>
      <c r="AE42" s="256">
        <v>2.2273087431</v>
      </c>
      <c r="AF42" s="256">
        <v>2.2329301611000001</v>
      </c>
      <c r="AG42" s="256">
        <v>2.2397591130999999</v>
      </c>
      <c r="AH42" s="256">
        <v>2.2428680560999998</v>
      </c>
      <c r="AI42" s="256">
        <v>2.2416154180999999</v>
      </c>
      <c r="AJ42" s="256">
        <v>2.2460081030999999</v>
      </c>
      <c r="AK42" s="256">
        <v>2.2437168450999998</v>
      </c>
      <c r="AL42" s="256">
        <v>2.2644220531000001</v>
      </c>
      <c r="AM42" s="256">
        <v>2.2212582860999999</v>
      </c>
      <c r="AN42" s="256">
        <v>2.2147156931</v>
      </c>
      <c r="AO42" s="256">
        <v>2.2181497541000001</v>
      </c>
      <c r="AP42" s="256">
        <v>2.2182568000999998</v>
      </c>
      <c r="AQ42" s="256">
        <v>2.3482276271</v>
      </c>
      <c r="AR42" s="256">
        <v>2.4325011450999998</v>
      </c>
      <c r="AS42" s="256">
        <v>2.4063071741000002</v>
      </c>
      <c r="AT42" s="256">
        <v>2.3888497201000001</v>
      </c>
      <c r="AU42" s="256">
        <v>2.4107710821000001</v>
      </c>
      <c r="AV42" s="256">
        <v>2.4318948939</v>
      </c>
      <c r="AW42" s="256">
        <v>2.5066965521000002</v>
      </c>
      <c r="AX42" s="256">
        <v>2.5059364350000002</v>
      </c>
      <c r="AY42" s="414">
        <v>2.4353690558999999</v>
      </c>
      <c r="AZ42" s="414">
        <v>2.3987613369999998</v>
      </c>
      <c r="BA42" s="414">
        <v>2.4297494938000002</v>
      </c>
      <c r="BB42" s="414">
        <v>2.4410542260999999</v>
      </c>
      <c r="BC42" s="414">
        <v>2.4526057425999999</v>
      </c>
      <c r="BD42" s="414">
        <v>2.4542736853</v>
      </c>
      <c r="BE42" s="414">
        <v>2.4465646936000001</v>
      </c>
      <c r="BF42" s="414">
        <v>2.4457198401000002</v>
      </c>
      <c r="BG42" s="414">
        <v>2.4434421780000002</v>
      </c>
      <c r="BH42" s="414">
        <v>2.4401818315999999</v>
      </c>
      <c r="BI42" s="414">
        <v>2.4379513307999998</v>
      </c>
      <c r="BJ42" s="414">
        <v>2.4366192644</v>
      </c>
      <c r="BK42" s="414">
        <v>2.3856327544</v>
      </c>
      <c r="BL42" s="414">
        <v>2.3824480628</v>
      </c>
      <c r="BM42" s="414">
        <v>2.3841795122999998</v>
      </c>
      <c r="BN42" s="414">
        <v>2.3842862557000002</v>
      </c>
      <c r="BO42" s="414">
        <v>2.3816403162999999</v>
      </c>
      <c r="BP42" s="414">
        <v>2.3789593780999998</v>
      </c>
      <c r="BQ42" s="414">
        <v>2.3768386794</v>
      </c>
      <c r="BR42" s="414">
        <v>2.3716056402999999</v>
      </c>
      <c r="BS42" s="414">
        <v>2.3699642652000001</v>
      </c>
      <c r="BT42" s="414">
        <v>2.3673565244999999</v>
      </c>
      <c r="BU42" s="414">
        <v>2.3658065449999999</v>
      </c>
      <c r="BV42" s="414">
        <v>2.3651593542999998</v>
      </c>
    </row>
    <row r="43" spans="1:74" ht="11.1" customHeight="1">
      <c r="A43" s="163" t="s">
        <v>306</v>
      </c>
      <c r="B43" s="174" t="s">
        <v>556</v>
      </c>
      <c r="C43" s="256">
        <v>0.66477726368000001</v>
      </c>
      <c r="D43" s="256">
        <v>0.66477726368000001</v>
      </c>
      <c r="E43" s="256">
        <v>0.66477726368000001</v>
      </c>
      <c r="F43" s="256">
        <v>0.66477726368000001</v>
      </c>
      <c r="G43" s="256">
        <v>0.71820512186999996</v>
      </c>
      <c r="H43" s="256">
        <v>0.71720512186999996</v>
      </c>
      <c r="I43" s="256">
        <v>0.71720512186999996</v>
      </c>
      <c r="J43" s="256">
        <v>0.71620512186999996</v>
      </c>
      <c r="K43" s="256">
        <v>0.71620512186999996</v>
      </c>
      <c r="L43" s="256">
        <v>0.71520512186999996</v>
      </c>
      <c r="M43" s="256">
        <v>0.71520512186999996</v>
      </c>
      <c r="N43" s="256">
        <v>0.71420512186999996</v>
      </c>
      <c r="O43" s="256">
        <v>0.73120512186999997</v>
      </c>
      <c r="P43" s="256">
        <v>0.73020512186999997</v>
      </c>
      <c r="Q43" s="256">
        <v>0.72920512186999997</v>
      </c>
      <c r="R43" s="256">
        <v>0.72820512186999997</v>
      </c>
      <c r="S43" s="256">
        <v>0.72720512186999997</v>
      </c>
      <c r="T43" s="256">
        <v>0.72620512186999997</v>
      </c>
      <c r="U43" s="256">
        <v>0.72520512186999997</v>
      </c>
      <c r="V43" s="256">
        <v>0.72420512186999997</v>
      </c>
      <c r="W43" s="256">
        <v>0.72320512186999997</v>
      </c>
      <c r="X43" s="256">
        <v>0.72220512186999997</v>
      </c>
      <c r="Y43" s="256">
        <v>0.72120512186999997</v>
      </c>
      <c r="Z43" s="256">
        <v>0.72020512186999996</v>
      </c>
      <c r="AA43" s="256">
        <v>0.72430512186999996</v>
      </c>
      <c r="AB43" s="256">
        <v>0.72340512186999995</v>
      </c>
      <c r="AC43" s="256">
        <v>0.72250512187000004</v>
      </c>
      <c r="AD43" s="256">
        <v>0.72160512187000003</v>
      </c>
      <c r="AE43" s="256">
        <v>0.72070512187000002</v>
      </c>
      <c r="AF43" s="256">
        <v>0.71980512187000001</v>
      </c>
      <c r="AG43" s="256">
        <v>0.71890512187</v>
      </c>
      <c r="AH43" s="256">
        <v>0.71800512186999998</v>
      </c>
      <c r="AI43" s="256">
        <v>0.71710512186999997</v>
      </c>
      <c r="AJ43" s="256">
        <v>0.71620512186999996</v>
      </c>
      <c r="AK43" s="256">
        <v>0.71530512186999995</v>
      </c>
      <c r="AL43" s="256">
        <v>0.71440512187000005</v>
      </c>
      <c r="AM43" s="256">
        <v>0.71965512187000003</v>
      </c>
      <c r="AN43" s="256">
        <v>0.71790512187</v>
      </c>
      <c r="AO43" s="256">
        <v>0.71615512186999997</v>
      </c>
      <c r="AP43" s="256">
        <v>0.71440512187000005</v>
      </c>
      <c r="AQ43" s="256">
        <v>0.71265512187000002</v>
      </c>
      <c r="AR43" s="256">
        <v>0.71090512186999999</v>
      </c>
      <c r="AS43" s="256">
        <v>0.70915512186999996</v>
      </c>
      <c r="AT43" s="256">
        <v>0.70740512187000004</v>
      </c>
      <c r="AU43" s="256">
        <v>0.70565512187000001</v>
      </c>
      <c r="AV43" s="256">
        <v>0.70363550160999999</v>
      </c>
      <c r="AW43" s="256">
        <v>0.70187663722000004</v>
      </c>
      <c r="AX43" s="256">
        <v>0.70013641962999995</v>
      </c>
      <c r="AY43" s="414">
        <v>0.70616249938999998</v>
      </c>
      <c r="AZ43" s="414">
        <v>0.70512711756000002</v>
      </c>
      <c r="BA43" s="414">
        <v>0.70414672325000005</v>
      </c>
      <c r="BB43" s="414">
        <v>0.70314292267</v>
      </c>
      <c r="BC43" s="414">
        <v>0.70215748749999995</v>
      </c>
      <c r="BD43" s="414">
        <v>0.70111562820999995</v>
      </c>
      <c r="BE43" s="414">
        <v>0.70010743834</v>
      </c>
      <c r="BF43" s="414">
        <v>0.69910661463000001</v>
      </c>
      <c r="BG43" s="414">
        <v>0.69808901670000001</v>
      </c>
      <c r="BH43" s="414">
        <v>0.69710604842000001</v>
      </c>
      <c r="BI43" s="414">
        <v>0.69609886331000004</v>
      </c>
      <c r="BJ43" s="414">
        <v>0.69510141705999995</v>
      </c>
      <c r="BK43" s="414">
        <v>0.70012087452000005</v>
      </c>
      <c r="BL43" s="414">
        <v>0.69808327052999997</v>
      </c>
      <c r="BM43" s="414">
        <v>0.69610143075999997</v>
      </c>
      <c r="BN43" s="414">
        <v>0.69409674175000002</v>
      </c>
      <c r="BO43" s="414">
        <v>0.69211046696</v>
      </c>
      <c r="BP43" s="414">
        <v>0.69006885941999996</v>
      </c>
      <c r="BQ43" s="414">
        <v>0.68805932974999995</v>
      </c>
      <c r="BR43" s="414">
        <v>0.68605812295000002</v>
      </c>
      <c r="BS43" s="414">
        <v>0.68404037898000003</v>
      </c>
      <c r="BT43" s="414">
        <v>0.68205876128999998</v>
      </c>
      <c r="BU43" s="414">
        <v>0.68005158993000003</v>
      </c>
      <c r="BV43" s="414">
        <v>0.67805741825999999</v>
      </c>
    </row>
    <row r="44" spans="1:74" ht="11.1" customHeight="1">
      <c r="A44" s="163" t="s">
        <v>307</v>
      </c>
      <c r="B44" s="174" t="s">
        <v>557</v>
      </c>
      <c r="C44" s="256">
        <v>0.33415099999999998</v>
      </c>
      <c r="D44" s="256">
        <v>0.33313799999999999</v>
      </c>
      <c r="E44" s="256">
        <v>0.33152599999999999</v>
      </c>
      <c r="F44" s="256">
        <v>0.32988400000000001</v>
      </c>
      <c r="G44" s="256">
        <v>0.33018900000000001</v>
      </c>
      <c r="H44" s="256">
        <v>0.32721</v>
      </c>
      <c r="I44" s="256">
        <v>0.32523400000000002</v>
      </c>
      <c r="J44" s="256">
        <v>0.32350600000000002</v>
      </c>
      <c r="K44" s="256">
        <v>0.31329400000000002</v>
      </c>
      <c r="L44" s="256">
        <v>0.311</v>
      </c>
      <c r="M44" s="256">
        <v>0.308</v>
      </c>
      <c r="N44" s="256">
        <v>0.30599999999999999</v>
      </c>
      <c r="O44" s="256">
        <v>0.29413299999999998</v>
      </c>
      <c r="P44" s="256">
        <v>0.29413299999999998</v>
      </c>
      <c r="Q44" s="256">
        <v>0.29413299999999998</v>
      </c>
      <c r="R44" s="256">
        <v>0.29413299999999998</v>
      </c>
      <c r="S44" s="256">
        <v>0.29413299999999998</v>
      </c>
      <c r="T44" s="256">
        <v>0.29413299999999998</v>
      </c>
      <c r="U44" s="256">
        <v>0.29413299999999998</v>
      </c>
      <c r="V44" s="256">
        <v>0.29413299999999998</v>
      </c>
      <c r="W44" s="256">
        <v>0.29413299999999998</v>
      </c>
      <c r="X44" s="256">
        <v>0.29413299999999998</v>
      </c>
      <c r="Y44" s="256">
        <v>0.319133</v>
      </c>
      <c r="Z44" s="256">
        <v>0.32913300000000001</v>
      </c>
      <c r="AA44" s="256">
        <v>0.31190000000000001</v>
      </c>
      <c r="AB44" s="256">
        <v>0.31190000000000001</v>
      </c>
      <c r="AC44" s="256">
        <v>0.31190000000000001</v>
      </c>
      <c r="AD44" s="256">
        <v>0.31190000000000001</v>
      </c>
      <c r="AE44" s="256">
        <v>0.31190000000000001</v>
      </c>
      <c r="AF44" s="256">
        <v>0.31190000000000001</v>
      </c>
      <c r="AG44" s="256">
        <v>0.31190000000000001</v>
      </c>
      <c r="AH44" s="256">
        <v>0.31190000000000001</v>
      </c>
      <c r="AI44" s="256">
        <v>0.31190000000000001</v>
      </c>
      <c r="AJ44" s="256">
        <v>0.31190000000000001</v>
      </c>
      <c r="AK44" s="256">
        <v>0.31190000000000001</v>
      </c>
      <c r="AL44" s="256">
        <v>0.31190000000000001</v>
      </c>
      <c r="AM44" s="256">
        <v>0.26800000000000002</v>
      </c>
      <c r="AN44" s="256">
        <v>0.26800000000000002</v>
      </c>
      <c r="AO44" s="256">
        <v>0.26800000000000002</v>
      </c>
      <c r="AP44" s="256">
        <v>0.26800000000000002</v>
      </c>
      <c r="AQ44" s="256">
        <v>0.26800000000000002</v>
      </c>
      <c r="AR44" s="256">
        <v>0.26800000000000002</v>
      </c>
      <c r="AS44" s="256">
        <v>0.27</v>
      </c>
      <c r="AT44" s="256">
        <v>0.27800000000000002</v>
      </c>
      <c r="AU44" s="256">
        <v>0.28799999999999998</v>
      </c>
      <c r="AV44" s="256">
        <v>0.29799999999999999</v>
      </c>
      <c r="AW44" s="256">
        <v>0.30299999999999999</v>
      </c>
      <c r="AX44" s="256">
        <v>0.30549999999999999</v>
      </c>
      <c r="AY44" s="414">
        <v>0.28060000000000002</v>
      </c>
      <c r="AZ44" s="414">
        <v>0.25455155468000001</v>
      </c>
      <c r="BA44" s="414">
        <v>0.25555855221000001</v>
      </c>
      <c r="BB44" s="414">
        <v>0.25641774026000003</v>
      </c>
      <c r="BC44" s="414">
        <v>0.25876085320999997</v>
      </c>
      <c r="BD44" s="414">
        <v>0.25881371443000001</v>
      </c>
      <c r="BE44" s="414">
        <v>0.25959212927999997</v>
      </c>
      <c r="BF44" s="414">
        <v>0.26075263457999998</v>
      </c>
      <c r="BG44" s="414">
        <v>0.26166189534000001</v>
      </c>
      <c r="BH44" s="414">
        <v>0.26269264312000001</v>
      </c>
      <c r="BI44" s="414">
        <v>0.26335899995000001</v>
      </c>
      <c r="BJ44" s="414">
        <v>0.26381386765999998</v>
      </c>
      <c r="BK44" s="414">
        <v>0.23535689364000001</v>
      </c>
      <c r="BL44" s="414">
        <v>0.23639133554</v>
      </c>
      <c r="BM44" s="414">
        <v>0.23709040706000001</v>
      </c>
      <c r="BN44" s="414">
        <v>0.23765399851999999</v>
      </c>
      <c r="BO44" s="414">
        <v>0.23971334927999999</v>
      </c>
      <c r="BP44" s="414">
        <v>0.23949380766</v>
      </c>
      <c r="BQ44" s="414">
        <v>0.24001072305000001</v>
      </c>
      <c r="BR44" s="414">
        <v>0.24092019466</v>
      </c>
      <c r="BS44" s="414">
        <v>0.24158846748000001</v>
      </c>
      <c r="BT44" s="414">
        <v>0.24238786995</v>
      </c>
      <c r="BU44" s="414">
        <v>0.24283213720999999</v>
      </c>
      <c r="BV44" s="414">
        <v>0.24307379972000001</v>
      </c>
    </row>
    <row r="45" spans="1:74" ht="11.1" customHeight="1">
      <c r="A45" s="163" t="s">
        <v>309</v>
      </c>
      <c r="B45" s="174" t="s">
        <v>558</v>
      </c>
      <c r="C45" s="256">
        <v>0.23354674678000001</v>
      </c>
      <c r="D45" s="256">
        <v>0.23254674678000001</v>
      </c>
      <c r="E45" s="256">
        <v>0.23054674678000001</v>
      </c>
      <c r="F45" s="256">
        <v>0.23054674678000001</v>
      </c>
      <c r="G45" s="256">
        <v>0.24463162089000001</v>
      </c>
      <c r="H45" s="256">
        <v>0.24963162088999999</v>
      </c>
      <c r="I45" s="256">
        <v>0.24963162088999999</v>
      </c>
      <c r="J45" s="256">
        <v>0.24963162088999999</v>
      </c>
      <c r="K45" s="256">
        <v>0.24963162088999999</v>
      </c>
      <c r="L45" s="256">
        <v>0.24963162088999999</v>
      </c>
      <c r="M45" s="256">
        <v>0.24963162088999999</v>
      </c>
      <c r="N45" s="256">
        <v>0.24963162088999999</v>
      </c>
      <c r="O45" s="256">
        <v>0.24780442088999999</v>
      </c>
      <c r="P45" s="256">
        <v>0.24764132088999999</v>
      </c>
      <c r="Q45" s="256">
        <v>0.24743772088999999</v>
      </c>
      <c r="R45" s="256">
        <v>0.20613672089000001</v>
      </c>
      <c r="S45" s="256">
        <v>0.24694112089</v>
      </c>
      <c r="T45" s="256">
        <v>0.24671112089</v>
      </c>
      <c r="U45" s="256">
        <v>0.24001222088999999</v>
      </c>
      <c r="V45" s="256">
        <v>0.23519312089</v>
      </c>
      <c r="W45" s="256">
        <v>0.24536842088999999</v>
      </c>
      <c r="X45" s="256">
        <v>0.24563162089000001</v>
      </c>
      <c r="Y45" s="256">
        <v>0.24563162089000001</v>
      </c>
      <c r="Z45" s="256">
        <v>0.24463162089000001</v>
      </c>
      <c r="AA45" s="256">
        <v>0.24421495089</v>
      </c>
      <c r="AB45" s="256">
        <v>0.24379828089</v>
      </c>
      <c r="AC45" s="256">
        <v>0.24338161088999999</v>
      </c>
      <c r="AD45" s="256">
        <v>0.24296494089000001</v>
      </c>
      <c r="AE45" s="256">
        <v>0.24254827089</v>
      </c>
      <c r="AF45" s="256">
        <v>0.24213160088999999</v>
      </c>
      <c r="AG45" s="256">
        <v>0.24171493089000001</v>
      </c>
      <c r="AH45" s="256">
        <v>0.24129826089</v>
      </c>
      <c r="AI45" s="256">
        <v>0.24088159089</v>
      </c>
      <c r="AJ45" s="256">
        <v>0.24046492088999999</v>
      </c>
      <c r="AK45" s="256">
        <v>0.24004825089000001</v>
      </c>
      <c r="AL45" s="256">
        <v>0.23963158089</v>
      </c>
      <c r="AM45" s="256">
        <v>0.23921491088999999</v>
      </c>
      <c r="AN45" s="256">
        <v>0.23879824089000001</v>
      </c>
      <c r="AO45" s="256">
        <v>0.23838157089000001</v>
      </c>
      <c r="AP45" s="256">
        <v>0.23796490089</v>
      </c>
      <c r="AQ45" s="256">
        <v>0.23754823088999999</v>
      </c>
      <c r="AR45" s="256">
        <v>0.23663162089000001</v>
      </c>
      <c r="AS45" s="256">
        <v>0.24464824089000001</v>
      </c>
      <c r="AT45" s="256">
        <v>0.24581824089000001</v>
      </c>
      <c r="AU45" s="256">
        <v>0.24698824088999999</v>
      </c>
      <c r="AV45" s="256">
        <v>0.24811279972</v>
      </c>
      <c r="AW45" s="256">
        <v>0.24928160269999999</v>
      </c>
      <c r="AX45" s="256">
        <v>0.25045292369</v>
      </c>
      <c r="AY45" s="414">
        <v>0.25162644542000001</v>
      </c>
      <c r="AZ45" s="414">
        <v>0.25279166756999999</v>
      </c>
      <c r="BA45" s="414">
        <v>0.25296431506</v>
      </c>
      <c r="BB45" s="414">
        <v>0.25213380184</v>
      </c>
      <c r="BC45" s="414">
        <v>0.25130576862999998</v>
      </c>
      <c r="BD45" s="414">
        <v>0.25047011608000003</v>
      </c>
      <c r="BE45" s="414">
        <v>0.24963901014000001</v>
      </c>
      <c r="BF45" s="414">
        <v>0.24880889890999999</v>
      </c>
      <c r="BG45" s="414">
        <v>0.24797652253999999</v>
      </c>
      <c r="BH45" s="414">
        <v>0.24714882246</v>
      </c>
      <c r="BI45" s="414">
        <v>0.24631785219999999</v>
      </c>
      <c r="BJ45" s="414">
        <v>0.24548819705</v>
      </c>
      <c r="BK45" s="414">
        <v>0.23966082453000001</v>
      </c>
      <c r="BL45" s="414">
        <v>0.2388257466</v>
      </c>
      <c r="BM45" s="414">
        <v>0.23799819890000001</v>
      </c>
      <c r="BN45" s="414">
        <v>0.23716756571</v>
      </c>
      <c r="BO45" s="414">
        <v>0.23633941912</v>
      </c>
      <c r="BP45" s="414">
        <v>0.23550380057</v>
      </c>
      <c r="BQ45" s="414">
        <v>0.23467251371</v>
      </c>
      <c r="BR45" s="414">
        <v>0.23384235075000001</v>
      </c>
      <c r="BS45" s="414">
        <v>0.23300995465999999</v>
      </c>
      <c r="BT45" s="414">
        <v>0.23218243694999999</v>
      </c>
      <c r="BU45" s="414">
        <v>0.23135146854999999</v>
      </c>
      <c r="BV45" s="414">
        <v>0.23052225559</v>
      </c>
    </row>
    <row r="46" spans="1:74" ht="11.1" customHeight="1">
      <c r="A46" s="163" t="s">
        <v>310</v>
      </c>
      <c r="B46" s="174" t="s">
        <v>414</v>
      </c>
      <c r="C46" s="256">
        <v>0.50323835288999996</v>
      </c>
      <c r="D46" s="256">
        <v>0.51323835288999997</v>
      </c>
      <c r="E46" s="256">
        <v>0.51823835288999998</v>
      </c>
      <c r="F46" s="256">
        <v>0.52423835288999998</v>
      </c>
      <c r="G46" s="256">
        <v>0.49216463877</v>
      </c>
      <c r="H46" s="256">
        <v>0.49016463876999999</v>
      </c>
      <c r="I46" s="256">
        <v>0.48816463876999999</v>
      </c>
      <c r="J46" s="256">
        <v>0.48616463876999999</v>
      </c>
      <c r="K46" s="256">
        <v>0.48416463876999999</v>
      </c>
      <c r="L46" s="256">
        <v>0.48216463876999999</v>
      </c>
      <c r="M46" s="256">
        <v>0.48016463876999999</v>
      </c>
      <c r="N46" s="256">
        <v>0.47816463876999998</v>
      </c>
      <c r="O46" s="256">
        <v>0.47286463877000001</v>
      </c>
      <c r="P46" s="256">
        <v>0.47286463877000001</v>
      </c>
      <c r="Q46" s="256">
        <v>0.46286463877</v>
      </c>
      <c r="R46" s="256">
        <v>0.44286463876999999</v>
      </c>
      <c r="S46" s="256">
        <v>0.45286463876999999</v>
      </c>
      <c r="T46" s="256">
        <v>0.46286463877</v>
      </c>
      <c r="U46" s="256">
        <v>0.46286463877</v>
      </c>
      <c r="V46" s="256">
        <v>0.46286463877</v>
      </c>
      <c r="W46" s="256">
        <v>0.45286463876999999</v>
      </c>
      <c r="X46" s="256">
        <v>0.44286463876999999</v>
      </c>
      <c r="Y46" s="256">
        <v>0.44286463876999999</v>
      </c>
      <c r="Z46" s="256">
        <v>0.44286463876999999</v>
      </c>
      <c r="AA46" s="256">
        <v>0.34786463877000001</v>
      </c>
      <c r="AB46" s="256">
        <v>0.10786463876999999</v>
      </c>
      <c r="AC46" s="256">
        <v>0.10786463876999999</v>
      </c>
      <c r="AD46" s="256">
        <v>6.6531305767000004E-2</v>
      </c>
      <c r="AE46" s="256">
        <v>8.2864638766999996E-2</v>
      </c>
      <c r="AF46" s="256">
        <v>8.7864638767E-2</v>
      </c>
      <c r="AG46" s="256">
        <v>9.7864638766999995E-2</v>
      </c>
      <c r="AH46" s="256">
        <v>9.7864638766999995E-2</v>
      </c>
      <c r="AI46" s="256">
        <v>9.2864638767000005E-2</v>
      </c>
      <c r="AJ46" s="256">
        <v>9.2864638767000005E-2</v>
      </c>
      <c r="AK46" s="256">
        <v>9.2864638767000005E-2</v>
      </c>
      <c r="AL46" s="256">
        <v>0.10386463877</v>
      </c>
      <c r="AM46" s="256">
        <v>0.10886463876999999</v>
      </c>
      <c r="AN46" s="256">
        <v>0.10886463876999999</v>
      </c>
      <c r="AO46" s="256">
        <v>0.11486463877</v>
      </c>
      <c r="AP46" s="256">
        <v>0.11819797176999999</v>
      </c>
      <c r="AQ46" s="256">
        <v>0.25075173576999998</v>
      </c>
      <c r="AR46" s="256">
        <v>0.33886463877</v>
      </c>
      <c r="AS46" s="256">
        <v>0.30357431576999999</v>
      </c>
      <c r="AT46" s="256">
        <v>0.27986463877000001</v>
      </c>
      <c r="AU46" s="256">
        <v>0.31953130577</v>
      </c>
      <c r="AV46" s="256">
        <v>0.34517138427999999</v>
      </c>
      <c r="AW46" s="256">
        <v>0.37017833064</v>
      </c>
      <c r="AX46" s="256">
        <v>0.35816729005999998</v>
      </c>
      <c r="AY46" s="414">
        <v>0.32012474522000001</v>
      </c>
      <c r="AZ46" s="414">
        <v>0.32015825827</v>
      </c>
      <c r="BA46" s="414">
        <v>0.34013838676000002</v>
      </c>
      <c r="BB46" s="414">
        <v>0.35014133990000001</v>
      </c>
      <c r="BC46" s="414">
        <v>0.36015150081000002</v>
      </c>
      <c r="BD46" s="414">
        <v>0.36519157562999999</v>
      </c>
      <c r="BE46" s="414">
        <v>0.36019896926</v>
      </c>
      <c r="BF46" s="414">
        <v>0.36019924959999999</v>
      </c>
      <c r="BG46" s="414">
        <v>0.36021588223000001</v>
      </c>
      <c r="BH46" s="414">
        <v>0.36019877043999998</v>
      </c>
      <c r="BI46" s="414">
        <v>0.36020524951999999</v>
      </c>
      <c r="BJ46" s="414">
        <v>0.36020230328000002</v>
      </c>
      <c r="BK46" s="414">
        <v>0.35516717282999999</v>
      </c>
      <c r="BL46" s="414">
        <v>0.35520373963000001</v>
      </c>
      <c r="BM46" s="414">
        <v>0.35518609100999998</v>
      </c>
      <c r="BN46" s="414">
        <v>0.35519065615000001</v>
      </c>
      <c r="BO46" s="414">
        <v>0.35520231818999998</v>
      </c>
      <c r="BP46" s="414">
        <v>0.35524277501000001</v>
      </c>
      <c r="BQ46" s="414">
        <v>0.35525204481</v>
      </c>
      <c r="BR46" s="414">
        <v>0.35025322258000002</v>
      </c>
      <c r="BS46" s="414">
        <v>0.35027047764000002</v>
      </c>
      <c r="BT46" s="414">
        <v>0.35025249252000001</v>
      </c>
      <c r="BU46" s="414">
        <v>0.35025936067000002</v>
      </c>
      <c r="BV46" s="414">
        <v>0.35025359914999998</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500"/>
      <c r="AZ47" s="500"/>
      <c r="BA47" s="500"/>
      <c r="BB47" s="500"/>
      <c r="BC47" s="500"/>
      <c r="BD47" s="500"/>
      <c r="BE47" s="500"/>
      <c r="BF47" s="500"/>
      <c r="BG47" s="500"/>
      <c r="BH47" s="500"/>
      <c r="BI47" s="500"/>
      <c r="BJ47" s="500"/>
      <c r="BK47" s="415"/>
      <c r="BL47" s="415"/>
      <c r="BM47" s="415"/>
      <c r="BN47" s="415"/>
      <c r="BO47" s="415"/>
      <c r="BP47" s="415"/>
      <c r="BQ47" s="415"/>
      <c r="BR47" s="415"/>
      <c r="BS47" s="415"/>
      <c r="BT47" s="415"/>
      <c r="BU47" s="415"/>
      <c r="BV47" s="415"/>
    </row>
    <row r="48" spans="1:74" ht="11.1" customHeight="1">
      <c r="A48" s="163" t="s">
        <v>561</v>
      </c>
      <c r="B48" s="173" t="s">
        <v>88</v>
      </c>
      <c r="C48" s="256">
        <v>50.811382711999997</v>
      </c>
      <c r="D48" s="256">
        <v>51.255707027</v>
      </c>
      <c r="E48" s="256">
        <v>51.428855609999999</v>
      </c>
      <c r="F48" s="256">
        <v>51.729371901</v>
      </c>
      <c r="G48" s="256">
        <v>52.391658063000001</v>
      </c>
      <c r="H48" s="256">
        <v>51.918301092999997</v>
      </c>
      <c r="I48" s="256">
        <v>52.214231056000003</v>
      </c>
      <c r="J48" s="256">
        <v>52.178869962999997</v>
      </c>
      <c r="K48" s="256">
        <v>52.288914159999997</v>
      </c>
      <c r="L48" s="256">
        <v>52.545442043000001</v>
      </c>
      <c r="M48" s="256">
        <v>52.914597174999997</v>
      </c>
      <c r="N48" s="256">
        <v>52.629509955000003</v>
      </c>
      <c r="O48" s="256">
        <v>52.425053400000003</v>
      </c>
      <c r="P48" s="256">
        <v>51.653572058000002</v>
      </c>
      <c r="Q48" s="256">
        <v>52.143417921000001</v>
      </c>
      <c r="R48" s="256">
        <v>52.067645775999999</v>
      </c>
      <c r="S48" s="256">
        <v>51.822204089000003</v>
      </c>
      <c r="T48" s="256">
        <v>52.034426445999998</v>
      </c>
      <c r="U48" s="256">
        <v>52.180851365999999</v>
      </c>
      <c r="V48" s="256">
        <v>52.606754614000003</v>
      </c>
      <c r="W48" s="256">
        <v>51.841141155000003</v>
      </c>
      <c r="X48" s="256">
        <v>52.547566277999998</v>
      </c>
      <c r="Y48" s="256">
        <v>52.739796697000003</v>
      </c>
      <c r="Z48" s="256">
        <v>52.979051003999999</v>
      </c>
      <c r="AA48" s="256">
        <v>52.703666974000001</v>
      </c>
      <c r="AB48" s="256">
        <v>52.834864078999999</v>
      </c>
      <c r="AC48" s="256">
        <v>52.303924647999999</v>
      </c>
      <c r="AD48" s="256">
        <v>52.365460351000003</v>
      </c>
      <c r="AE48" s="256">
        <v>52.407284877000002</v>
      </c>
      <c r="AF48" s="256">
        <v>52.098572435000001</v>
      </c>
      <c r="AG48" s="256">
        <v>52.525640590999998</v>
      </c>
      <c r="AH48" s="256">
        <v>52.445290157999999</v>
      </c>
      <c r="AI48" s="256">
        <v>52.030041496999999</v>
      </c>
      <c r="AJ48" s="256">
        <v>53.220695444999997</v>
      </c>
      <c r="AK48" s="256">
        <v>53.726551454000003</v>
      </c>
      <c r="AL48" s="256">
        <v>53.839647329000002</v>
      </c>
      <c r="AM48" s="256">
        <v>53.220526648000003</v>
      </c>
      <c r="AN48" s="256">
        <v>52.965030407999997</v>
      </c>
      <c r="AO48" s="256">
        <v>53.004432858999998</v>
      </c>
      <c r="AP48" s="256">
        <v>53.425202655</v>
      </c>
      <c r="AQ48" s="256">
        <v>53.542126023999998</v>
      </c>
      <c r="AR48" s="256">
        <v>53.767981622000001</v>
      </c>
      <c r="AS48" s="256">
        <v>54.455561600000003</v>
      </c>
      <c r="AT48" s="256">
        <v>54.324290761</v>
      </c>
      <c r="AU48" s="256">
        <v>54.983406627000001</v>
      </c>
      <c r="AV48" s="256">
        <v>55.193887064999998</v>
      </c>
      <c r="AW48" s="256">
        <v>55.455681585000001</v>
      </c>
      <c r="AX48" s="256">
        <v>55.152556894</v>
      </c>
      <c r="AY48" s="414">
        <v>54.792054098999998</v>
      </c>
      <c r="AZ48" s="414">
        <v>55.130560029000002</v>
      </c>
      <c r="BA48" s="414">
        <v>55.321731806000003</v>
      </c>
      <c r="BB48" s="414">
        <v>55.663151507999999</v>
      </c>
      <c r="BC48" s="414">
        <v>55.944480892000001</v>
      </c>
      <c r="BD48" s="414">
        <v>56.078661642999997</v>
      </c>
      <c r="BE48" s="414">
        <v>56.321365970000002</v>
      </c>
      <c r="BF48" s="414">
        <v>56.592636315999997</v>
      </c>
      <c r="BG48" s="414">
        <v>56.732804795</v>
      </c>
      <c r="BH48" s="414">
        <v>56.740742160000003</v>
      </c>
      <c r="BI48" s="414">
        <v>56.800463104999999</v>
      </c>
      <c r="BJ48" s="414">
        <v>56.698306150000001</v>
      </c>
      <c r="BK48" s="414">
        <v>56.367694380000003</v>
      </c>
      <c r="BL48" s="414">
        <v>56.704856679999999</v>
      </c>
      <c r="BM48" s="414">
        <v>56.827798690999998</v>
      </c>
      <c r="BN48" s="414">
        <v>57.247950432000003</v>
      </c>
      <c r="BO48" s="414">
        <v>57.467279839</v>
      </c>
      <c r="BP48" s="414">
        <v>57.569753873000003</v>
      </c>
      <c r="BQ48" s="414">
        <v>57.802692776999997</v>
      </c>
      <c r="BR48" s="414">
        <v>58.013582649</v>
      </c>
      <c r="BS48" s="414">
        <v>58.155407201000003</v>
      </c>
      <c r="BT48" s="414">
        <v>58.236653023000002</v>
      </c>
      <c r="BU48" s="414">
        <v>58.185619502000002</v>
      </c>
      <c r="BV48" s="414">
        <v>57.994087501000003</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414"/>
      <c r="AZ49" s="414"/>
      <c r="BA49" s="414"/>
      <c r="BB49" s="414"/>
      <c r="BC49" s="414"/>
      <c r="BD49" s="414"/>
      <c r="BE49" s="414"/>
      <c r="BF49" s="414"/>
      <c r="BG49" s="414"/>
      <c r="BH49" s="414"/>
      <c r="BI49" s="414"/>
      <c r="BJ49" s="414"/>
      <c r="BK49" s="414"/>
      <c r="BL49" s="414"/>
      <c r="BM49" s="414"/>
      <c r="BN49" s="414"/>
      <c r="BO49" s="414"/>
      <c r="BP49" s="414"/>
      <c r="BQ49" s="414"/>
      <c r="BR49" s="414"/>
      <c r="BS49" s="414"/>
      <c r="BT49" s="414"/>
      <c r="BU49" s="414"/>
      <c r="BV49" s="414"/>
    </row>
    <row r="50" spans="1:74" ht="11.1" customHeight="1">
      <c r="A50" s="163" t="s">
        <v>560</v>
      </c>
      <c r="B50" s="173" t="s">
        <v>569</v>
      </c>
      <c r="C50" s="256">
        <v>5.0452767520000004</v>
      </c>
      <c r="D50" s="256">
        <v>5.1116157519999996</v>
      </c>
      <c r="E50" s="256">
        <v>5.1788447519999998</v>
      </c>
      <c r="F50" s="256">
        <v>5.2320127520000002</v>
      </c>
      <c r="G50" s="256">
        <v>4.8620831460999998</v>
      </c>
      <c r="H50" s="256">
        <v>4.9116041461000002</v>
      </c>
      <c r="I50" s="256">
        <v>4.9973971461</v>
      </c>
      <c r="J50" s="256">
        <v>5.0475401461000002</v>
      </c>
      <c r="K50" s="256">
        <v>5.3718481460999996</v>
      </c>
      <c r="L50" s="256">
        <v>5.4222431460999996</v>
      </c>
      <c r="M50" s="256">
        <v>5.4987851461000004</v>
      </c>
      <c r="N50" s="256">
        <v>5.5113271461000002</v>
      </c>
      <c r="O50" s="256">
        <v>5.6003301461000001</v>
      </c>
      <c r="P50" s="256">
        <v>5.6123301460999997</v>
      </c>
      <c r="Q50" s="256">
        <v>5.4743301460999998</v>
      </c>
      <c r="R50" s="256">
        <v>5.5123301461000001</v>
      </c>
      <c r="S50" s="256">
        <v>5.5263301461000003</v>
      </c>
      <c r="T50" s="256">
        <v>5.5263301461000003</v>
      </c>
      <c r="U50" s="256">
        <v>5.5213301461000004</v>
      </c>
      <c r="V50" s="256">
        <v>5.5273301460999997</v>
      </c>
      <c r="W50" s="256">
        <v>5.5373301461000004</v>
      </c>
      <c r="X50" s="256">
        <v>5.5473301461000002</v>
      </c>
      <c r="Y50" s="256">
        <v>5.5873301461000002</v>
      </c>
      <c r="Z50" s="256">
        <v>5.5973301461</v>
      </c>
      <c r="AA50" s="256">
        <v>5.7383301461</v>
      </c>
      <c r="AB50" s="256">
        <v>5.7533301460999997</v>
      </c>
      <c r="AC50" s="256">
        <v>5.7483301460999998</v>
      </c>
      <c r="AD50" s="256">
        <v>5.7733301461000002</v>
      </c>
      <c r="AE50" s="256">
        <v>5.8083301461000003</v>
      </c>
      <c r="AF50" s="256">
        <v>5.8123301460999999</v>
      </c>
      <c r="AG50" s="256">
        <v>5.8143301460999997</v>
      </c>
      <c r="AH50" s="256">
        <v>5.8313301461</v>
      </c>
      <c r="AI50" s="256">
        <v>5.8033301461000004</v>
      </c>
      <c r="AJ50" s="256">
        <v>5.7903301460999996</v>
      </c>
      <c r="AK50" s="256">
        <v>5.7813301461000002</v>
      </c>
      <c r="AL50" s="256">
        <v>5.8233301461</v>
      </c>
      <c r="AM50" s="256">
        <v>5.8303301460999997</v>
      </c>
      <c r="AN50" s="256">
        <v>5.8403301461000003</v>
      </c>
      <c r="AO50" s="256">
        <v>5.8453301461000002</v>
      </c>
      <c r="AP50" s="256">
        <v>5.8503301461000001</v>
      </c>
      <c r="AQ50" s="256">
        <v>5.8703301460999997</v>
      </c>
      <c r="AR50" s="256">
        <v>5.8603301460999999</v>
      </c>
      <c r="AS50" s="256">
        <v>5.8603301460999999</v>
      </c>
      <c r="AT50" s="256">
        <v>5.8782451461000003</v>
      </c>
      <c r="AU50" s="256">
        <v>5.7582571461000001</v>
      </c>
      <c r="AV50" s="256">
        <v>5.7066656451000002</v>
      </c>
      <c r="AW50" s="256">
        <v>5.8216458516999996</v>
      </c>
      <c r="AX50" s="256">
        <v>5.8283786352</v>
      </c>
      <c r="AY50" s="414">
        <v>5.8289190178999997</v>
      </c>
      <c r="AZ50" s="414">
        <v>5.9355145909999996</v>
      </c>
      <c r="BA50" s="414">
        <v>5.9400010128999998</v>
      </c>
      <c r="BB50" s="414">
        <v>5.9447829236</v>
      </c>
      <c r="BC50" s="414">
        <v>5.9492975430000001</v>
      </c>
      <c r="BD50" s="414">
        <v>5.9545675658999997</v>
      </c>
      <c r="BE50" s="414">
        <v>5.9593720510999999</v>
      </c>
      <c r="BF50" s="414">
        <v>5.9640733018000001</v>
      </c>
      <c r="BG50" s="414">
        <v>5.9705038418000003</v>
      </c>
      <c r="BH50" s="414">
        <v>5.9764680558999999</v>
      </c>
      <c r="BI50" s="414">
        <v>5.9877699884000002</v>
      </c>
      <c r="BJ50" s="414">
        <v>5.9989507839999998</v>
      </c>
      <c r="BK50" s="414">
        <v>6.0179204463999998</v>
      </c>
      <c r="BL50" s="414">
        <v>6.0296787858999998</v>
      </c>
      <c r="BM50" s="414">
        <v>6.0406975346999996</v>
      </c>
      <c r="BN50" s="414">
        <v>6.0520483692999996</v>
      </c>
      <c r="BO50" s="414">
        <v>6.0631718127000003</v>
      </c>
      <c r="BP50" s="414">
        <v>6.0750729511000001</v>
      </c>
      <c r="BQ50" s="414">
        <v>6.0865641190000002</v>
      </c>
      <c r="BR50" s="414">
        <v>6.0979699372000002</v>
      </c>
      <c r="BS50" s="414">
        <v>6.1096299267000003</v>
      </c>
      <c r="BT50" s="414">
        <v>6.1208287619000004</v>
      </c>
      <c r="BU50" s="414">
        <v>6.1324066775999997</v>
      </c>
      <c r="BV50" s="414">
        <v>6.1438401120000004</v>
      </c>
    </row>
    <row r="51" spans="1:74" ht="11.1" customHeight="1">
      <c r="A51" s="163" t="s">
        <v>562</v>
      </c>
      <c r="B51" s="175" t="s">
        <v>570</v>
      </c>
      <c r="C51" s="257">
        <v>55.856659464000003</v>
      </c>
      <c r="D51" s="257">
        <v>56.367322778999998</v>
      </c>
      <c r="E51" s="257">
        <v>56.607700362000003</v>
      </c>
      <c r="F51" s="257">
        <v>56.961384653000003</v>
      </c>
      <c r="G51" s="257">
        <v>57.253741208999998</v>
      </c>
      <c r="H51" s="257">
        <v>56.829905238999999</v>
      </c>
      <c r="I51" s="257">
        <v>57.211628202</v>
      </c>
      <c r="J51" s="257">
        <v>57.226410109</v>
      </c>
      <c r="K51" s="257">
        <v>57.660762306000002</v>
      </c>
      <c r="L51" s="257">
        <v>57.967685189000001</v>
      </c>
      <c r="M51" s="257">
        <v>58.413382321</v>
      </c>
      <c r="N51" s="257">
        <v>58.140837101000002</v>
      </c>
      <c r="O51" s="257">
        <v>58.025383546</v>
      </c>
      <c r="P51" s="257">
        <v>57.265902204</v>
      </c>
      <c r="Q51" s="257">
        <v>57.617748067000001</v>
      </c>
      <c r="R51" s="257">
        <v>57.579975922000003</v>
      </c>
      <c r="S51" s="257">
        <v>57.348534235000002</v>
      </c>
      <c r="T51" s="257">
        <v>57.560756591999997</v>
      </c>
      <c r="U51" s="257">
        <v>57.702181512000003</v>
      </c>
      <c r="V51" s="257">
        <v>58.13408476</v>
      </c>
      <c r="W51" s="257">
        <v>57.378471300999998</v>
      </c>
      <c r="X51" s="257">
        <v>58.094896423999998</v>
      </c>
      <c r="Y51" s="257">
        <v>58.327126843000002</v>
      </c>
      <c r="Z51" s="257">
        <v>58.576381151</v>
      </c>
      <c r="AA51" s="257">
        <v>58.441997120000003</v>
      </c>
      <c r="AB51" s="257">
        <v>58.588194225000002</v>
      </c>
      <c r="AC51" s="257">
        <v>58.052254794</v>
      </c>
      <c r="AD51" s="257">
        <v>58.138790497000002</v>
      </c>
      <c r="AE51" s="257">
        <v>58.215615022999998</v>
      </c>
      <c r="AF51" s="257">
        <v>57.910902581000002</v>
      </c>
      <c r="AG51" s="257">
        <v>58.339970737000002</v>
      </c>
      <c r="AH51" s="257">
        <v>58.276620303999998</v>
      </c>
      <c r="AI51" s="257">
        <v>57.833371643</v>
      </c>
      <c r="AJ51" s="257">
        <v>59.011025590999999</v>
      </c>
      <c r="AK51" s="257">
        <v>59.507881601000001</v>
      </c>
      <c r="AL51" s="257">
        <v>59.662977474999998</v>
      </c>
      <c r="AM51" s="257">
        <v>59.050856793999998</v>
      </c>
      <c r="AN51" s="257">
        <v>58.805360554000004</v>
      </c>
      <c r="AO51" s="257">
        <v>58.849763005</v>
      </c>
      <c r="AP51" s="257">
        <v>59.275532802000001</v>
      </c>
      <c r="AQ51" s="257">
        <v>59.412456169999999</v>
      </c>
      <c r="AR51" s="257">
        <v>59.628311768000003</v>
      </c>
      <c r="AS51" s="257">
        <v>60.315891745999998</v>
      </c>
      <c r="AT51" s="257">
        <v>60.202535906999998</v>
      </c>
      <c r="AU51" s="257">
        <v>60.741663772999999</v>
      </c>
      <c r="AV51" s="257">
        <v>60.900552709999999</v>
      </c>
      <c r="AW51" s="257">
        <v>61.277327436999997</v>
      </c>
      <c r="AX51" s="257">
        <v>60.980935529</v>
      </c>
      <c r="AY51" s="416">
        <v>60.620973116999998</v>
      </c>
      <c r="AZ51" s="416">
        <v>61.066074620000002</v>
      </c>
      <c r="BA51" s="416">
        <v>61.261732819000002</v>
      </c>
      <c r="BB51" s="416">
        <v>61.607934430999997</v>
      </c>
      <c r="BC51" s="416">
        <v>61.893778435000002</v>
      </c>
      <c r="BD51" s="416">
        <v>62.033229208999998</v>
      </c>
      <c r="BE51" s="416">
        <v>62.280738022000001</v>
      </c>
      <c r="BF51" s="416">
        <v>62.556709617999999</v>
      </c>
      <c r="BG51" s="416">
        <v>62.703308636000003</v>
      </c>
      <c r="BH51" s="416">
        <v>62.717210215999998</v>
      </c>
      <c r="BI51" s="416">
        <v>62.788233093000002</v>
      </c>
      <c r="BJ51" s="416">
        <v>62.697256934000002</v>
      </c>
      <c r="BK51" s="416">
        <v>62.385614826999998</v>
      </c>
      <c r="BL51" s="416">
        <v>62.734535465999997</v>
      </c>
      <c r="BM51" s="416">
        <v>62.868496225999998</v>
      </c>
      <c r="BN51" s="416">
        <v>63.299998801000001</v>
      </c>
      <c r="BO51" s="416">
        <v>63.530451652000004</v>
      </c>
      <c r="BP51" s="416">
        <v>63.644826823999999</v>
      </c>
      <c r="BQ51" s="416">
        <v>63.889256895999999</v>
      </c>
      <c r="BR51" s="416">
        <v>64.111552586000002</v>
      </c>
      <c r="BS51" s="416">
        <v>64.265037128000003</v>
      </c>
      <c r="BT51" s="416">
        <v>64.357481785000004</v>
      </c>
      <c r="BU51" s="416">
        <v>64.318026180000004</v>
      </c>
      <c r="BV51" s="416">
        <v>64.137927613000002</v>
      </c>
    </row>
    <row r="52" spans="1:74" ht="11.1" customHeight="1">
      <c r="BK52" s="417"/>
      <c r="BL52" s="417"/>
      <c r="BM52" s="417"/>
      <c r="BN52" s="417"/>
      <c r="BO52" s="417"/>
      <c r="BP52" s="417"/>
      <c r="BQ52" s="417"/>
      <c r="BR52" s="417"/>
      <c r="BS52" s="417"/>
      <c r="BT52" s="417"/>
      <c r="BU52" s="417"/>
      <c r="BV52" s="417"/>
    </row>
    <row r="53" spans="1:74" ht="12" customHeight="1">
      <c r="B53" s="665" t="s">
        <v>1129</v>
      </c>
      <c r="C53" s="662"/>
      <c r="D53" s="662"/>
      <c r="E53" s="662"/>
      <c r="F53" s="662"/>
      <c r="G53" s="662"/>
      <c r="H53" s="662"/>
      <c r="I53" s="662"/>
      <c r="J53" s="662"/>
      <c r="K53" s="662"/>
      <c r="L53" s="662"/>
      <c r="M53" s="662"/>
      <c r="N53" s="662"/>
      <c r="O53" s="662"/>
      <c r="P53" s="662"/>
      <c r="Q53" s="662"/>
    </row>
    <row r="54" spans="1:74" ht="12" customHeight="1">
      <c r="B54" s="676" t="s">
        <v>1228</v>
      </c>
      <c r="C54" s="678"/>
      <c r="D54" s="678"/>
      <c r="E54" s="678"/>
      <c r="F54" s="678"/>
      <c r="G54" s="678"/>
      <c r="H54" s="678"/>
      <c r="I54" s="678"/>
      <c r="J54" s="678"/>
      <c r="K54" s="678"/>
      <c r="L54" s="678"/>
      <c r="M54" s="678"/>
      <c r="N54" s="678"/>
      <c r="O54" s="678"/>
      <c r="P54" s="678"/>
      <c r="Q54" s="648"/>
    </row>
    <row r="55" spans="1:74" ht="12" customHeight="1">
      <c r="B55" s="676" t="s">
        <v>984</v>
      </c>
      <c r="C55" s="648"/>
      <c r="D55" s="648"/>
      <c r="E55" s="648"/>
      <c r="F55" s="648"/>
      <c r="G55" s="648"/>
      <c r="H55" s="648"/>
      <c r="I55" s="648"/>
      <c r="J55" s="648"/>
      <c r="K55" s="648"/>
      <c r="L55" s="648"/>
      <c r="M55" s="648"/>
      <c r="N55" s="648"/>
      <c r="O55" s="648"/>
      <c r="P55" s="648"/>
      <c r="Q55" s="648"/>
    </row>
    <row r="56" spans="1:74" ht="12" customHeight="1">
      <c r="B56" s="676" t="s">
        <v>1227</v>
      </c>
      <c r="C56" s="652"/>
      <c r="D56" s="652"/>
      <c r="E56" s="652"/>
      <c r="F56" s="652"/>
      <c r="G56" s="652"/>
      <c r="H56" s="652"/>
      <c r="I56" s="652"/>
      <c r="J56" s="652"/>
      <c r="K56" s="652"/>
      <c r="L56" s="652"/>
      <c r="M56" s="652"/>
      <c r="N56" s="652"/>
      <c r="O56" s="652"/>
      <c r="P56" s="652"/>
      <c r="Q56" s="648"/>
    </row>
    <row r="57" spans="1:74" s="447" customFormat="1" ht="12" customHeight="1">
      <c r="A57" s="448"/>
      <c r="B57" s="651" t="s">
        <v>1159</v>
      </c>
      <c r="C57" s="652"/>
      <c r="D57" s="652"/>
      <c r="E57" s="652"/>
      <c r="F57" s="652"/>
      <c r="G57" s="652"/>
      <c r="H57" s="652"/>
      <c r="I57" s="652"/>
      <c r="J57" s="652"/>
      <c r="K57" s="652"/>
      <c r="L57" s="652"/>
      <c r="M57" s="652"/>
      <c r="N57" s="652"/>
      <c r="O57" s="652"/>
      <c r="P57" s="652"/>
      <c r="Q57" s="648"/>
      <c r="AY57" s="545"/>
      <c r="AZ57" s="545"/>
      <c r="BA57" s="545"/>
      <c r="BB57" s="545"/>
      <c r="BC57" s="545"/>
      <c r="BD57" s="545"/>
      <c r="BE57" s="545"/>
      <c r="BF57" s="545"/>
      <c r="BG57" s="545"/>
      <c r="BH57" s="545"/>
      <c r="BI57" s="545"/>
      <c r="BJ57" s="545"/>
    </row>
    <row r="58" spans="1:74" s="447" customFormat="1" ht="12" customHeight="1">
      <c r="A58" s="448"/>
      <c r="B58" s="676" t="s">
        <v>1107</v>
      </c>
      <c r="C58" s="676"/>
      <c r="D58" s="676"/>
      <c r="E58" s="676"/>
      <c r="F58" s="676"/>
      <c r="G58" s="676"/>
      <c r="H58" s="676"/>
      <c r="I58" s="676"/>
      <c r="J58" s="676"/>
      <c r="K58" s="676"/>
      <c r="L58" s="676"/>
      <c r="M58" s="676"/>
      <c r="N58" s="676"/>
      <c r="O58" s="676"/>
      <c r="P58" s="676"/>
      <c r="Q58" s="648"/>
      <c r="AY58" s="545"/>
      <c r="AZ58" s="545"/>
      <c r="BA58" s="545"/>
      <c r="BB58" s="545"/>
      <c r="BC58" s="545"/>
      <c r="BD58" s="545"/>
      <c r="BE58" s="545"/>
      <c r="BF58" s="545"/>
      <c r="BG58" s="545"/>
      <c r="BH58" s="545"/>
      <c r="BI58" s="545"/>
      <c r="BJ58" s="545"/>
    </row>
    <row r="59" spans="1:74" s="447" customFormat="1" ht="12" customHeight="1">
      <c r="A59" s="448"/>
      <c r="B59" s="676" t="s">
        <v>1201</v>
      </c>
      <c r="C59" s="648"/>
      <c r="D59" s="648"/>
      <c r="E59" s="648"/>
      <c r="F59" s="648"/>
      <c r="G59" s="648"/>
      <c r="H59" s="648"/>
      <c r="I59" s="648"/>
      <c r="J59" s="648"/>
      <c r="K59" s="648"/>
      <c r="L59" s="648"/>
      <c r="M59" s="648"/>
      <c r="N59" s="648"/>
      <c r="O59" s="648"/>
      <c r="P59" s="648"/>
      <c r="Q59" s="648"/>
      <c r="AY59" s="545"/>
      <c r="AZ59" s="545"/>
      <c r="BA59" s="545"/>
      <c r="BB59" s="545"/>
      <c r="BC59" s="545"/>
      <c r="BD59" s="545"/>
      <c r="BE59" s="545"/>
      <c r="BF59" s="545"/>
      <c r="BG59" s="545"/>
      <c r="BH59" s="545"/>
      <c r="BI59" s="545"/>
      <c r="BJ59" s="545"/>
    </row>
    <row r="60" spans="1:74" s="447" customFormat="1" ht="12.75">
      <c r="A60" s="448"/>
      <c r="B60" s="675" t="s">
        <v>1187</v>
      </c>
      <c r="C60" s="648"/>
      <c r="D60" s="648"/>
      <c r="E60" s="648"/>
      <c r="F60" s="648"/>
      <c r="G60" s="648"/>
      <c r="H60" s="648"/>
      <c r="I60" s="648"/>
      <c r="J60" s="648"/>
      <c r="K60" s="648"/>
      <c r="L60" s="648"/>
      <c r="M60" s="648"/>
      <c r="N60" s="648"/>
      <c r="O60" s="648"/>
      <c r="P60" s="648"/>
      <c r="Q60" s="648"/>
      <c r="AY60" s="545"/>
      <c r="AZ60" s="545"/>
      <c r="BA60" s="545"/>
      <c r="BB60" s="545"/>
      <c r="BC60" s="545"/>
      <c r="BD60" s="545"/>
      <c r="BE60" s="545"/>
      <c r="BF60" s="545"/>
      <c r="BG60" s="545"/>
      <c r="BH60" s="545"/>
      <c r="BI60" s="545"/>
      <c r="BJ60" s="545"/>
    </row>
    <row r="61" spans="1:74" s="447" customFormat="1" ht="12" customHeight="1">
      <c r="A61" s="448"/>
      <c r="B61" s="646" t="s">
        <v>1164</v>
      </c>
      <c r="C61" s="647"/>
      <c r="D61" s="647"/>
      <c r="E61" s="647"/>
      <c r="F61" s="647"/>
      <c r="G61" s="647"/>
      <c r="H61" s="647"/>
      <c r="I61" s="647"/>
      <c r="J61" s="647"/>
      <c r="K61" s="647"/>
      <c r="L61" s="647"/>
      <c r="M61" s="647"/>
      <c r="N61" s="647"/>
      <c r="O61" s="647"/>
      <c r="P61" s="647"/>
      <c r="Q61" s="648"/>
      <c r="AY61" s="545"/>
      <c r="AZ61" s="545"/>
      <c r="BA61" s="545"/>
      <c r="BB61" s="545"/>
      <c r="BC61" s="545"/>
      <c r="BD61" s="545"/>
      <c r="BE61" s="545"/>
      <c r="BF61" s="545"/>
      <c r="BG61" s="545"/>
      <c r="BH61" s="545"/>
      <c r="BI61" s="545"/>
      <c r="BJ61" s="545"/>
    </row>
    <row r="62" spans="1:74" s="447" customFormat="1" ht="12" customHeight="1">
      <c r="A62" s="443"/>
      <c r="B62" s="668" t="s">
        <v>1172</v>
      </c>
      <c r="C62" s="648"/>
      <c r="D62" s="648"/>
      <c r="E62" s="648"/>
      <c r="F62" s="648"/>
      <c r="G62" s="648"/>
      <c r="H62" s="648"/>
      <c r="I62" s="648"/>
      <c r="J62" s="648"/>
      <c r="K62" s="648"/>
      <c r="L62" s="648"/>
      <c r="M62" s="648"/>
      <c r="N62" s="648"/>
      <c r="O62" s="648"/>
      <c r="P62" s="648"/>
      <c r="Q62" s="648"/>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row r="138" spans="63:74">
      <c r="BK138" s="417"/>
      <c r="BL138" s="417"/>
      <c r="BM138" s="417"/>
      <c r="BN138" s="417"/>
      <c r="BO138" s="417"/>
      <c r="BP138" s="417"/>
      <c r="BQ138" s="417"/>
      <c r="BR138" s="417"/>
      <c r="BS138" s="417"/>
      <c r="BT138" s="417"/>
      <c r="BU138" s="417"/>
      <c r="BV138" s="417"/>
    </row>
    <row r="139" spans="63:74">
      <c r="BK139" s="417"/>
      <c r="BL139" s="417"/>
      <c r="BM139" s="417"/>
      <c r="BN139" s="417"/>
      <c r="BO139" s="417"/>
      <c r="BP139" s="417"/>
      <c r="BQ139" s="417"/>
      <c r="BR139" s="417"/>
      <c r="BS139" s="417"/>
      <c r="BT139" s="417"/>
      <c r="BU139" s="417"/>
      <c r="BV139" s="417"/>
    </row>
    <row r="140" spans="63:74">
      <c r="BK140" s="417"/>
      <c r="BL140" s="417"/>
      <c r="BM140" s="417"/>
      <c r="BN140" s="417"/>
      <c r="BO140" s="417"/>
      <c r="BP140" s="417"/>
      <c r="BQ140" s="417"/>
      <c r="BR140" s="417"/>
      <c r="BS140" s="417"/>
      <c r="BT140" s="417"/>
      <c r="BU140" s="417"/>
      <c r="BV140" s="417"/>
    </row>
    <row r="141" spans="63:74">
      <c r="BK141" s="417"/>
      <c r="BL141" s="417"/>
      <c r="BM141" s="417"/>
      <c r="BN141" s="417"/>
      <c r="BO141" s="417"/>
      <c r="BP141" s="417"/>
      <c r="BQ141" s="417"/>
      <c r="BR141" s="417"/>
      <c r="BS141" s="417"/>
      <c r="BT141" s="417"/>
      <c r="BU141" s="417"/>
      <c r="BV141" s="417"/>
    </row>
    <row r="142" spans="63:74">
      <c r="BK142" s="417"/>
      <c r="BL142" s="417"/>
      <c r="BM142" s="417"/>
      <c r="BN142" s="417"/>
      <c r="BO142" s="417"/>
      <c r="BP142" s="417"/>
      <c r="BQ142" s="417"/>
      <c r="BR142" s="417"/>
      <c r="BS142" s="417"/>
      <c r="BT142" s="417"/>
      <c r="BU142" s="417"/>
      <c r="BV142" s="417"/>
    </row>
    <row r="143" spans="63:74">
      <c r="BK143" s="417"/>
      <c r="BL143" s="417"/>
      <c r="BM143" s="417"/>
      <c r="BN143" s="417"/>
      <c r="BO143" s="417"/>
      <c r="BP143" s="417"/>
      <c r="BQ143" s="417"/>
      <c r="BR143" s="417"/>
      <c r="BS143" s="417"/>
      <c r="BT143" s="417"/>
      <c r="BU143" s="417"/>
      <c r="BV143" s="417"/>
    </row>
    <row r="144" spans="63:74">
      <c r="BK144" s="417"/>
      <c r="BL144" s="417"/>
      <c r="BM144" s="417"/>
      <c r="BN144" s="417"/>
      <c r="BO144" s="417"/>
      <c r="BP144" s="417"/>
      <c r="BQ144" s="417"/>
      <c r="BR144" s="417"/>
      <c r="BS144" s="417"/>
      <c r="BT144" s="417"/>
      <c r="BU144" s="417"/>
      <c r="BV144" s="417"/>
    </row>
    <row r="145" spans="63:74">
      <c r="BK145" s="417"/>
      <c r="BL145" s="417"/>
      <c r="BM145" s="417"/>
      <c r="BN145" s="417"/>
      <c r="BO145" s="417"/>
      <c r="BP145" s="417"/>
      <c r="BQ145" s="417"/>
      <c r="BR145" s="417"/>
      <c r="BS145" s="417"/>
      <c r="BT145" s="417"/>
      <c r="BU145" s="417"/>
      <c r="BV145" s="417"/>
    </row>
    <row r="146" spans="63:74">
      <c r="BK146" s="417"/>
      <c r="BL146" s="417"/>
      <c r="BM146" s="417"/>
      <c r="BN146" s="417"/>
      <c r="BO146" s="417"/>
      <c r="BP146" s="417"/>
      <c r="BQ146" s="417"/>
      <c r="BR146" s="417"/>
      <c r="BS146" s="417"/>
      <c r="BT146" s="417"/>
      <c r="BU146" s="417"/>
      <c r="BV146" s="417"/>
    </row>
    <row r="147" spans="63:74">
      <c r="BK147" s="417"/>
      <c r="BL147" s="417"/>
      <c r="BM147" s="417"/>
      <c r="BN147" s="417"/>
      <c r="BO147" s="417"/>
      <c r="BP147" s="417"/>
      <c r="BQ147" s="417"/>
      <c r="BR147" s="417"/>
      <c r="BS147" s="417"/>
      <c r="BT147" s="417"/>
      <c r="BU147" s="417"/>
      <c r="BV147" s="417"/>
    </row>
  </sheetData>
  <mergeCells count="18">
    <mergeCell ref="A1:A2"/>
    <mergeCell ref="AM3:AX3"/>
    <mergeCell ref="AY3:BJ3"/>
    <mergeCell ref="BK3:BV3"/>
    <mergeCell ref="B1:AL1"/>
    <mergeCell ref="C3:N3"/>
    <mergeCell ref="O3:Z3"/>
    <mergeCell ref="AA3:AL3"/>
    <mergeCell ref="B60:Q60"/>
    <mergeCell ref="B61:Q61"/>
    <mergeCell ref="B62:Q62"/>
    <mergeCell ref="B53:Q53"/>
    <mergeCell ref="B57:Q57"/>
    <mergeCell ref="B58:Q58"/>
    <mergeCell ref="B54:Q54"/>
    <mergeCell ref="B59:Q59"/>
    <mergeCell ref="B56:Q56"/>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C5" activePane="bottomRight" state="frozen"/>
      <selection activeCell="BC15" sqref="BC15"/>
      <selection pane="topRight" activeCell="BC15" sqref="BC15"/>
      <selection pane="bottomLeft" activeCell="BC15" sqref="BC15"/>
      <selection pane="bottomRight" activeCell="J43" sqref="J43"/>
    </sheetView>
  </sheetViews>
  <sheetFormatPr defaultColWidth="8.85546875" defaultRowHeight="11.25"/>
  <cols>
    <col min="1" max="1" width="12.42578125" style="163" customWidth="1"/>
    <col min="2" max="2" width="23.710937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4" t="s">
        <v>1102</v>
      </c>
      <c r="B1" s="677" t="s">
        <v>973</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360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c r="A6" s="163" t="s">
        <v>374</v>
      </c>
      <c r="B6" s="174" t="s">
        <v>361</v>
      </c>
      <c r="C6" s="256">
        <v>1.35</v>
      </c>
      <c r="D6" s="256">
        <v>1.35</v>
      </c>
      <c r="E6" s="256">
        <v>1.35</v>
      </c>
      <c r="F6" s="256">
        <v>1.35</v>
      </c>
      <c r="G6" s="256">
        <v>1.27</v>
      </c>
      <c r="H6" s="256">
        <v>1.27</v>
      </c>
      <c r="I6" s="256">
        <v>1.27</v>
      </c>
      <c r="J6" s="256">
        <v>1.27</v>
      </c>
      <c r="K6" s="256">
        <v>1.27</v>
      </c>
      <c r="L6" s="256">
        <v>1.27</v>
      </c>
      <c r="M6" s="256">
        <v>1.27</v>
      </c>
      <c r="N6" s="256">
        <v>1.27</v>
      </c>
      <c r="O6" s="256">
        <v>1.27</v>
      </c>
      <c r="P6" s="256">
        <v>1.27</v>
      </c>
      <c r="Q6" s="256">
        <v>1.27</v>
      </c>
      <c r="R6" s="256">
        <v>1.27</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v>
      </c>
      <c r="AK6" s="256">
        <v>1.2</v>
      </c>
      <c r="AL6" s="256">
        <v>1.2</v>
      </c>
      <c r="AM6" s="256">
        <v>1.2</v>
      </c>
      <c r="AN6" s="256">
        <v>1.2</v>
      </c>
      <c r="AO6" s="256">
        <v>1.2</v>
      </c>
      <c r="AP6" s="256">
        <v>1.2</v>
      </c>
      <c r="AQ6" s="256">
        <v>1.2</v>
      </c>
      <c r="AR6" s="256">
        <v>1.2</v>
      </c>
      <c r="AS6" s="256">
        <v>1.2</v>
      </c>
      <c r="AT6" s="256">
        <v>1.2</v>
      </c>
      <c r="AU6" s="256">
        <v>1.2</v>
      </c>
      <c r="AV6" s="256">
        <v>1.2</v>
      </c>
      <c r="AW6" s="256">
        <v>1.1000000000000001</v>
      </c>
      <c r="AX6" s="256">
        <v>1.2</v>
      </c>
      <c r="AY6" s="414" t="s">
        <v>1261</v>
      </c>
      <c r="AZ6" s="414" t="s">
        <v>1261</v>
      </c>
      <c r="BA6" s="414" t="s">
        <v>1261</v>
      </c>
      <c r="BB6" s="414" t="s">
        <v>1261</v>
      </c>
      <c r="BC6" s="414" t="s">
        <v>1261</v>
      </c>
      <c r="BD6" s="414" t="s">
        <v>1261</v>
      </c>
      <c r="BE6" s="414" t="s">
        <v>1261</v>
      </c>
      <c r="BF6" s="414" t="s">
        <v>1262</v>
      </c>
      <c r="BG6" s="414" t="s">
        <v>1262</v>
      </c>
      <c r="BH6" s="414" t="s">
        <v>1262</v>
      </c>
      <c r="BI6" s="414" t="s">
        <v>1262</v>
      </c>
      <c r="BJ6" s="414" t="s">
        <v>1262</v>
      </c>
      <c r="BK6" s="414" t="s">
        <v>1262</v>
      </c>
      <c r="BL6" s="414" t="s">
        <v>1262</v>
      </c>
      <c r="BM6" s="414" t="s">
        <v>1262</v>
      </c>
      <c r="BN6" s="414" t="s">
        <v>1262</v>
      </c>
      <c r="BO6" s="414" t="s">
        <v>1262</v>
      </c>
      <c r="BP6" s="414" t="s">
        <v>1262</v>
      </c>
      <c r="BQ6" s="414" t="s">
        <v>1262</v>
      </c>
      <c r="BR6" s="414" t="s">
        <v>1262</v>
      </c>
      <c r="BS6" s="414" t="s">
        <v>1262</v>
      </c>
      <c r="BT6" s="414" t="s">
        <v>1262</v>
      </c>
      <c r="BU6" s="414" t="s">
        <v>1262</v>
      </c>
      <c r="BV6" s="414" t="s">
        <v>1262</v>
      </c>
    </row>
    <row r="7" spans="1:74" ht="11.1" customHeight="1">
      <c r="A7" s="163" t="s">
        <v>383</v>
      </c>
      <c r="B7" s="174" t="s">
        <v>370</v>
      </c>
      <c r="C7" s="256">
        <v>1.95</v>
      </c>
      <c r="D7" s="256">
        <v>1.97</v>
      </c>
      <c r="E7" s="256">
        <v>1.98</v>
      </c>
      <c r="F7" s="256">
        <v>1.98</v>
      </c>
      <c r="G7" s="256">
        <v>1.94</v>
      </c>
      <c r="H7" s="256">
        <v>1.89</v>
      </c>
      <c r="I7" s="256">
        <v>1.88</v>
      </c>
      <c r="J7" s="256">
        <v>1.8</v>
      </c>
      <c r="K7" s="256">
        <v>1.7</v>
      </c>
      <c r="L7" s="256">
        <v>1.7</v>
      </c>
      <c r="M7" s="256">
        <v>1.7</v>
      </c>
      <c r="N7" s="256">
        <v>1.7</v>
      </c>
      <c r="O7" s="256">
        <v>1.7</v>
      </c>
      <c r="P7" s="256">
        <v>1.7</v>
      </c>
      <c r="Q7" s="256">
        <v>1.7</v>
      </c>
      <c r="R7" s="256">
        <v>1.65</v>
      </c>
      <c r="S7" s="256">
        <v>1.55</v>
      </c>
      <c r="T7" s="256">
        <v>1.6</v>
      </c>
      <c r="U7" s="256">
        <v>1.65</v>
      </c>
      <c r="V7" s="256">
        <v>1.7</v>
      </c>
      <c r="W7" s="256">
        <v>1.75</v>
      </c>
      <c r="X7" s="256">
        <v>1.7</v>
      </c>
      <c r="Y7" s="256">
        <v>1.85</v>
      </c>
      <c r="Z7" s="256">
        <v>1.8</v>
      </c>
      <c r="AA7" s="256">
        <v>1.8</v>
      </c>
      <c r="AB7" s="256">
        <v>1.85</v>
      </c>
      <c r="AC7" s="256">
        <v>1.7</v>
      </c>
      <c r="AD7" s="256">
        <v>1.8</v>
      </c>
      <c r="AE7" s="256">
        <v>1.75</v>
      </c>
      <c r="AF7" s="256">
        <v>1.7</v>
      </c>
      <c r="AG7" s="256">
        <v>1.65</v>
      </c>
      <c r="AH7" s="256">
        <v>1.75</v>
      </c>
      <c r="AI7" s="256">
        <v>1.65</v>
      </c>
      <c r="AJ7" s="256">
        <v>1.7</v>
      </c>
      <c r="AK7" s="256">
        <v>1.68</v>
      </c>
      <c r="AL7" s="256">
        <v>1.7</v>
      </c>
      <c r="AM7" s="256">
        <v>1.75</v>
      </c>
      <c r="AN7" s="256">
        <v>1.7</v>
      </c>
      <c r="AO7" s="256">
        <v>1.75</v>
      </c>
      <c r="AP7" s="256">
        <v>1.7649999999999999</v>
      </c>
      <c r="AQ7" s="256">
        <v>1.8</v>
      </c>
      <c r="AR7" s="256">
        <v>1.68</v>
      </c>
      <c r="AS7" s="256">
        <v>1.7</v>
      </c>
      <c r="AT7" s="256">
        <v>1.68</v>
      </c>
      <c r="AU7" s="256">
        <v>1.72</v>
      </c>
      <c r="AV7" s="256">
        <v>1.71</v>
      </c>
      <c r="AW7" s="256">
        <v>1.7</v>
      </c>
      <c r="AX7" s="256">
        <v>1.72</v>
      </c>
      <c r="AY7" s="414" t="s">
        <v>1261</v>
      </c>
      <c r="AZ7" s="414" t="s">
        <v>1261</v>
      </c>
      <c r="BA7" s="414" t="s">
        <v>1261</v>
      </c>
      <c r="BB7" s="414" t="s">
        <v>1261</v>
      </c>
      <c r="BC7" s="414" t="s">
        <v>1261</v>
      </c>
      <c r="BD7" s="414" t="s">
        <v>1261</v>
      </c>
      <c r="BE7" s="414" t="s">
        <v>1261</v>
      </c>
      <c r="BF7" s="414" t="s">
        <v>1262</v>
      </c>
      <c r="BG7" s="414" t="s">
        <v>1262</v>
      </c>
      <c r="BH7" s="414" t="s">
        <v>1262</v>
      </c>
      <c r="BI7" s="414" t="s">
        <v>1262</v>
      </c>
      <c r="BJ7" s="414" t="s">
        <v>1262</v>
      </c>
      <c r="BK7" s="414" t="s">
        <v>1262</v>
      </c>
      <c r="BL7" s="414" t="s">
        <v>1262</v>
      </c>
      <c r="BM7" s="414" t="s">
        <v>1262</v>
      </c>
      <c r="BN7" s="414" t="s">
        <v>1262</v>
      </c>
      <c r="BO7" s="414" t="s">
        <v>1262</v>
      </c>
      <c r="BP7" s="414" t="s">
        <v>1262</v>
      </c>
      <c r="BQ7" s="414" t="s">
        <v>1262</v>
      </c>
      <c r="BR7" s="414" t="s">
        <v>1262</v>
      </c>
      <c r="BS7" s="414" t="s">
        <v>1262</v>
      </c>
      <c r="BT7" s="414" t="s">
        <v>1262</v>
      </c>
      <c r="BU7" s="414" t="s">
        <v>1262</v>
      </c>
      <c r="BV7" s="414" t="s">
        <v>1262</v>
      </c>
    </row>
    <row r="8" spans="1:74" ht="11.1" customHeight="1">
      <c r="A8" s="163" t="s">
        <v>90</v>
      </c>
      <c r="B8" s="174" t="s">
        <v>89</v>
      </c>
      <c r="C8" s="256">
        <v>0.46365527600000001</v>
      </c>
      <c r="D8" s="256">
        <v>0.470088848</v>
      </c>
      <c r="E8" s="256">
        <v>0.478291301</v>
      </c>
      <c r="F8" s="256">
        <v>0.47978205699999998</v>
      </c>
      <c r="G8" s="256">
        <v>0.47840983399999998</v>
      </c>
      <c r="H8" s="256">
        <v>0.49066332200000001</v>
      </c>
      <c r="I8" s="256">
        <v>0.491758996</v>
      </c>
      <c r="J8" s="256">
        <v>0.48492247300000002</v>
      </c>
      <c r="K8" s="256">
        <v>0.48994882000000001</v>
      </c>
      <c r="L8" s="256">
        <v>0.49747846800000001</v>
      </c>
      <c r="M8" s="256">
        <v>0.50793676200000004</v>
      </c>
      <c r="N8" s="256">
        <v>0.49933339799999998</v>
      </c>
      <c r="O8" s="256">
        <v>0.50075790499999995</v>
      </c>
      <c r="P8" s="256">
        <v>0.50084812199999995</v>
      </c>
      <c r="Q8" s="256">
        <v>0.50905229100000005</v>
      </c>
      <c r="R8" s="256">
        <v>0.50161257100000001</v>
      </c>
      <c r="S8" s="256">
        <v>0.50380336699999995</v>
      </c>
      <c r="T8" s="256">
        <v>0.49753345199999999</v>
      </c>
      <c r="U8" s="256">
        <v>0.49494843300000002</v>
      </c>
      <c r="V8" s="256">
        <v>0.49160667699999999</v>
      </c>
      <c r="W8" s="256">
        <v>0.49559819399999999</v>
      </c>
      <c r="X8" s="256">
        <v>0.49493123300000003</v>
      </c>
      <c r="Y8" s="256">
        <v>0.50152202400000001</v>
      </c>
      <c r="Z8" s="256">
        <v>0.50413243299999999</v>
      </c>
      <c r="AA8" s="256">
        <v>0.50060099999999996</v>
      </c>
      <c r="AB8" s="256">
        <v>0.50284799999999996</v>
      </c>
      <c r="AC8" s="256">
        <v>0.49934600000000001</v>
      </c>
      <c r="AD8" s="256">
        <v>0.50037399999999999</v>
      </c>
      <c r="AE8" s="256">
        <v>0.49783899999999998</v>
      </c>
      <c r="AF8" s="256">
        <v>0.50167600000000001</v>
      </c>
      <c r="AG8" s="256">
        <v>0.50796200000000002</v>
      </c>
      <c r="AH8" s="256">
        <v>0.51201300000000005</v>
      </c>
      <c r="AI8" s="256">
        <v>0.50644699999999998</v>
      </c>
      <c r="AJ8" s="256">
        <v>0.50286500000000001</v>
      </c>
      <c r="AK8" s="256">
        <v>0.50431499999999996</v>
      </c>
      <c r="AL8" s="256">
        <v>0.50336499999999995</v>
      </c>
      <c r="AM8" s="256">
        <v>0.50504000000000004</v>
      </c>
      <c r="AN8" s="256">
        <v>0.50937100000000002</v>
      </c>
      <c r="AO8" s="256">
        <v>0.50422999999999996</v>
      </c>
      <c r="AP8" s="256">
        <v>0.51572700000000005</v>
      </c>
      <c r="AQ8" s="256">
        <v>0.52150799999999997</v>
      </c>
      <c r="AR8" s="256">
        <v>0.52404099999999998</v>
      </c>
      <c r="AS8" s="256">
        <v>0.53029300000000001</v>
      </c>
      <c r="AT8" s="256">
        <v>0.53665499999999999</v>
      </c>
      <c r="AU8" s="256">
        <v>0.53511799999999998</v>
      </c>
      <c r="AV8" s="256">
        <v>0.53986800000000001</v>
      </c>
      <c r="AW8" s="256">
        <v>0.53319499999999997</v>
      </c>
      <c r="AX8" s="256">
        <v>0.535026</v>
      </c>
      <c r="AY8" s="414" t="s">
        <v>1261</v>
      </c>
      <c r="AZ8" s="414" t="s">
        <v>1261</v>
      </c>
      <c r="BA8" s="414" t="s">
        <v>1261</v>
      </c>
      <c r="BB8" s="414" t="s">
        <v>1261</v>
      </c>
      <c r="BC8" s="414" t="s">
        <v>1261</v>
      </c>
      <c r="BD8" s="414" t="s">
        <v>1261</v>
      </c>
      <c r="BE8" s="414" t="s">
        <v>1261</v>
      </c>
      <c r="BF8" s="414" t="s">
        <v>1262</v>
      </c>
      <c r="BG8" s="414" t="s">
        <v>1262</v>
      </c>
      <c r="BH8" s="414" t="s">
        <v>1262</v>
      </c>
      <c r="BI8" s="414" t="s">
        <v>1262</v>
      </c>
      <c r="BJ8" s="414" t="s">
        <v>1262</v>
      </c>
      <c r="BK8" s="414" t="s">
        <v>1262</v>
      </c>
      <c r="BL8" s="414" t="s">
        <v>1262</v>
      </c>
      <c r="BM8" s="414" t="s">
        <v>1262</v>
      </c>
      <c r="BN8" s="414" t="s">
        <v>1262</v>
      </c>
      <c r="BO8" s="414" t="s">
        <v>1262</v>
      </c>
      <c r="BP8" s="414" t="s">
        <v>1262</v>
      </c>
      <c r="BQ8" s="414" t="s">
        <v>1262</v>
      </c>
      <c r="BR8" s="414" t="s">
        <v>1262</v>
      </c>
      <c r="BS8" s="414" t="s">
        <v>1262</v>
      </c>
      <c r="BT8" s="414" t="s">
        <v>1262</v>
      </c>
      <c r="BU8" s="414" t="s">
        <v>1262</v>
      </c>
      <c r="BV8" s="414" t="s">
        <v>1262</v>
      </c>
    </row>
    <row r="9" spans="1:74" ht="11.1" customHeight="1">
      <c r="A9" s="163" t="s">
        <v>375</v>
      </c>
      <c r="B9" s="174" t="s">
        <v>362</v>
      </c>
      <c r="C9" s="256">
        <v>3.8</v>
      </c>
      <c r="D9" s="256">
        <v>3.8</v>
      </c>
      <c r="E9" s="256">
        <v>3.8</v>
      </c>
      <c r="F9" s="256">
        <v>3.8</v>
      </c>
      <c r="G9" s="256">
        <v>3.8</v>
      </c>
      <c r="H9" s="256">
        <v>3.8</v>
      </c>
      <c r="I9" s="256">
        <v>3.7</v>
      </c>
      <c r="J9" s="256">
        <v>3.7</v>
      </c>
      <c r="K9" s="256">
        <v>3.7</v>
      </c>
      <c r="L9" s="256">
        <v>3.7</v>
      </c>
      <c r="M9" s="256">
        <v>3.7</v>
      </c>
      <c r="N9" s="256">
        <v>3.7</v>
      </c>
      <c r="O9" s="256">
        <v>3.7</v>
      </c>
      <c r="P9" s="256">
        <v>3.7</v>
      </c>
      <c r="Q9" s="256">
        <v>3.7</v>
      </c>
      <c r="R9" s="256">
        <v>3.7</v>
      </c>
      <c r="S9" s="256">
        <v>3.7</v>
      </c>
      <c r="T9" s="256">
        <v>3.7</v>
      </c>
      <c r="U9" s="256">
        <v>3.65</v>
      </c>
      <c r="V9" s="256">
        <v>3.65</v>
      </c>
      <c r="W9" s="256">
        <v>3.65</v>
      </c>
      <c r="X9" s="256">
        <v>3.6</v>
      </c>
      <c r="Y9" s="256">
        <v>3.6</v>
      </c>
      <c r="Z9" s="256">
        <v>3.55</v>
      </c>
      <c r="AA9" s="256">
        <v>3.45</v>
      </c>
      <c r="AB9" s="256">
        <v>3.4</v>
      </c>
      <c r="AC9" s="256">
        <v>3.35</v>
      </c>
      <c r="AD9" s="256">
        <v>3.2</v>
      </c>
      <c r="AE9" s="256">
        <v>3.125</v>
      </c>
      <c r="AF9" s="256">
        <v>2.95</v>
      </c>
      <c r="AG9" s="256">
        <v>2.8</v>
      </c>
      <c r="AH9" s="256">
        <v>2.7</v>
      </c>
      <c r="AI9" s="256">
        <v>2.75</v>
      </c>
      <c r="AJ9" s="256">
        <v>2.6</v>
      </c>
      <c r="AK9" s="256">
        <v>2.6</v>
      </c>
      <c r="AL9" s="256">
        <v>2.7</v>
      </c>
      <c r="AM9" s="256">
        <v>2.8</v>
      </c>
      <c r="AN9" s="256">
        <v>2.8</v>
      </c>
      <c r="AO9" s="256">
        <v>2.8</v>
      </c>
      <c r="AP9" s="256">
        <v>2.8</v>
      </c>
      <c r="AQ9" s="256">
        <v>2.8</v>
      </c>
      <c r="AR9" s="256">
        <v>2.8</v>
      </c>
      <c r="AS9" s="256">
        <v>2.8</v>
      </c>
      <c r="AT9" s="256">
        <v>2.8</v>
      </c>
      <c r="AU9" s="256">
        <v>2.8</v>
      </c>
      <c r="AV9" s="256">
        <v>2.8</v>
      </c>
      <c r="AW9" s="256">
        <v>2.8</v>
      </c>
      <c r="AX9" s="256">
        <v>2.8</v>
      </c>
      <c r="AY9" s="414" t="s">
        <v>1261</v>
      </c>
      <c r="AZ9" s="414" t="s">
        <v>1261</v>
      </c>
      <c r="BA9" s="414" t="s">
        <v>1261</v>
      </c>
      <c r="BB9" s="414" t="s">
        <v>1261</v>
      </c>
      <c r="BC9" s="414" t="s">
        <v>1261</v>
      </c>
      <c r="BD9" s="414" t="s">
        <v>1261</v>
      </c>
      <c r="BE9" s="414" t="s">
        <v>1261</v>
      </c>
      <c r="BF9" s="414" t="s">
        <v>1262</v>
      </c>
      <c r="BG9" s="414" t="s">
        <v>1262</v>
      </c>
      <c r="BH9" s="414" t="s">
        <v>1262</v>
      </c>
      <c r="BI9" s="414" t="s">
        <v>1262</v>
      </c>
      <c r="BJ9" s="414" t="s">
        <v>1262</v>
      </c>
      <c r="BK9" s="414" t="s">
        <v>1262</v>
      </c>
      <c r="BL9" s="414" t="s">
        <v>1262</v>
      </c>
      <c r="BM9" s="414" t="s">
        <v>1262</v>
      </c>
      <c r="BN9" s="414" t="s">
        <v>1262</v>
      </c>
      <c r="BO9" s="414" t="s">
        <v>1262</v>
      </c>
      <c r="BP9" s="414" t="s">
        <v>1262</v>
      </c>
      <c r="BQ9" s="414" t="s">
        <v>1262</v>
      </c>
      <c r="BR9" s="414" t="s">
        <v>1262</v>
      </c>
      <c r="BS9" s="414" t="s">
        <v>1262</v>
      </c>
      <c r="BT9" s="414" t="s">
        <v>1262</v>
      </c>
      <c r="BU9" s="414" t="s">
        <v>1262</v>
      </c>
      <c r="BV9" s="414" t="s">
        <v>1262</v>
      </c>
    </row>
    <row r="10" spans="1:74" ht="11.1" customHeight="1">
      <c r="A10" s="163" t="s">
        <v>384</v>
      </c>
      <c r="B10" s="174" t="s">
        <v>371</v>
      </c>
      <c r="C10" s="256">
        <v>2.4500000000000002</v>
      </c>
      <c r="D10" s="256">
        <v>2.4500000000000002</v>
      </c>
      <c r="E10" s="256">
        <v>2.35</v>
      </c>
      <c r="F10" s="256">
        <v>2.35</v>
      </c>
      <c r="G10" s="256">
        <v>2.35</v>
      </c>
      <c r="H10" s="256">
        <v>2.4</v>
      </c>
      <c r="I10" s="256">
        <v>2.2999999999999998</v>
      </c>
      <c r="J10" s="256">
        <v>2.2999999999999998</v>
      </c>
      <c r="K10" s="256">
        <v>2.35</v>
      </c>
      <c r="L10" s="256">
        <v>2.35</v>
      </c>
      <c r="M10" s="256">
        <v>2.35</v>
      </c>
      <c r="N10" s="256">
        <v>2.5</v>
      </c>
      <c r="O10" s="256">
        <v>2.6</v>
      </c>
      <c r="P10" s="256">
        <v>2.5</v>
      </c>
      <c r="Q10" s="256">
        <v>2.5</v>
      </c>
      <c r="R10" s="256">
        <v>2.5</v>
      </c>
      <c r="S10" s="256">
        <v>2.5499999999999998</v>
      </c>
      <c r="T10" s="256">
        <v>2.5499999999999998</v>
      </c>
      <c r="U10" s="256">
        <v>2.6</v>
      </c>
      <c r="V10" s="256">
        <v>2.6</v>
      </c>
      <c r="W10" s="256">
        <v>2.7</v>
      </c>
      <c r="X10" s="256">
        <v>2.7</v>
      </c>
      <c r="Y10" s="256">
        <v>2.7</v>
      </c>
      <c r="Z10" s="256">
        <v>2.7</v>
      </c>
      <c r="AA10" s="256">
        <v>2.65</v>
      </c>
      <c r="AB10" s="256">
        <v>2.5499999999999998</v>
      </c>
      <c r="AC10" s="256">
        <v>2.7</v>
      </c>
      <c r="AD10" s="256">
        <v>2.94</v>
      </c>
      <c r="AE10" s="256">
        <v>2.9</v>
      </c>
      <c r="AF10" s="256">
        <v>2.95</v>
      </c>
      <c r="AG10" s="256">
        <v>3.05</v>
      </c>
      <c r="AH10" s="256">
        <v>3.15</v>
      </c>
      <c r="AI10" s="256">
        <v>3.25</v>
      </c>
      <c r="AJ10" s="256">
        <v>3.05</v>
      </c>
      <c r="AK10" s="256">
        <v>3.2</v>
      </c>
      <c r="AL10" s="256">
        <v>3.1</v>
      </c>
      <c r="AM10" s="256">
        <v>3.05</v>
      </c>
      <c r="AN10" s="256">
        <v>3.05</v>
      </c>
      <c r="AO10" s="256">
        <v>3.05</v>
      </c>
      <c r="AP10" s="256">
        <v>3.15</v>
      </c>
      <c r="AQ10" s="256">
        <v>3.05</v>
      </c>
      <c r="AR10" s="256">
        <v>3.0750000000000002</v>
      </c>
      <c r="AS10" s="256">
        <v>3.0750000000000002</v>
      </c>
      <c r="AT10" s="256">
        <v>3.25</v>
      </c>
      <c r="AU10" s="256">
        <v>2.8</v>
      </c>
      <c r="AV10" s="256">
        <v>2.95</v>
      </c>
      <c r="AW10" s="256">
        <v>2.95</v>
      </c>
      <c r="AX10" s="256">
        <v>2.9</v>
      </c>
      <c r="AY10" s="414" t="s">
        <v>1261</v>
      </c>
      <c r="AZ10" s="414" t="s">
        <v>1261</v>
      </c>
      <c r="BA10" s="414" t="s">
        <v>1261</v>
      </c>
      <c r="BB10" s="414" t="s">
        <v>1261</v>
      </c>
      <c r="BC10" s="414" t="s">
        <v>1261</v>
      </c>
      <c r="BD10" s="414" t="s">
        <v>1261</v>
      </c>
      <c r="BE10" s="414" t="s">
        <v>1261</v>
      </c>
      <c r="BF10" s="414" t="s">
        <v>1262</v>
      </c>
      <c r="BG10" s="414" t="s">
        <v>1262</v>
      </c>
      <c r="BH10" s="414" t="s">
        <v>1262</v>
      </c>
      <c r="BI10" s="414" t="s">
        <v>1262</v>
      </c>
      <c r="BJ10" s="414" t="s">
        <v>1262</v>
      </c>
      <c r="BK10" s="414" t="s">
        <v>1262</v>
      </c>
      <c r="BL10" s="414" t="s">
        <v>1262</v>
      </c>
      <c r="BM10" s="414" t="s">
        <v>1262</v>
      </c>
      <c r="BN10" s="414" t="s">
        <v>1262</v>
      </c>
      <c r="BO10" s="414" t="s">
        <v>1262</v>
      </c>
      <c r="BP10" s="414" t="s">
        <v>1262</v>
      </c>
      <c r="BQ10" s="414" t="s">
        <v>1262</v>
      </c>
      <c r="BR10" s="414" t="s">
        <v>1262</v>
      </c>
      <c r="BS10" s="414" t="s">
        <v>1262</v>
      </c>
      <c r="BT10" s="414" t="s">
        <v>1262</v>
      </c>
      <c r="BU10" s="414" t="s">
        <v>1262</v>
      </c>
      <c r="BV10" s="414" t="s">
        <v>1262</v>
      </c>
    </row>
    <row r="11" spans="1:74" ht="11.1" customHeight="1">
      <c r="A11" s="163" t="s">
        <v>376</v>
      </c>
      <c r="B11" s="174" t="s">
        <v>363</v>
      </c>
      <c r="C11" s="256">
        <v>2.2999999999999998</v>
      </c>
      <c r="D11" s="256">
        <v>2.2999999999999998</v>
      </c>
      <c r="E11" s="256">
        <v>2.2999999999999998</v>
      </c>
      <c r="F11" s="256">
        <v>2.2999999999999998</v>
      </c>
      <c r="G11" s="256">
        <v>2.2000000000000002</v>
      </c>
      <c r="H11" s="256">
        <v>2.2000000000000002</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2.4</v>
      </c>
      <c r="R11" s="256">
        <v>2.5</v>
      </c>
      <c r="S11" s="256">
        <v>2.5</v>
      </c>
      <c r="T11" s="256">
        <v>2.5</v>
      </c>
      <c r="U11" s="256">
        <v>2.5</v>
      </c>
      <c r="V11" s="256">
        <v>2.5499999999999998</v>
      </c>
      <c r="W11" s="256">
        <v>2.5499999999999998</v>
      </c>
      <c r="X11" s="256">
        <v>2.5499999999999998</v>
      </c>
      <c r="Y11" s="256">
        <v>2.5499999999999998</v>
      </c>
      <c r="Z11" s="256">
        <v>2.5499999999999998</v>
      </c>
      <c r="AA11" s="256">
        <v>2.6</v>
      </c>
      <c r="AB11" s="256">
        <v>2.6</v>
      </c>
      <c r="AC11" s="256">
        <v>2.59</v>
      </c>
      <c r="AD11" s="256">
        <v>2.59</v>
      </c>
      <c r="AE11" s="256">
        <v>2.59</v>
      </c>
      <c r="AF11" s="256">
        <v>2.58</v>
      </c>
      <c r="AG11" s="256">
        <v>2.5750000000000002</v>
      </c>
      <c r="AH11" s="256">
        <v>2.5750000000000002</v>
      </c>
      <c r="AI11" s="256">
        <v>2.56</v>
      </c>
      <c r="AJ11" s="256">
        <v>2.56</v>
      </c>
      <c r="AK11" s="256">
        <v>2.6</v>
      </c>
      <c r="AL11" s="256">
        <v>2.6</v>
      </c>
      <c r="AM11" s="256">
        <v>2.6</v>
      </c>
      <c r="AN11" s="256">
        <v>2.6</v>
      </c>
      <c r="AO11" s="256">
        <v>2.6</v>
      </c>
      <c r="AP11" s="256">
        <v>2.6</v>
      </c>
      <c r="AQ11" s="256">
        <v>2.6</v>
      </c>
      <c r="AR11" s="256">
        <v>2.6</v>
      </c>
      <c r="AS11" s="256">
        <v>2.6</v>
      </c>
      <c r="AT11" s="256">
        <v>2.6</v>
      </c>
      <c r="AU11" s="256">
        <v>2.6</v>
      </c>
      <c r="AV11" s="256">
        <v>2.6</v>
      </c>
      <c r="AW11" s="256">
        <v>2.6</v>
      </c>
      <c r="AX11" s="256">
        <v>2.6</v>
      </c>
      <c r="AY11" s="414" t="s">
        <v>1261</v>
      </c>
      <c r="AZ11" s="414" t="s">
        <v>1261</v>
      </c>
      <c r="BA11" s="414" t="s">
        <v>1261</v>
      </c>
      <c r="BB11" s="414" t="s">
        <v>1261</v>
      </c>
      <c r="BC11" s="414" t="s">
        <v>1261</v>
      </c>
      <c r="BD11" s="414" t="s">
        <v>1261</v>
      </c>
      <c r="BE11" s="414" t="s">
        <v>1261</v>
      </c>
      <c r="BF11" s="414" t="s">
        <v>1262</v>
      </c>
      <c r="BG11" s="414" t="s">
        <v>1262</v>
      </c>
      <c r="BH11" s="414" t="s">
        <v>1262</v>
      </c>
      <c r="BI11" s="414" t="s">
        <v>1262</v>
      </c>
      <c r="BJ11" s="414" t="s">
        <v>1262</v>
      </c>
      <c r="BK11" s="414" t="s">
        <v>1262</v>
      </c>
      <c r="BL11" s="414" t="s">
        <v>1262</v>
      </c>
      <c r="BM11" s="414" t="s">
        <v>1262</v>
      </c>
      <c r="BN11" s="414" t="s">
        <v>1262</v>
      </c>
      <c r="BO11" s="414" t="s">
        <v>1262</v>
      </c>
      <c r="BP11" s="414" t="s">
        <v>1262</v>
      </c>
      <c r="BQ11" s="414" t="s">
        <v>1262</v>
      </c>
      <c r="BR11" s="414" t="s">
        <v>1262</v>
      </c>
      <c r="BS11" s="414" t="s">
        <v>1262</v>
      </c>
      <c r="BT11" s="414" t="s">
        <v>1262</v>
      </c>
      <c r="BU11" s="414" t="s">
        <v>1262</v>
      </c>
      <c r="BV11" s="414" t="s">
        <v>1262</v>
      </c>
    </row>
    <row r="12" spans="1:74" ht="11.1" customHeight="1">
      <c r="A12" s="163" t="s">
        <v>377</v>
      </c>
      <c r="B12" s="174" t="s">
        <v>364</v>
      </c>
      <c r="C12" s="256">
        <v>1.65</v>
      </c>
      <c r="D12" s="256">
        <v>1.65</v>
      </c>
      <c r="E12" s="256">
        <v>1.65</v>
      </c>
      <c r="F12" s="256">
        <v>1.65</v>
      </c>
      <c r="G12" s="256">
        <v>1.65</v>
      </c>
      <c r="H12" s="256">
        <v>1.65</v>
      </c>
      <c r="I12" s="256">
        <v>1.65</v>
      </c>
      <c r="J12" s="256">
        <v>1.65</v>
      </c>
      <c r="K12" s="256">
        <v>1.65</v>
      </c>
      <c r="L12" s="256">
        <v>1.65</v>
      </c>
      <c r="M12" s="256">
        <v>1.65</v>
      </c>
      <c r="N12" s="256">
        <v>1.65</v>
      </c>
      <c r="O12" s="256">
        <v>1.65</v>
      </c>
      <c r="P12" s="256">
        <v>1.34</v>
      </c>
      <c r="Q12" s="256">
        <v>0.3</v>
      </c>
      <c r="R12" s="256">
        <v>0.2</v>
      </c>
      <c r="S12" s="256">
        <v>0.2</v>
      </c>
      <c r="T12" s="256">
        <v>0.1</v>
      </c>
      <c r="U12" s="256">
        <v>0.1</v>
      </c>
      <c r="V12" s="256">
        <v>0</v>
      </c>
      <c r="W12" s="256">
        <v>0.1</v>
      </c>
      <c r="X12" s="256">
        <v>0.3</v>
      </c>
      <c r="Y12" s="256">
        <v>0.55000000000000004</v>
      </c>
      <c r="Z12" s="256">
        <v>0.8</v>
      </c>
      <c r="AA12" s="256">
        <v>1</v>
      </c>
      <c r="AB12" s="256">
        <v>1.2</v>
      </c>
      <c r="AC12" s="256">
        <v>1.35</v>
      </c>
      <c r="AD12" s="256">
        <v>1.4</v>
      </c>
      <c r="AE12" s="256">
        <v>1.4</v>
      </c>
      <c r="AF12" s="256">
        <v>1.4</v>
      </c>
      <c r="AG12" s="256">
        <v>1.4</v>
      </c>
      <c r="AH12" s="256">
        <v>1.45</v>
      </c>
      <c r="AI12" s="256">
        <v>1.5</v>
      </c>
      <c r="AJ12" s="256">
        <v>1.5</v>
      </c>
      <c r="AK12" s="256">
        <v>1.45</v>
      </c>
      <c r="AL12" s="256">
        <v>1.35</v>
      </c>
      <c r="AM12" s="256">
        <v>1.35</v>
      </c>
      <c r="AN12" s="256">
        <v>1.4</v>
      </c>
      <c r="AO12" s="256">
        <v>1.35</v>
      </c>
      <c r="AP12" s="256">
        <v>1.45</v>
      </c>
      <c r="AQ12" s="256">
        <v>1.42</v>
      </c>
      <c r="AR12" s="256">
        <v>1.1299999999999999</v>
      </c>
      <c r="AS12" s="256">
        <v>1</v>
      </c>
      <c r="AT12" s="256">
        <v>0.59</v>
      </c>
      <c r="AU12" s="256">
        <v>0.36</v>
      </c>
      <c r="AV12" s="256">
        <v>0.55000000000000004</v>
      </c>
      <c r="AW12" s="256">
        <v>0.22</v>
      </c>
      <c r="AX12" s="256">
        <v>0.22</v>
      </c>
      <c r="AY12" s="414" t="s">
        <v>1261</v>
      </c>
      <c r="AZ12" s="414" t="s">
        <v>1261</v>
      </c>
      <c r="BA12" s="414" t="s">
        <v>1261</v>
      </c>
      <c r="BB12" s="414" t="s">
        <v>1261</v>
      </c>
      <c r="BC12" s="414" t="s">
        <v>1261</v>
      </c>
      <c r="BD12" s="414" t="s">
        <v>1261</v>
      </c>
      <c r="BE12" s="414" t="s">
        <v>1261</v>
      </c>
      <c r="BF12" s="414" t="s">
        <v>1262</v>
      </c>
      <c r="BG12" s="414" t="s">
        <v>1262</v>
      </c>
      <c r="BH12" s="414" t="s">
        <v>1262</v>
      </c>
      <c r="BI12" s="414" t="s">
        <v>1262</v>
      </c>
      <c r="BJ12" s="414" t="s">
        <v>1262</v>
      </c>
      <c r="BK12" s="414" t="s">
        <v>1262</v>
      </c>
      <c r="BL12" s="414" t="s">
        <v>1262</v>
      </c>
      <c r="BM12" s="414" t="s">
        <v>1262</v>
      </c>
      <c r="BN12" s="414" t="s">
        <v>1262</v>
      </c>
      <c r="BO12" s="414" t="s">
        <v>1262</v>
      </c>
      <c r="BP12" s="414" t="s">
        <v>1262</v>
      </c>
      <c r="BQ12" s="414" t="s">
        <v>1262</v>
      </c>
      <c r="BR12" s="414" t="s">
        <v>1262</v>
      </c>
      <c r="BS12" s="414" t="s">
        <v>1262</v>
      </c>
      <c r="BT12" s="414" t="s">
        <v>1262</v>
      </c>
      <c r="BU12" s="414" t="s">
        <v>1262</v>
      </c>
      <c r="BV12" s="414" t="s">
        <v>1262</v>
      </c>
    </row>
    <row r="13" spans="1:74" ht="11.1" customHeight="1">
      <c r="A13" s="163" t="s">
        <v>378</v>
      </c>
      <c r="B13" s="174" t="s">
        <v>365</v>
      </c>
      <c r="C13" s="256">
        <v>2.0699999999999998</v>
      </c>
      <c r="D13" s="256">
        <v>2.0099999999999998</v>
      </c>
      <c r="E13" s="256">
        <v>2.02</v>
      </c>
      <c r="F13" s="256">
        <v>1.95</v>
      </c>
      <c r="G13" s="256">
        <v>1.9</v>
      </c>
      <c r="H13" s="256">
        <v>2</v>
      </c>
      <c r="I13" s="256">
        <v>2</v>
      </c>
      <c r="J13" s="256">
        <v>2.1</v>
      </c>
      <c r="K13" s="256">
        <v>2.14</v>
      </c>
      <c r="L13" s="256">
        <v>2.17</v>
      </c>
      <c r="M13" s="256">
        <v>2.1</v>
      </c>
      <c r="N13" s="256">
        <v>2.08</v>
      </c>
      <c r="O13" s="256">
        <v>2.1800000000000002</v>
      </c>
      <c r="P13" s="256">
        <v>2.17</v>
      </c>
      <c r="Q13" s="256">
        <v>2.0499999999999998</v>
      </c>
      <c r="R13" s="256">
        <v>2.1</v>
      </c>
      <c r="S13" s="256">
        <v>2.17</v>
      </c>
      <c r="T13" s="256">
        <v>2.17</v>
      </c>
      <c r="U13" s="256">
        <v>2.17</v>
      </c>
      <c r="V13" s="256">
        <v>2.2000000000000002</v>
      </c>
      <c r="W13" s="256">
        <v>2.2000000000000002</v>
      </c>
      <c r="X13" s="256">
        <v>2</v>
      </c>
      <c r="Y13" s="256">
        <v>2.1</v>
      </c>
      <c r="Z13" s="256">
        <v>2</v>
      </c>
      <c r="AA13" s="256">
        <v>2.1</v>
      </c>
      <c r="AB13" s="256">
        <v>2.15</v>
      </c>
      <c r="AC13" s="256">
        <v>2.1</v>
      </c>
      <c r="AD13" s="256">
        <v>2.2000000000000002</v>
      </c>
      <c r="AE13" s="256">
        <v>2.15</v>
      </c>
      <c r="AF13" s="256">
        <v>2.15</v>
      </c>
      <c r="AG13" s="256">
        <v>2.15</v>
      </c>
      <c r="AH13" s="256">
        <v>2.2000000000000002</v>
      </c>
      <c r="AI13" s="256">
        <v>2.0499999999999998</v>
      </c>
      <c r="AJ13" s="256">
        <v>1.95</v>
      </c>
      <c r="AK13" s="256">
        <v>1.9</v>
      </c>
      <c r="AL13" s="256">
        <v>2.1</v>
      </c>
      <c r="AM13" s="256">
        <v>2</v>
      </c>
      <c r="AN13" s="256">
        <v>1.9</v>
      </c>
      <c r="AO13" s="256">
        <v>2</v>
      </c>
      <c r="AP13" s="256">
        <v>1.98</v>
      </c>
      <c r="AQ13" s="256">
        <v>2</v>
      </c>
      <c r="AR13" s="256">
        <v>1.85</v>
      </c>
      <c r="AS13" s="256">
        <v>1.98</v>
      </c>
      <c r="AT13" s="256">
        <v>1.95</v>
      </c>
      <c r="AU13" s="256">
        <v>2</v>
      </c>
      <c r="AV13" s="256">
        <v>1.95</v>
      </c>
      <c r="AW13" s="256">
        <v>1.85</v>
      </c>
      <c r="AX13" s="256">
        <v>1.9715499999999999</v>
      </c>
      <c r="AY13" s="414" t="s">
        <v>1261</v>
      </c>
      <c r="AZ13" s="414" t="s">
        <v>1261</v>
      </c>
      <c r="BA13" s="414" t="s">
        <v>1261</v>
      </c>
      <c r="BB13" s="414" t="s">
        <v>1261</v>
      </c>
      <c r="BC13" s="414" t="s">
        <v>1261</v>
      </c>
      <c r="BD13" s="414" t="s">
        <v>1261</v>
      </c>
      <c r="BE13" s="414" t="s">
        <v>1261</v>
      </c>
      <c r="BF13" s="414" t="s">
        <v>1262</v>
      </c>
      <c r="BG13" s="414" t="s">
        <v>1262</v>
      </c>
      <c r="BH13" s="414" t="s">
        <v>1262</v>
      </c>
      <c r="BI13" s="414" t="s">
        <v>1262</v>
      </c>
      <c r="BJ13" s="414" t="s">
        <v>1262</v>
      </c>
      <c r="BK13" s="414" t="s">
        <v>1262</v>
      </c>
      <c r="BL13" s="414" t="s">
        <v>1262</v>
      </c>
      <c r="BM13" s="414" t="s">
        <v>1262</v>
      </c>
      <c r="BN13" s="414" t="s">
        <v>1262</v>
      </c>
      <c r="BO13" s="414" t="s">
        <v>1262</v>
      </c>
      <c r="BP13" s="414" t="s">
        <v>1262</v>
      </c>
      <c r="BQ13" s="414" t="s">
        <v>1262</v>
      </c>
      <c r="BR13" s="414" t="s">
        <v>1262</v>
      </c>
      <c r="BS13" s="414" t="s">
        <v>1262</v>
      </c>
      <c r="BT13" s="414" t="s">
        <v>1262</v>
      </c>
      <c r="BU13" s="414" t="s">
        <v>1262</v>
      </c>
      <c r="BV13" s="414" t="s">
        <v>1262</v>
      </c>
    </row>
    <row r="14" spans="1:74" ht="11.1" customHeight="1">
      <c r="A14" s="163" t="s">
        <v>379</v>
      </c>
      <c r="B14" s="174" t="s">
        <v>366</v>
      </c>
      <c r="C14" s="256">
        <v>0.83</v>
      </c>
      <c r="D14" s="256">
        <v>0.85</v>
      </c>
      <c r="E14" s="256">
        <v>0.85</v>
      </c>
      <c r="F14" s="256">
        <v>0.85</v>
      </c>
      <c r="G14" s="256">
        <v>0.85</v>
      </c>
      <c r="H14" s="256">
        <v>0.85</v>
      </c>
      <c r="I14" s="256">
        <v>0.85</v>
      </c>
      <c r="J14" s="256">
        <v>0.85</v>
      </c>
      <c r="K14" s="256">
        <v>0.85</v>
      </c>
      <c r="L14" s="256">
        <v>0.85</v>
      </c>
      <c r="M14" s="256">
        <v>0.85</v>
      </c>
      <c r="N14" s="256">
        <v>0.85</v>
      </c>
      <c r="O14" s="256">
        <v>0.85</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0.75</v>
      </c>
      <c r="AD14" s="256">
        <v>0.74</v>
      </c>
      <c r="AE14" s="256">
        <v>0.73</v>
      </c>
      <c r="AF14" s="256">
        <v>0.73</v>
      </c>
      <c r="AG14" s="256">
        <v>0.73</v>
      </c>
      <c r="AH14" s="256">
        <v>0.73</v>
      </c>
      <c r="AI14" s="256">
        <v>0.73</v>
      </c>
      <c r="AJ14" s="256">
        <v>0.73</v>
      </c>
      <c r="AK14" s="256">
        <v>0.73</v>
      </c>
      <c r="AL14" s="256">
        <v>0.73</v>
      </c>
      <c r="AM14" s="256">
        <v>0.73</v>
      </c>
      <c r="AN14" s="256">
        <v>0.73</v>
      </c>
      <c r="AO14" s="256">
        <v>0.73</v>
      </c>
      <c r="AP14" s="256">
        <v>0.73</v>
      </c>
      <c r="AQ14" s="256">
        <v>0.73</v>
      </c>
      <c r="AR14" s="256">
        <v>0.73</v>
      </c>
      <c r="AS14" s="256">
        <v>0.73</v>
      </c>
      <c r="AT14" s="256">
        <v>0.73</v>
      </c>
      <c r="AU14" s="256">
        <v>0.73</v>
      </c>
      <c r="AV14" s="256">
        <v>0.73</v>
      </c>
      <c r="AW14" s="256">
        <v>0.73</v>
      </c>
      <c r="AX14" s="256">
        <v>0.73</v>
      </c>
      <c r="AY14" s="414" t="s">
        <v>1261</v>
      </c>
      <c r="AZ14" s="414" t="s">
        <v>1261</v>
      </c>
      <c r="BA14" s="414" t="s">
        <v>1261</v>
      </c>
      <c r="BB14" s="414" t="s">
        <v>1261</v>
      </c>
      <c r="BC14" s="414" t="s">
        <v>1261</v>
      </c>
      <c r="BD14" s="414" t="s">
        <v>1261</v>
      </c>
      <c r="BE14" s="414" t="s">
        <v>1261</v>
      </c>
      <c r="BF14" s="414" t="s">
        <v>1262</v>
      </c>
      <c r="BG14" s="414" t="s">
        <v>1262</v>
      </c>
      <c r="BH14" s="414" t="s">
        <v>1262</v>
      </c>
      <c r="BI14" s="414" t="s">
        <v>1262</v>
      </c>
      <c r="BJ14" s="414" t="s">
        <v>1262</v>
      </c>
      <c r="BK14" s="414" t="s">
        <v>1262</v>
      </c>
      <c r="BL14" s="414" t="s">
        <v>1262</v>
      </c>
      <c r="BM14" s="414" t="s">
        <v>1262</v>
      </c>
      <c r="BN14" s="414" t="s">
        <v>1262</v>
      </c>
      <c r="BO14" s="414" t="s">
        <v>1262</v>
      </c>
      <c r="BP14" s="414" t="s">
        <v>1262</v>
      </c>
      <c r="BQ14" s="414" t="s">
        <v>1262</v>
      </c>
      <c r="BR14" s="414" t="s">
        <v>1262</v>
      </c>
      <c r="BS14" s="414" t="s">
        <v>1262</v>
      </c>
      <c r="BT14" s="414" t="s">
        <v>1262</v>
      </c>
      <c r="BU14" s="414" t="s">
        <v>1262</v>
      </c>
      <c r="BV14" s="414" t="s">
        <v>1262</v>
      </c>
    </row>
    <row r="15" spans="1:74" ht="11.1" customHeight="1">
      <c r="A15" s="163" t="s">
        <v>380</v>
      </c>
      <c r="B15" s="174" t="s">
        <v>367</v>
      </c>
      <c r="C15" s="256">
        <v>8.1999999999999993</v>
      </c>
      <c r="D15" s="256">
        <v>8.1999999999999993</v>
      </c>
      <c r="E15" s="256">
        <v>8.1999999999999993</v>
      </c>
      <c r="F15" s="256">
        <v>8.1999999999999993</v>
      </c>
      <c r="G15" s="256">
        <v>8.6999999999999993</v>
      </c>
      <c r="H15" s="256">
        <v>9.1999999999999993</v>
      </c>
      <c r="I15" s="256">
        <v>9.3000000000000007</v>
      </c>
      <c r="J15" s="256">
        <v>9.3000000000000007</v>
      </c>
      <c r="K15" s="256">
        <v>9.3000000000000007</v>
      </c>
      <c r="L15" s="256">
        <v>8.8000000000000007</v>
      </c>
      <c r="M15" s="256">
        <v>9</v>
      </c>
      <c r="N15" s="256">
        <v>8.9</v>
      </c>
      <c r="O15" s="256">
        <v>9.1</v>
      </c>
      <c r="P15" s="256">
        <v>9.1</v>
      </c>
      <c r="Q15" s="256">
        <v>8.9</v>
      </c>
      <c r="R15" s="256">
        <v>8.9</v>
      </c>
      <c r="S15" s="256">
        <v>8.9</v>
      </c>
      <c r="T15" s="256">
        <v>9.6</v>
      </c>
      <c r="U15" s="256">
        <v>9.8000000000000007</v>
      </c>
      <c r="V15" s="256">
        <v>9.9</v>
      </c>
      <c r="W15" s="256">
        <v>9.6999999999999993</v>
      </c>
      <c r="X15" s="256">
        <v>9.5</v>
      </c>
      <c r="Y15" s="256">
        <v>9.8000000000000007</v>
      </c>
      <c r="Z15" s="256">
        <v>9.8000000000000007</v>
      </c>
      <c r="AA15" s="256">
        <v>9.8000000000000007</v>
      </c>
      <c r="AB15" s="256">
        <v>10</v>
      </c>
      <c r="AC15" s="256">
        <v>9.99</v>
      </c>
      <c r="AD15" s="256">
        <v>9.89</v>
      </c>
      <c r="AE15" s="256">
        <v>9.69</v>
      </c>
      <c r="AF15" s="256">
        <v>9.98</v>
      </c>
      <c r="AG15" s="256">
        <v>9.9749999999999996</v>
      </c>
      <c r="AH15" s="256">
        <v>9.9749999999999996</v>
      </c>
      <c r="AI15" s="256">
        <v>9.76</v>
      </c>
      <c r="AJ15" s="256">
        <v>9.76</v>
      </c>
      <c r="AK15" s="256">
        <v>9.5</v>
      </c>
      <c r="AL15" s="256">
        <v>9.1999999999999993</v>
      </c>
      <c r="AM15" s="256">
        <v>9.1</v>
      </c>
      <c r="AN15" s="256">
        <v>9.1</v>
      </c>
      <c r="AO15" s="256">
        <v>9.1</v>
      </c>
      <c r="AP15" s="256">
        <v>9.4</v>
      </c>
      <c r="AQ15" s="256">
        <v>9.6</v>
      </c>
      <c r="AR15" s="256">
        <v>9.8000000000000007</v>
      </c>
      <c r="AS15" s="256">
        <v>10</v>
      </c>
      <c r="AT15" s="256">
        <v>10.199999999999999</v>
      </c>
      <c r="AU15" s="256">
        <v>10.1</v>
      </c>
      <c r="AV15" s="256">
        <v>9.8000000000000007</v>
      </c>
      <c r="AW15" s="256">
        <v>9.6</v>
      </c>
      <c r="AX15" s="256">
        <v>9.3000000000000007</v>
      </c>
      <c r="AY15" s="414" t="s">
        <v>1261</v>
      </c>
      <c r="AZ15" s="414" t="s">
        <v>1261</v>
      </c>
      <c r="BA15" s="414" t="s">
        <v>1261</v>
      </c>
      <c r="BB15" s="414" t="s">
        <v>1261</v>
      </c>
      <c r="BC15" s="414" t="s">
        <v>1261</v>
      </c>
      <c r="BD15" s="414" t="s">
        <v>1261</v>
      </c>
      <c r="BE15" s="414" t="s">
        <v>1261</v>
      </c>
      <c r="BF15" s="414" t="s">
        <v>1262</v>
      </c>
      <c r="BG15" s="414" t="s">
        <v>1262</v>
      </c>
      <c r="BH15" s="414" t="s">
        <v>1262</v>
      </c>
      <c r="BI15" s="414" t="s">
        <v>1262</v>
      </c>
      <c r="BJ15" s="414" t="s">
        <v>1262</v>
      </c>
      <c r="BK15" s="414" t="s">
        <v>1262</v>
      </c>
      <c r="BL15" s="414" t="s">
        <v>1262</v>
      </c>
      <c r="BM15" s="414" t="s">
        <v>1262</v>
      </c>
      <c r="BN15" s="414" t="s">
        <v>1262</v>
      </c>
      <c r="BO15" s="414" t="s">
        <v>1262</v>
      </c>
      <c r="BP15" s="414" t="s">
        <v>1262</v>
      </c>
      <c r="BQ15" s="414" t="s">
        <v>1262</v>
      </c>
      <c r="BR15" s="414" t="s">
        <v>1262</v>
      </c>
      <c r="BS15" s="414" t="s">
        <v>1262</v>
      </c>
      <c r="BT15" s="414" t="s">
        <v>1262</v>
      </c>
      <c r="BU15" s="414" t="s">
        <v>1262</v>
      </c>
      <c r="BV15" s="414" t="s">
        <v>1262</v>
      </c>
    </row>
    <row r="16" spans="1:74" ht="11.1" customHeight="1">
      <c r="A16" s="163" t="s">
        <v>381</v>
      </c>
      <c r="B16" s="174" t="s">
        <v>368</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2.4</v>
      </c>
      <c r="P16" s="256">
        <v>2.4</v>
      </c>
      <c r="Q16" s="256">
        <v>2.5</v>
      </c>
      <c r="R16" s="256">
        <v>2.6</v>
      </c>
      <c r="S16" s="256">
        <v>2.6</v>
      </c>
      <c r="T16" s="256">
        <v>2.6</v>
      </c>
      <c r="U16" s="256">
        <v>2.6</v>
      </c>
      <c r="V16" s="256">
        <v>2.6</v>
      </c>
      <c r="W16" s="256">
        <v>2.6</v>
      </c>
      <c r="X16" s="256">
        <v>2.6</v>
      </c>
      <c r="Y16" s="256">
        <v>2.6</v>
      </c>
      <c r="Z16" s="256">
        <v>2.6</v>
      </c>
      <c r="AA16" s="256">
        <v>2.6</v>
      </c>
      <c r="AB16" s="256">
        <v>2.6</v>
      </c>
      <c r="AC16" s="256">
        <v>2.7</v>
      </c>
      <c r="AD16" s="256">
        <v>2.7</v>
      </c>
      <c r="AE16" s="256">
        <v>2.7</v>
      </c>
      <c r="AF16" s="256">
        <v>2.7</v>
      </c>
      <c r="AG16" s="256">
        <v>2.7</v>
      </c>
      <c r="AH16" s="256">
        <v>2.7</v>
      </c>
      <c r="AI16" s="256">
        <v>2.7</v>
      </c>
      <c r="AJ16" s="256">
        <v>2.7</v>
      </c>
      <c r="AK16" s="256">
        <v>2.7</v>
      </c>
      <c r="AL16" s="256">
        <v>2.7</v>
      </c>
      <c r="AM16" s="256">
        <v>2.7</v>
      </c>
      <c r="AN16" s="256">
        <v>2.7</v>
      </c>
      <c r="AO16" s="256">
        <v>2.7</v>
      </c>
      <c r="AP16" s="256">
        <v>2.7</v>
      </c>
      <c r="AQ16" s="256">
        <v>2.7</v>
      </c>
      <c r="AR16" s="256">
        <v>2.7</v>
      </c>
      <c r="AS16" s="256">
        <v>2.7</v>
      </c>
      <c r="AT16" s="256">
        <v>2.7</v>
      </c>
      <c r="AU16" s="256">
        <v>2.7</v>
      </c>
      <c r="AV16" s="256">
        <v>2.7</v>
      </c>
      <c r="AW16" s="256">
        <v>2.7</v>
      </c>
      <c r="AX16" s="256">
        <v>2.7</v>
      </c>
      <c r="AY16" s="414" t="s">
        <v>1261</v>
      </c>
      <c r="AZ16" s="414" t="s">
        <v>1261</v>
      </c>
      <c r="BA16" s="414" t="s">
        <v>1261</v>
      </c>
      <c r="BB16" s="414" t="s">
        <v>1261</v>
      </c>
      <c r="BC16" s="414" t="s">
        <v>1261</v>
      </c>
      <c r="BD16" s="414" t="s">
        <v>1261</v>
      </c>
      <c r="BE16" s="414" t="s">
        <v>1261</v>
      </c>
      <c r="BF16" s="414" t="s">
        <v>1262</v>
      </c>
      <c r="BG16" s="414" t="s">
        <v>1262</v>
      </c>
      <c r="BH16" s="414" t="s">
        <v>1262</v>
      </c>
      <c r="BI16" s="414" t="s">
        <v>1262</v>
      </c>
      <c r="BJ16" s="414" t="s">
        <v>1262</v>
      </c>
      <c r="BK16" s="414" t="s">
        <v>1262</v>
      </c>
      <c r="BL16" s="414" t="s">
        <v>1262</v>
      </c>
      <c r="BM16" s="414" t="s">
        <v>1262</v>
      </c>
      <c r="BN16" s="414" t="s">
        <v>1262</v>
      </c>
      <c r="BO16" s="414" t="s">
        <v>1262</v>
      </c>
      <c r="BP16" s="414" t="s">
        <v>1262</v>
      </c>
      <c r="BQ16" s="414" t="s">
        <v>1262</v>
      </c>
      <c r="BR16" s="414" t="s">
        <v>1262</v>
      </c>
      <c r="BS16" s="414" t="s">
        <v>1262</v>
      </c>
      <c r="BT16" s="414" t="s">
        <v>1262</v>
      </c>
      <c r="BU16" s="414" t="s">
        <v>1262</v>
      </c>
      <c r="BV16" s="414" t="s">
        <v>1262</v>
      </c>
    </row>
    <row r="17" spans="1:74" ht="11.1" customHeight="1">
      <c r="A17" s="163" t="s">
        <v>382</v>
      </c>
      <c r="B17" s="174" t="s">
        <v>369</v>
      </c>
      <c r="C17" s="256">
        <v>2.0499999999999998</v>
      </c>
      <c r="D17" s="256">
        <v>2.1</v>
      </c>
      <c r="E17" s="256">
        <v>2.0499999999999998</v>
      </c>
      <c r="F17" s="256">
        <v>2.0699999999999998</v>
      </c>
      <c r="G17" s="256">
        <v>2.1</v>
      </c>
      <c r="H17" s="256">
        <v>2.1</v>
      </c>
      <c r="I17" s="256">
        <v>2.1</v>
      </c>
      <c r="J17" s="256">
        <v>2.1</v>
      </c>
      <c r="K17" s="256">
        <v>2.1</v>
      </c>
      <c r="L17" s="256">
        <v>2.1</v>
      </c>
      <c r="M17" s="256">
        <v>2.2000000000000002</v>
      </c>
      <c r="N17" s="256">
        <v>2.2000000000000002</v>
      </c>
      <c r="O17" s="256">
        <v>2.2000000000000002</v>
      </c>
      <c r="P17" s="256">
        <v>2.2000000000000002</v>
      </c>
      <c r="Q17" s="256">
        <v>2.2000000000000002</v>
      </c>
      <c r="R17" s="256">
        <v>2.2000000000000002</v>
      </c>
      <c r="S17" s="256">
        <v>2.2000000000000002</v>
      </c>
      <c r="T17" s="256">
        <v>2.2000000000000002</v>
      </c>
      <c r="U17" s="256">
        <v>2.2000000000000002</v>
      </c>
      <c r="V17" s="256">
        <v>2.2000000000000002</v>
      </c>
      <c r="W17" s="256">
        <v>2.2000000000000002</v>
      </c>
      <c r="X17" s="256">
        <v>2.2000000000000002</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414" t="s">
        <v>1261</v>
      </c>
      <c r="AZ17" s="414" t="s">
        <v>1261</v>
      </c>
      <c r="BA17" s="414" t="s">
        <v>1261</v>
      </c>
      <c r="BB17" s="414" t="s">
        <v>1261</v>
      </c>
      <c r="BC17" s="414" t="s">
        <v>1261</v>
      </c>
      <c r="BD17" s="414" t="s">
        <v>1261</v>
      </c>
      <c r="BE17" s="414" t="s">
        <v>1261</v>
      </c>
      <c r="BF17" s="414" t="s">
        <v>1262</v>
      </c>
      <c r="BG17" s="414" t="s">
        <v>1262</v>
      </c>
      <c r="BH17" s="414" t="s">
        <v>1262</v>
      </c>
      <c r="BI17" s="414" t="s">
        <v>1262</v>
      </c>
      <c r="BJ17" s="414" t="s">
        <v>1262</v>
      </c>
      <c r="BK17" s="414" t="s">
        <v>1262</v>
      </c>
      <c r="BL17" s="414" t="s">
        <v>1262</v>
      </c>
      <c r="BM17" s="414" t="s">
        <v>1262</v>
      </c>
      <c r="BN17" s="414" t="s">
        <v>1262</v>
      </c>
      <c r="BO17" s="414" t="s">
        <v>1262</v>
      </c>
      <c r="BP17" s="414" t="s">
        <v>1262</v>
      </c>
      <c r="BQ17" s="414" t="s">
        <v>1262</v>
      </c>
      <c r="BR17" s="414" t="s">
        <v>1262</v>
      </c>
      <c r="BS17" s="414" t="s">
        <v>1262</v>
      </c>
      <c r="BT17" s="414" t="s">
        <v>1262</v>
      </c>
      <c r="BU17" s="414" t="s">
        <v>1262</v>
      </c>
      <c r="BV17" s="414" t="s">
        <v>1262</v>
      </c>
    </row>
    <row r="18" spans="1:74" ht="11.1" customHeight="1">
      <c r="A18" s="163" t="s">
        <v>344</v>
      </c>
      <c r="B18" s="174" t="s">
        <v>91</v>
      </c>
      <c r="C18" s="256">
        <v>29.413655276</v>
      </c>
      <c r="D18" s="256">
        <v>29.450088848</v>
      </c>
      <c r="E18" s="256">
        <v>29.328291301</v>
      </c>
      <c r="F18" s="256">
        <v>29.279782056999998</v>
      </c>
      <c r="G18" s="256">
        <v>29.538409833999999</v>
      </c>
      <c r="H18" s="256">
        <v>30.150663322</v>
      </c>
      <c r="I18" s="256">
        <v>30.141758996</v>
      </c>
      <c r="J18" s="256">
        <v>30.154922472999999</v>
      </c>
      <c r="K18" s="256">
        <v>30.149948819999999</v>
      </c>
      <c r="L18" s="256">
        <v>29.687478467999998</v>
      </c>
      <c r="M18" s="256">
        <v>29.927936762000002</v>
      </c>
      <c r="N18" s="256">
        <v>29.949333398</v>
      </c>
      <c r="O18" s="256">
        <v>30.450757905</v>
      </c>
      <c r="P18" s="256">
        <v>30.030848121999998</v>
      </c>
      <c r="Q18" s="256">
        <v>28.879052291000001</v>
      </c>
      <c r="R18" s="256">
        <v>28.971612571000001</v>
      </c>
      <c r="S18" s="256">
        <v>28.993803367000002</v>
      </c>
      <c r="T18" s="256">
        <v>29.637533452</v>
      </c>
      <c r="U18" s="256">
        <v>29.884948433000002</v>
      </c>
      <c r="V18" s="256">
        <v>30.011606677</v>
      </c>
      <c r="W18" s="256">
        <v>30.065598194</v>
      </c>
      <c r="X18" s="256">
        <v>29.764931232999999</v>
      </c>
      <c r="Y18" s="256">
        <v>30.571522024</v>
      </c>
      <c r="Z18" s="256">
        <v>30.624132433</v>
      </c>
      <c r="AA18" s="256">
        <v>30.820601</v>
      </c>
      <c r="AB18" s="256">
        <v>31.172847999999998</v>
      </c>
      <c r="AC18" s="256">
        <v>31.199345999999998</v>
      </c>
      <c r="AD18" s="256">
        <v>31.430374</v>
      </c>
      <c r="AE18" s="256">
        <v>31.002839000000002</v>
      </c>
      <c r="AF18" s="256">
        <v>31.111675999999999</v>
      </c>
      <c r="AG18" s="256">
        <v>31.007961999999999</v>
      </c>
      <c r="AH18" s="256">
        <v>31.212012999999999</v>
      </c>
      <c r="AI18" s="256">
        <v>30.926447</v>
      </c>
      <c r="AJ18" s="256">
        <v>30.452864999999999</v>
      </c>
      <c r="AK18" s="256">
        <v>30.264315</v>
      </c>
      <c r="AL18" s="256">
        <v>30.083365000000001</v>
      </c>
      <c r="AM18" s="256">
        <v>29.985040000000001</v>
      </c>
      <c r="AN18" s="256">
        <v>29.889371000000001</v>
      </c>
      <c r="AO18" s="256">
        <v>29.98423</v>
      </c>
      <c r="AP18" s="256">
        <v>30.490727</v>
      </c>
      <c r="AQ18" s="256">
        <v>30.621507999999999</v>
      </c>
      <c r="AR18" s="256">
        <v>30.289041000000001</v>
      </c>
      <c r="AS18" s="256">
        <v>30.515293</v>
      </c>
      <c r="AT18" s="256">
        <v>30.436654999999998</v>
      </c>
      <c r="AU18" s="256">
        <v>29.745118000000002</v>
      </c>
      <c r="AV18" s="256">
        <v>29.729868</v>
      </c>
      <c r="AW18" s="256">
        <v>28.983194999999998</v>
      </c>
      <c r="AX18" s="256">
        <v>28.876576</v>
      </c>
      <c r="AY18" s="414">
        <v>29.180375999999999</v>
      </c>
      <c r="AZ18" s="414">
        <v>29.116184000000001</v>
      </c>
      <c r="BA18" s="414">
        <v>29.224945000000002</v>
      </c>
      <c r="BB18" s="414">
        <v>29.311633</v>
      </c>
      <c r="BC18" s="414">
        <v>29.392866999999999</v>
      </c>
      <c r="BD18" s="414">
        <v>29.473344999999998</v>
      </c>
      <c r="BE18" s="414">
        <v>29.551794999999998</v>
      </c>
      <c r="BF18" s="414">
        <v>29.625917000000001</v>
      </c>
      <c r="BG18" s="414">
        <v>29.702110999999999</v>
      </c>
      <c r="BH18" s="414">
        <v>29.688206999999998</v>
      </c>
      <c r="BI18" s="414">
        <v>29.763275</v>
      </c>
      <c r="BJ18" s="414">
        <v>29.837261000000002</v>
      </c>
      <c r="BK18" s="414">
        <v>29.112354</v>
      </c>
      <c r="BL18" s="414">
        <v>29.156656000000002</v>
      </c>
      <c r="BM18" s="414">
        <v>29.236087000000001</v>
      </c>
      <c r="BN18" s="414">
        <v>29.305828000000002</v>
      </c>
      <c r="BO18" s="414">
        <v>29.392589000000001</v>
      </c>
      <c r="BP18" s="414">
        <v>29.473502</v>
      </c>
      <c r="BQ18" s="414">
        <v>29.551093999999999</v>
      </c>
      <c r="BR18" s="414">
        <v>29.63749</v>
      </c>
      <c r="BS18" s="414">
        <v>29.713998</v>
      </c>
      <c r="BT18" s="414">
        <v>29.782426000000001</v>
      </c>
      <c r="BU18" s="414">
        <v>29.857285000000001</v>
      </c>
      <c r="BV18" s="414">
        <v>29.920459000000001</v>
      </c>
    </row>
    <row r="19" spans="1:74" ht="11.1" customHeight="1">
      <c r="C19" s="487"/>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500"/>
      <c r="AZ19" s="500"/>
      <c r="BA19" s="500"/>
      <c r="BB19" s="500"/>
      <c r="BC19" s="500"/>
      <c r="BD19" s="500"/>
      <c r="BE19" s="500"/>
      <c r="BF19" s="500"/>
      <c r="BG19" s="500"/>
      <c r="BH19" s="500"/>
      <c r="BI19" s="500"/>
      <c r="BJ19" s="500"/>
      <c r="BK19" s="500"/>
      <c r="BL19" s="500"/>
      <c r="BM19" s="500"/>
      <c r="BN19" s="500"/>
      <c r="BO19" s="500"/>
      <c r="BP19" s="500"/>
      <c r="BQ19" s="500"/>
      <c r="BR19" s="500"/>
      <c r="BS19" s="500"/>
      <c r="BT19" s="500"/>
      <c r="BU19" s="500"/>
      <c r="BV19" s="500"/>
    </row>
    <row r="20" spans="1:74" ht="11.1" customHeight="1">
      <c r="A20" s="163" t="s">
        <v>560</v>
      </c>
      <c r="B20" s="173" t="s">
        <v>372</v>
      </c>
      <c r="C20" s="256">
        <v>5.0452767520000004</v>
      </c>
      <c r="D20" s="256">
        <v>5.1116157519999996</v>
      </c>
      <c r="E20" s="256">
        <v>5.1788447519999998</v>
      </c>
      <c r="F20" s="256">
        <v>5.2320127520000002</v>
      </c>
      <c r="G20" s="256">
        <v>4.8620831460999998</v>
      </c>
      <c r="H20" s="256">
        <v>4.9116041461000002</v>
      </c>
      <c r="I20" s="256">
        <v>4.9973971461</v>
      </c>
      <c r="J20" s="256">
        <v>5.0475401461000002</v>
      </c>
      <c r="K20" s="256">
        <v>5.3718481460999996</v>
      </c>
      <c r="L20" s="256">
        <v>5.4222431460999996</v>
      </c>
      <c r="M20" s="256">
        <v>5.4987851461000004</v>
      </c>
      <c r="N20" s="256">
        <v>5.5113271461000002</v>
      </c>
      <c r="O20" s="256">
        <v>5.6003301461000001</v>
      </c>
      <c r="P20" s="256">
        <v>5.6123301460999997</v>
      </c>
      <c r="Q20" s="256">
        <v>5.4743301460999998</v>
      </c>
      <c r="R20" s="256">
        <v>5.5123301461000001</v>
      </c>
      <c r="S20" s="256">
        <v>5.5263301461000003</v>
      </c>
      <c r="T20" s="256">
        <v>5.5263301461000003</v>
      </c>
      <c r="U20" s="256">
        <v>5.5213301461000004</v>
      </c>
      <c r="V20" s="256">
        <v>5.5273301460999997</v>
      </c>
      <c r="W20" s="256">
        <v>5.5373301461000004</v>
      </c>
      <c r="X20" s="256">
        <v>5.5473301461000002</v>
      </c>
      <c r="Y20" s="256">
        <v>5.5873301461000002</v>
      </c>
      <c r="Z20" s="256">
        <v>5.5973301461</v>
      </c>
      <c r="AA20" s="256">
        <v>5.7383301461</v>
      </c>
      <c r="AB20" s="256">
        <v>5.7533301460999997</v>
      </c>
      <c r="AC20" s="256">
        <v>5.7483301460999998</v>
      </c>
      <c r="AD20" s="256">
        <v>5.7733301461000002</v>
      </c>
      <c r="AE20" s="256">
        <v>5.8083301461000003</v>
      </c>
      <c r="AF20" s="256">
        <v>5.8123301460999999</v>
      </c>
      <c r="AG20" s="256">
        <v>5.8143301460999997</v>
      </c>
      <c r="AH20" s="256">
        <v>5.8313301461</v>
      </c>
      <c r="AI20" s="256">
        <v>5.8033301461000004</v>
      </c>
      <c r="AJ20" s="256">
        <v>5.7903301460999996</v>
      </c>
      <c r="AK20" s="256">
        <v>5.7813301461000002</v>
      </c>
      <c r="AL20" s="256">
        <v>5.8233301461</v>
      </c>
      <c r="AM20" s="256">
        <v>5.8303301460999997</v>
      </c>
      <c r="AN20" s="256">
        <v>5.8403301461000003</v>
      </c>
      <c r="AO20" s="256">
        <v>5.8453301461000002</v>
      </c>
      <c r="AP20" s="256">
        <v>5.8503301461000001</v>
      </c>
      <c r="AQ20" s="256">
        <v>5.8703301460999997</v>
      </c>
      <c r="AR20" s="256">
        <v>5.8603301460999999</v>
      </c>
      <c r="AS20" s="256">
        <v>5.8603301460999999</v>
      </c>
      <c r="AT20" s="256">
        <v>5.8782451461000003</v>
      </c>
      <c r="AU20" s="256">
        <v>5.7582571461000001</v>
      </c>
      <c r="AV20" s="256">
        <v>5.7066656451000002</v>
      </c>
      <c r="AW20" s="256">
        <v>5.8216458516999996</v>
      </c>
      <c r="AX20" s="256">
        <v>5.8283786352</v>
      </c>
      <c r="AY20" s="414">
        <v>5.8289190178999997</v>
      </c>
      <c r="AZ20" s="414">
        <v>5.9355145909999996</v>
      </c>
      <c r="BA20" s="414">
        <v>5.9400010128999998</v>
      </c>
      <c r="BB20" s="414">
        <v>5.9447829236</v>
      </c>
      <c r="BC20" s="414">
        <v>5.9492975430000001</v>
      </c>
      <c r="BD20" s="414">
        <v>5.9545675658999997</v>
      </c>
      <c r="BE20" s="414">
        <v>5.9593720510999999</v>
      </c>
      <c r="BF20" s="414">
        <v>5.9640733018000001</v>
      </c>
      <c r="BG20" s="414">
        <v>5.9705038418000003</v>
      </c>
      <c r="BH20" s="414">
        <v>5.9764680558999999</v>
      </c>
      <c r="BI20" s="414">
        <v>5.9877699884000002</v>
      </c>
      <c r="BJ20" s="414">
        <v>5.9989507839999998</v>
      </c>
      <c r="BK20" s="414">
        <v>6.0179204463999998</v>
      </c>
      <c r="BL20" s="414">
        <v>6.0296787858999998</v>
      </c>
      <c r="BM20" s="414">
        <v>6.0406975346999996</v>
      </c>
      <c r="BN20" s="414">
        <v>6.0520483692999996</v>
      </c>
      <c r="BO20" s="414">
        <v>6.0631718127000003</v>
      </c>
      <c r="BP20" s="414">
        <v>6.0750729511000001</v>
      </c>
      <c r="BQ20" s="414">
        <v>6.0865641190000002</v>
      </c>
      <c r="BR20" s="414">
        <v>6.0979699372000002</v>
      </c>
      <c r="BS20" s="414">
        <v>6.1096299267000003</v>
      </c>
      <c r="BT20" s="414">
        <v>6.1208287619000004</v>
      </c>
      <c r="BU20" s="414">
        <v>6.1324066775999997</v>
      </c>
      <c r="BV20" s="414">
        <v>6.1438401120000004</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500"/>
      <c r="AZ21" s="500"/>
      <c r="BA21" s="500"/>
      <c r="BB21" s="500"/>
      <c r="BC21" s="500"/>
      <c r="BD21" s="500"/>
      <c r="BE21" s="500"/>
      <c r="BF21" s="500"/>
      <c r="BG21" s="500"/>
      <c r="BH21" s="500"/>
      <c r="BI21" s="500"/>
      <c r="BJ21" s="500"/>
      <c r="BK21" s="500"/>
      <c r="BL21" s="500"/>
      <c r="BM21" s="500"/>
      <c r="BN21" s="500"/>
      <c r="BO21" s="500"/>
      <c r="BP21" s="500"/>
      <c r="BQ21" s="500"/>
      <c r="BR21" s="500"/>
      <c r="BS21" s="500"/>
      <c r="BT21" s="500"/>
      <c r="BU21" s="500"/>
      <c r="BV21" s="500"/>
    </row>
    <row r="22" spans="1:74" ht="11.1" customHeight="1">
      <c r="A22" s="163" t="s">
        <v>343</v>
      </c>
      <c r="B22" s="173" t="s">
        <v>92</v>
      </c>
      <c r="C22" s="256">
        <v>34.458932028</v>
      </c>
      <c r="D22" s="256">
        <v>34.561704599999999</v>
      </c>
      <c r="E22" s="256">
        <v>34.507136053000004</v>
      </c>
      <c r="F22" s="256">
        <v>34.511794809000001</v>
      </c>
      <c r="G22" s="256">
        <v>34.400492980000003</v>
      </c>
      <c r="H22" s="256">
        <v>35.062267468000002</v>
      </c>
      <c r="I22" s="256">
        <v>35.139156141999997</v>
      </c>
      <c r="J22" s="256">
        <v>35.202462619000002</v>
      </c>
      <c r="K22" s="256">
        <v>35.521796965999997</v>
      </c>
      <c r="L22" s="256">
        <v>35.109721614000001</v>
      </c>
      <c r="M22" s="256">
        <v>35.426721907999998</v>
      </c>
      <c r="N22" s="256">
        <v>35.460660544</v>
      </c>
      <c r="O22" s="256">
        <v>36.051088051000001</v>
      </c>
      <c r="P22" s="256">
        <v>35.643178268</v>
      </c>
      <c r="Q22" s="256">
        <v>34.353382437</v>
      </c>
      <c r="R22" s="256">
        <v>34.483942716999998</v>
      </c>
      <c r="S22" s="256">
        <v>34.520133512999998</v>
      </c>
      <c r="T22" s="256">
        <v>35.163863597999999</v>
      </c>
      <c r="U22" s="256">
        <v>35.406278579000002</v>
      </c>
      <c r="V22" s="256">
        <v>35.538936823</v>
      </c>
      <c r="W22" s="256">
        <v>35.602928339999998</v>
      </c>
      <c r="X22" s="256">
        <v>35.312261378999999</v>
      </c>
      <c r="Y22" s="256">
        <v>36.158852170000003</v>
      </c>
      <c r="Z22" s="256">
        <v>36.221462578999997</v>
      </c>
      <c r="AA22" s="256">
        <v>36.558931145999999</v>
      </c>
      <c r="AB22" s="256">
        <v>36.926178145999998</v>
      </c>
      <c r="AC22" s="256">
        <v>36.947676145999999</v>
      </c>
      <c r="AD22" s="256">
        <v>37.203704146</v>
      </c>
      <c r="AE22" s="256">
        <v>36.811169145999997</v>
      </c>
      <c r="AF22" s="256">
        <v>36.924006146000004</v>
      </c>
      <c r="AG22" s="256">
        <v>36.822292146000002</v>
      </c>
      <c r="AH22" s="256">
        <v>37.043343145999998</v>
      </c>
      <c r="AI22" s="256">
        <v>36.729777146000004</v>
      </c>
      <c r="AJ22" s="256">
        <v>36.243195145999998</v>
      </c>
      <c r="AK22" s="256">
        <v>36.045645145999998</v>
      </c>
      <c r="AL22" s="256">
        <v>35.906695145999997</v>
      </c>
      <c r="AM22" s="256">
        <v>35.815370145999999</v>
      </c>
      <c r="AN22" s="256">
        <v>35.729701145999996</v>
      </c>
      <c r="AO22" s="256">
        <v>35.829560145999999</v>
      </c>
      <c r="AP22" s="256">
        <v>36.341057145999997</v>
      </c>
      <c r="AQ22" s="256">
        <v>36.491838145999999</v>
      </c>
      <c r="AR22" s="256">
        <v>36.149371146</v>
      </c>
      <c r="AS22" s="256">
        <v>36.375623146000002</v>
      </c>
      <c r="AT22" s="256">
        <v>36.314900145999999</v>
      </c>
      <c r="AU22" s="256">
        <v>35.503375146000003</v>
      </c>
      <c r="AV22" s="256">
        <v>35.436533644999997</v>
      </c>
      <c r="AW22" s="256">
        <v>34.804840851999998</v>
      </c>
      <c r="AX22" s="256">
        <v>34.704954635</v>
      </c>
      <c r="AY22" s="414">
        <v>35.009295018000003</v>
      </c>
      <c r="AZ22" s="414">
        <v>35.051698590999997</v>
      </c>
      <c r="BA22" s="414">
        <v>35.164946012999998</v>
      </c>
      <c r="BB22" s="414">
        <v>35.256415924000002</v>
      </c>
      <c r="BC22" s="414">
        <v>35.342164543000003</v>
      </c>
      <c r="BD22" s="414">
        <v>35.427912566000003</v>
      </c>
      <c r="BE22" s="414">
        <v>35.511167051000001</v>
      </c>
      <c r="BF22" s="414">
        <v>35.589990301999997</v>
      </c>
      <c r="BG22" s="414">
        <v>35.672614842000002</v>
      </c>
      <c r="BH22" s="414">
        <v>35.664675056</v>
      </c>
      <c r="BI22" s="414">
        <v>35.751044987999997</v>
      </c>
      <c r="BJ22" s="414">
        <v>35.836211784</v>
      </c>
      <c r="BK22" s="414">
        <v>35.130274446000001</v>
      </c>
      <c r="BL22" s="414">
        <v>35.186334786000003</v>
      </c>
      <c r="BM22" s="414">
        <v>35.276784534999997</v>
      </c>
      <c r="BN22" s="414">
        <v>35.357876369000003</v>
      </c>
      <c r="BO22" s="414">
        <v>35.455760812999998</v>
      </c>
      <c r="BP22" s="414">
        <v>35.548574950999999</v>
      </c>
      <c r="BQ22" s="414">
        <v>35.637658119000001</v>
      </c>
      <c r="BR22" s="414">
        <v>35.735459937000002</v>
      </c>
      <c r="BS22" s="414">
        <v>35.823627926999997</v>
      </c>
      <c r="BT22" s="414">
        <v>35.903254762000003</v>
      </c>
      <c r="BU22" s="414">
        <v>35.989691678</v>
      </c>
      <c r="BV22" s="414">
        <v>36.064299112</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500"/>
      <c r="AZ23" s="500"/>
      <c r="BA23" s="500"/>
      <c r="BB23" s="500"/>
      <c r="BC23" s="500"/>
      <c r="BD23" s="500"/>
      <c r="BE23" s="500"/>
      <c r="BF23" s="500"/>
      <c r="BG23" s="500"/>
      <c r="BH23" s="500"/>
      <c r="BI23" s="500"/>
      <c r="BJ23" s="500"/>
      <c r="BK23" s="500"/>
      <c r="BL23" s="500"/>
      <c r="BM23" s="500"/>
      <c r="BN23" s="500"/>
      <c r="BO23" s="500"/>
      <c r="BP23" s="500"/>
      <c r="BQ23" s="500"/>
      <c r="BR23" s="500"/>
      <c r="BS23" s="500"/>
      <c r="BT23" s="500"/>
      <c r="BU23" s="500"/>
      <c r="BV23" s="500"/>
    </row>
    <row r="24" spans="1:74" ht="11.1" customHeight="1">
      <c r="B24" s="258" t="s">
        <v>373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414"/>
      <c r="AZ24" s="414"/>
      <c r="BA24" s="414"/>
      <c r="BB24" s="414"/>
      <c r="BC24" s="414"/>
      <c r="BD24" s="414"/>
      <c r="BE24" s="414"/>
      <c r="BF24" s="414"/>
      <c r="BG24" s="414"/>
      <c r="BH24" s="414"/>
      <c r="BI24" s="414"/>
      <c r="BJ24" s="414"/>
      <c r="BK24" s="414"/>
      <c r="BL24" s="414"/>
      <c r="BM24" s="414"/>
      <c r="BN24" s="414"/>
      <c r="BO24" s="414"/>
      <c r="BP24" s="414"/>
      <c r="BQ24" s="414"/>
      <c r="BR24" s="414"/>
      <c r="BS24" s="414"/>
      <c r="BT24" s="414"/>
      <c r="BU24" s="414"/>
      <c r="BV24" s="414"/>
    </row>
    <row r="25" spans="1:74" ht="11.1" customHeight="1">
      <c r="A25" s="163" t="s">
        <v>764</v>
      </c>
      <c r="B25" s="174" t="s">
        <v>765</v>
      </c>
      <c r="C25" s="256">
        <v>7.0034010859000002</v>
      </c>
      <c r="D25" s="256">
        <v>6.9635037673999998</v>
      </c>
      <c r="E25" s="256">
        <v>6.9626425752000003</v>
      </c>
      <c r="F25" s="256">
        <v>6.9136603608999998</v>
      </c>
      <c r="G25" s="256">
        <v>6.7600000331999999</v>
      </c>
      <c r="H25" s="256">
        <v>6.8099999352999996</v>
      </c>
      <c r="I25" s="256">
        <v>6.8000000007999999</v>
      </c>
      <c r="J25" s="256">
        <v>6.8199999043000004</v>
      </c>
      <c r="K25" s="256">
        <v>6.7600000361000001</v>
      </c>
      <c r="L25" s="256">
        <v>6.7899999058000002</v>
      </c>
      <c r="M25" s="256">
        <v>6.7200000473000001</v>
      </c>
      <c r="N25" s="256">
        <v>6.6999999212999999</v>
      </c>
      <c r="O25" s="256">
        <v>6.7940265057999998</v>
      </c>
      <c r="P25" s="256">
        <v>6.4694339807999999</v>
      </c>
      <c r="Q25" s="256">
        <v>5.3069363435000003</v>
      </c>
      <c r="R25" s="256">
        <v>5.2151773950000004</v>
      </c>
      <c r="S25" s="256">
        <v>5.1852082585000003</v>
      </c>
      <c r="T25" s="256">
        <v>5.1352461760999999</v>
      </c>
      <c r="U25" s="256">
        <v>5.1852069417999997</v>
      </c>
      <c r="V25" s="256">
        <v>5.1652220994000002</v>
      </c>
      <c r="W25" s="256">
        <v>5.3151215615999998</v>
      </c>
      <c r="X25" s="256">
        <v>5.3151139882000003</v>
      </c>
      <c r="Y25" s="256">
        <v>5.7612896472999999</v>
      </c>
      <c r="Z25" s="256">
        <v>5.8576137668000001</v>
      </c>
      <c r="AA25" s="256">
        <v>6.1550968888000002</v>
      </c>
      <c r="AB25" s="256">
        <v>6.4524992438000002</v>
      </c>
      <c r="AC25" s="256">
        <v>6.42</v>
      </c>
      <c r="AD25" s="256">
        <v>6.67</v>
      </c>
      <c r="AE25" s="256">
        <v>6.57</v>
      </c>
      <c r="AF25" s="256">
        <v>6.5200041426000004</v>
      </c>
      <c r="AG25" s="256">
        <v>6.47</v>
      </c>
      <c r="AH25" s="256">
        <v>6.72</v>
      </c>
      <c r="AI25" s="256">
        <v>6.47</v>
      </c>
      <c r="AJ25" s="256">
        <v>6.35</v>
      </c>
      <c r="AK25" s="256">
        <v>6.2299727258999997</v>
      </c>
      <c r="AL25" s="256">
        <v>6.35</v>
      </c>
      <c r="AM25" s="256">
        <v>6.2990285463999998</v>
      </c>
      <c r="AN25" s="256">
        <v>6.1982172039999996</v>
      </c>
      <c r="AO25" s="256">
        <v>6.2991846527000002</v>
      </c>
      <c r="AP25" s="256">
        <v>6.3919421726000003</v>
      </c>
      <c r="AQ25" s="256">
        <v>6.4158057400999997</v>
      </c>
      <c r="AR25" s="256">
        <v>5.8556369016999996</v>
      </c>
      <c r="AS25" s="256">
        <v>5.8744879707999997</v>
      </c>
      <c r="AT25" s="256">
        <v>5.4137986627999997</v>
      </c>
      <c r="AU25" s="256">
        <v>5.2741032805000003</v>
      </c>
      <c r="AV25" s="256">
        <v>5.4032024336999998</v>
      </c>
      <c r="AW25" s="256">
        <v>4.8648158086000004</v>
      </c>
      <c r="AX25" s="256">
        <v>5.1058439233000001</v>
      </c>
      <c r="AY25" s="414">
        <v>5.0935001528999999</v>
      </c>
      <c r="AZ25" s="414">
        <v>5.2165943282000002</v>
      </c>
      <c r="BA25" s="414">
        <v>5.3383122507999996</v>
      </c>
      <c r="BB25" s="414">
        <v>5.3929769842999997</v>
      </c>
      <c r="BC25" s="414">
        <v>5.4468637843999996</v>
      </c>
      <c r="BD25" s="414">
        <v>5.5008641469999997</v>
      </c>
      <c r="BE25" s="414">
        <v>5.5569255912999997</v>
      </c>
      <c r="BF25" s="414">
        <v>5.6120171316</v>
      </c>
      <c r="BG25" s="414">
        <v>5.6667488423999997</v>
      </c>
      <c r="BH25" s="414">
        <v>5.7214976498999999</v>
      </c>
      <c r="BI25" s="414">
        <v>5.7764237473</v>
      </c>
      <c r="BJ25" s="501">
        <v>5.8315432780999998</v>
      </c>
      <c r="BK25" s="501">
        <v>5.8864703818999997</v>
      </c>
      <c r="BL25" s="501">
        <v>5.9469773313000003</v>
      </c>
      <c r="BM25" s="501">
        <v>6.0011489280000001</v>
      </c>
      <c r="BN25" s="501">
        <v>6.0570903907</v>
      </c>
      <c r="BO25" s="501">
        <v>6.1098981240999999</v>
      </c>
      <c r="BP25" s="501">
        <v>6.1637670232000001</v>
      </c>
      <c r="BQ25" s="501">
        <v>6.2182437900999998</v>
      </c>
      <c r="BR25" s="501">
        <v>6.2769943122000003</v>
      </c>
      <c r="BS25" s="501">
        <v>6.3257201306999997</v>
      </c>
      <c r="BT25" s="501">
        <v>6.3759694869999999</v>
      </c>
      <c r="BU25" s="501">
        <v>6.4249886595000003</v>
      </c>
      <c r="BV25" s="501">
        <v>6.4762445026000002</v>
      </c>
    </row>
    <row r="26" spans="1:74" ht="11.1" customHeight="1">
      <c r="A26" s="163" t="s">
        <v>766</v>
      </c>
      <c r="B26" s="174" t="s">
        <v>767</v>
      </c>
      <c r="C26" s="256">
        <v>2.5077116937000001</v>
      </c>
      <c r="D26" s="256">
        <v>2.5640148102999998</v>
      </c>
      <c r="E26" s="256">
        <v>2.5147983793000002</v>
      </c>
      <c r="F26" s="256">
        <v>2.5437701494999998</v>
      </c>
      <c r="G26" s="256">
        <v>2.5784098467000001</v>
      </c>
      <c r="H26" s="256">
        <v>2.5906632973999999</v>
      </c>
      <c r="I26" s="256">
        <v>2.5917589962999998</v>
      </c>
      <c r="J26" s="256">
        <v>2.5849224366999999</v>
      </c>
      <c r="K26" s="256">
        <v>2.5899488337999998</v>
      </c>
      <c r="L26" s="256">
        <v>2.5974784319999999</v>
      </c>
      <c r="M26" s="256">
        <v>2.7079367810999999</v>
      </c>
      <c r="N26" s="256">
        <v>2.6993333662999999</v>
      </c>
      <c r="O26" s="256">
        <v>2.6983854105999998</v>
      </c>
      <c r="P26" s="256">
        <v>2.6964442311000001</v>
      </c>
      <c r="Q26" s="256">
        <v>2.7024000112</v>
      </c>
      <c r="R26" s="256">
        <v>2.6991166302999998</v>
      </c>
      <c r="S26" s="256">
        <v>2.7013070419999998</v>
      </c>
      <c r="T26" s="256">
        <v>2.6950385884000001</v>
      </c>
      <c r="U26" s="256">
        <v>2.6924595996999998</v>
      </c>
      <c r="V26" s="256">
        <v>2.6891192051999999</v>
      </c>
      <c r="W26" s="256">
        <v>2.6931263311999998</v>
      </c>
      <c r="X26" s="256">
        <v>2.6924561454</v>
      </c>
      <c r="Y26" s="256">
        <v>2.6974438248000001</v>
      </c>
      <c r="Z26" s="256">
        <v>2.6984264679000001</v>
      </c>
      <c r="AA26" s="256">
        <v>2.6940779275</v>
      </c>
      <c r="AB26" s="256">
        <v>2.6955370442</v>
      </c>
      <c r="AC26" s="256">
        <v>2.6993459999999998</v>
      </c>
      <c r="AD26" s="256">
        <v>2.7003740000000001</v>
      </c>
      <c r="AE26" s="256">
        <v>2.6978390000000001</v>
      </c>
      <c r="AF26" s="256">
        <v>2.7016777165999999</v>
      </c>
      <c r="AG26" s="256">
        <v>2.7079620000000002</v>
      </c>
      <c r="AH26" s="256">
        <v>2.7120129999999998</v>
      </c>
      <c r="AI26" s="256">
        <v>2.7064469999999998</v>
      </c>
      <c r="AJ26" s="256">
        <v>2.7028650000000001</v>
      </c>
      <c r="AK26" s="256">
        <v>2.7043031608999999</v>
      </c>
      <c r="AL26" s="256">
        <v>2.7033649999999998</v>
      </c>
      <c r="AM26" s="256">
        <v>2.7046228856000001</v>
      </c>
      <c r="AN26" s="256">
        <v>2.7085919265</v>
      </c>
      <c r="AO26" s="256">
        <v>2.703880018</v>
      </c>
      <c r="AP26" s="256">
        <v>2.7144284504999998</v>
      </c>
      <c r="AQ26" s="256">
        <v>2.7197300074999999</v>
      </c>
      <c r="AR26" s="256">
        <v>2.7220127988999998</v>
      </c>
      <c r="AS26" s="256">
        <v>2.7277335689000002</v>
      </c>
      <c r="AT26" s="256">
        <v>2.7335238339000001</v>
      </c>
      <c r="AU26" s="256">
        <v>2.7320634122</v>
      </c>
      <c r="AV26" s="256">
        <v>2.7364254058999999</v>
      </c>
      <c r="AW26" s="256">
        <v>2.7302854711000002</v>
      </c>
      <c r="AX26" s="256">
        <v>2.7319728619000001</v>
      </c>
      <c r="AY26" s="414">
        <v>2.7368834460999998</v>
      </c>
      <c r="AZ26" s="414">
        <v>2.7467580575000001</v>
      </c>
      <c r="BA26" s="414">
        <v>2.7365167371000001</v>
      </c>
      <c r="BB26" s="414">
        <v>2.7380673459999998</v>
      </c>
      <c r="BC26" s="414">
        <v>2.7437685145000001</v>
      </c>
      <c r="BD26" s="414">
        <v>2.7487798176</v>
      </c>
      <c r="BE26" s="414">
        <v>2.7428096009999998</v>
      </c>
      <c r="BF26" s="414">
        <v>2.7420165918000001</v>
      </c>
      <c r="BG26" s="414">
        <v>2.7431168421000001</v>
      </c>
      <c r="BH26" s="414">
        <v>2.7441291259999998</v>
      </c>
      <c r="BI26" s="414">
        <v>2.7442006870000002</v>
      </c>
      <c r="BJ26" s="501">
        <v>2.7432827770000001</v>
      </c>
      <c r="BK26" s="501">
        <v>2.7433787871000002</v>
      </c>
      <c r="BL26" s="501">
        <v>2.7152759074000001</v>
      </c>
      <c r="BM26" s="501">
        <v>2.7193419371999998</v>
      </c>
      <c r="BN26" s="501">
        <v>2.7145240399000001</v>
      </c>
      <c r="BO26" s="501">
        <v>2.7253133139000001</v>
      </c>
      <c r="BP26" s="501">
        <v>2.7307405973000001</v>
      </c>
      <c r="BQ26" s="501">
        <v>2.7331244215999999</v>
      </c>
      <c r="BR26" s="501">
        <v>2.7389966796</v>
      </c>
      <c r="BS26" s="501">
        <v>2.7449711108999999</v>
      </c>
      <c r="BT26" s="501">
        <v>2.7435402260999999</v>
      </c>
      <c r="BU26" s="501">
        <v>2.7480030944</v>
      </c>
      <c r="BV26" s="501">
        <v>2.7417523139000002</v>
      </c>
    </row>
    <row r="27" spans="1:74" ht="11.1" customHeight="1">
      <c r="A27" s="163" t="s">
        <v>768</v>
      </c>
      <c r="B27" s="174" t="s">
        <v>769</v>
      </c>
      <c r="C27" s="256">
        <v>24.242542220000001</v>
      </c>
      <c r="D27" s="256">
        <v>24.242570422</v>
      </c>
      <c r="E27" s="256">
        <v>24.070850046</v>
      </c>
      <c r="F27" s="256">
        <v>24.392351489999999</v>
      </c>
      <c r="G27" s="256">
        <v>24.450000119999999</v>
      </c>
      <c r="H27" s="256">
        <v>24.499999766999998</v>
      </c>
      <c r="I27" s="256">
        <v>24.300000003000001</v>
      </c>
      <c r="J27" s="256">
        <v>24.299999659000001</v>
      </c>
      <c r="K27" s="256">
        <v>24.350000130000002</v>
      </c>
      <c r="L27" s="256">
        <v>24.349999661999998</v>
      </c>
      <c r="M27" s="256">
        <v>24.350000172000001</v>
      </c>
      <c r="N27" s="256">
        <v>24.499999712000001</v>
      </c>
      <c r="O27" s="256">
        <v>24.628346084</v>
      </c>
      <c r="P27" s="256">
        <v>24.509969787999999</v>
      </c>
      <c r="Q27" s="256">
        <v>24.489715645</v>
      </c>
      <c r="R27" s="256">
        <v>24.527318975</v>
      </c>
      <c r="S27" s="256">
        <v>24.577287698999999</v>
      </c>
      <c r="T27" s="256">
        <v>24.577248235999999</v>
      </c>
      <c r="U27" s="256">
        <v>24.577281458000002</v>
      </c>
      <c r="V27" s="256">
        <v>24.577265695000001</v>
      </c>
      <c r="W27" s="256">
        <v>24.677350106999999</v>
      </c>
      <c r="X27" s="256">
        <v>24.627360866</v>
      </c>
      <c r="Y27" s="256">
        <v>24.612788527999999</v>
      </c>
      <c r="Z27" s="256">
        <v>24.548091764999999</v>
      </c>
      <c r="AA27" s="256">
        <v>24.191426184000001</v>
      </c>
      <c r="AB27" s="256">
        <v>24.034811712</v>
      </c>
      <c r="AC27" s="256">
        <v>24.1</v>
      </c>
      <c r="AD27" s="256">
        <v>24.08</v>
      </c>
      <c r="AE27" s="256">
        <v>23.954999999999998</v>
      </c>
      <c r="AF27" s="256">
        <v>23.830015141000001</v>
      </c>
      <c r="AG27" s="256">
        <v>23.78</v>
      </c>
      <c r="AH27" s="256">
        <v>23.68</v>
      </c>
      <c r="AI27" s="256">
        <v>23.83</v>
      </c>
      <c r="AJ27" s="256">
        <v>23.58</v>
      </c>
      <c r="AK27" s="256">
        <v>23.729896112999999</v>
      </c>
      <c r="AL27" s="256">
        <v>23.63</v>
      </c>
      <c r="AM27" s="256">
        <v>23.676348568000002</v>
      </c>
      <c r="AN27" s="256">
        <v>23.673190869999999</v>
      </c>
      <c r="AO27" s="256">
        <v>23.676935328999999</v>
      </c>
      <c r="AP27" s="256">
        <v>23.768629377</v>
      </c>
      <c r="AQ27" s="256">
        <v>23.764464252</v>
      </c>
      <c r="AR27" s="256">
        <v>23.687350298999998</v>
      </c>
      <c r="AS27" s="256">
        <v>23.682778460000002</v>
      </c>
      <c r="AT27" s="256">
        <v>23.852677502999999</v>
      </c>
      <c r="AU27" s="256">
        <v>23.403833306999999</v>
      </c>
      <c r="AV27" s="256">
        <v>23.550372159999998</v>
      </c>
      <c r="AW27" s="256">
        <v>23.554898720000001</v>
      </c>
      <c r="AX27" s="256">
        <v>23.503733215</v>
      </c>
      <c r="AY27" s="414">
        <v>23.809616401</v>
      </c>
      <c r="AZ27" s="414">
        <v>23.801647614</v>
      </c>
      <c r="BA27" s="414">
        <v>23.810171012000001</v>
      </c>
      <c r="BB27" s="414">
        <v>23.838955670000001</v>
      </c>
      <c r="BC27" s="414">
        <v>23.854367701000001</v>
      </c>
      <c r="BD27" s="414">
        <v>23.870356035</v>
      </c>
      <c r="BE27" s="414">
        <v>23.905264807999998</v>
      </c>
      <c r="BF27" s="414">
        <v>23.925966277000001</v>
      </c>
      <c r="BG27" s="414">
        <v>23.945134315000001</v>
      </c>
      <c r="BH27" s="414">
        <v>23.974373224000001</v>
      </c>
      <c r="BI27" s="414">
        <v>23.994375565999999</v>
      </c>
      <c r="BJ27" s="501">
        <v>24.015173945000001</v>
      </c>
      <c r="BK27" s="501">
        <v>24.050150831</v>
      </c>
      <c r="BL27" s="501">
        <v>24.107746761000001</v>
      </c>
      <c r="BM27" s="501">
        <v>24.139509135000001</v>
      </c>
      <c r="BN27" s="501">
        <v>24.178385569</v>
      </c>
      <c r="BO27" s="501">
        <v>24.204788562000001</v>
      </c>
      <c r="BP27" s="501">
        <v>24.23549238</v>
      </c>
      <c r="BQ27" s="501">
        <v>24.268631788</v>
      </c>
      <c r="BR27" s="501">
        <v>24.299009007999999</v>
      </c>
      <c r="BS27" s="501">
        <v>24.329308758</v>
      </c>
      <c r="BT27" s="501">
        <v>24.365490287</v>
      </c>
      <c r="BU27" s="501">
        <v>24.382008246000002</v>
      </c>
      <c r="BV27" s="501">
        <v>24.407003183</v>
      </c>
    </row>
    <row r="28" spans="1:74" ht="11.1" customHeight="1">
      <c r="A28" s="163" t="s">
        <v>783</v>
      </c>
      <c r="B28" s="174" t="s">
        <v>91</v>
      </c>
      <c r="C28" s="256">
        <v>33.753655000000002</v>
      </c>
      <c r="D28" s="256">
        <v>33.770088999999999</v>
      </c>
      <c r="E28" s="256">
        <v>33.548290999999999</v>
      </c>
      <c r="F28" s="256">
        <v>33.849781999999998</v>
      </c>
      <c r="G28" s="256">
        <v>33.788409999999999</v>
      </c>
      <c r="H28" s="256">
        <v>33.900663000000002</v>
      </c>
      <c r="I28" s="256">
        <v>33.691758999999998</v>
      </c>
      <c r="J28" s="256">
        <v>33.704922000000003</v>
      </c>
      <c r="K28" s="256">
        <v>33.699948999999997</v>
      </c>
      <c r="L28" s="256">
        <v>33.737478000000003</v>
      </c>
      <c r="M28" s="256">
        <v>33.777937000000001</v>
      </c>
      <c r="N28" s="256">
        <v>33.899332999999999</v>
      </c>
      <c r="O28" s="256">
        <v>34.120758000000002</v>
      </c>
      <c r="P28" s="256">
        <v>33.675848000000002</v>
      </c>
      <c r="Q28" s="256">
        <v>32.499051999999999</v>
      </c>
      <c r="R28" s="256">
        <v>32.441612999999997</v>
      </c>
      <c r="S28" s="256">
        <v>32.463802999999999</v>
      </c>
      <c r="T28" s="256">
        <v>32.407533000000001</v>
      </c>
      <c r="U28" s="256">
        <v>32.454948000000002</v>
      </c>
      <c r="V28" s="256">
        <v>32.431607</v>
      </c>
      <c r="W28" s="256">
        <v>32.685597999999999</v>
      </c>
      <c r="X28" s="256">
        <v>32.634931000000002</v>
      </c>
      <c r="Y28" s="256">
        <v>33.071522000000002</v>
      </c>
      <c r="Z28" s="256">
        <v>33.104132</v>
      </c>
      <c r="AA28" s="256">
        <v>33.040601000000002</v>
      </c>
      <c r="AB28" s="256">
        <v>33.182848</v>
      </c>
      <c r="AC28" s="256">
        <v>33.219346000000002</v>
      </c>
      <c r="AD28" s="256">
        <v>33.450373999999996</v>
      </c>
      <c r="AE28" s="256">
        <v>33.222839</v>
      </c>
      <c r="AF28" s="256">
        <v>33.051696999999997</v>
      </c>
      <c r="AG28" s="256">
        <v>32.957962000000002</v>
      </c>
      <c r="AH28" s="256">
        <v>33.112012999999997</v>
      </c>
      <c r="AI28" s="256">
        <v>33.006447000000001</v>
      </c>
      <c r="AJ28" s="256">
        <v>32.632865000000002</v>
      </c>
      <c r="AK28" s="256">
        <v>32.664172000000001</v>
      </c>
      <c r="AL28" s="256">
        <v>32.683365000000002</v>
      </c>
      <c r="AM28" s="256">
        <v>32.68</v>
      </c>
      <c r="AN28" s="256">
        <v>32.58</v>
      </c>
      <c r="AO28" s="256">
        <v>32.68</v>
      </c>
      <c r="AP28" s="256">
        <v>32.875</v>
      </c>
      <c r="AQ28" s="256">
        <v>32.9</v>
      </c>
      <c r="AR28" s="256">
        <v>32.265000000000001</v>
      </c>
      <c r="AS28" s="256">
        <v>32.284999999999997</v>
      </c>
      <c r="AT28" s="256">
        <v>32</v>
      </c>
      <c r="AU28" s="256">
        <v>31.41</v>
      </c>
      <c r="AV28" s="256">
        <v>31.69</v>
      </c>
      <c r="AW28" s="256">
        <v>31.15</v>
      </c>
      <c r="AX28" s="256">
        <v>31.341550000000002</v>
      </c>
      <c r="AY28" s="414">
        <v>31.64</v>
      </c>
      <c r="AZ28" s="414">
        <v>31.765000000000001</v>
      </c>
      <c r="BA28" s="414">
        <v>31.885000000000002</v>
      </c>
      <c r="BB28" s="414">
        <v>31.97</v>
      </c>
      <c r="BC28" s="414">
        <v>32.045000000000002</v>
      </c>
      <c r="BD28" s="414">
        <v>32.119999999999997</v>
      </c>
      <c r="BE28" s="414">
        <v>32.204999999999998</v>
      </c>
      <c r="BF28" s="414">
        <v>32.28</v>
      </c>
      <c r="BG28" s="414">
        <v>32.354999999999997</v>
      </c>
      <c r="BH28" s="414">
        <v>32.44</v>
      </c>
      <c r="BI28" s="414">
        <v>32.515000000000001</v>
      </c>
      <c r="BJ28" s="414">
        <v>32.590000000000003</v>
      </c>
      <c r="BK28" s="414">
        <v>32.68</v>
      </c>
      <c r="BL28" s="414">
        <v>32.770000000000003</v>
      </c>
      <c r="BM28" s="414">
        <v>32.86</v>
      </c>
      <c r="BN28" s="414">
        <v>32.950000000000003</v>
      </c>
      <c r="BO28" s="414">
        <v>33.04</v>
      </c>
      <c r="BP28" s="414">
        <v>33.130000000000003</v>
      </c>
      <c r="BQ28" s="414">
        <v>33.22</v>
      </c>
      <c r="BR28" s="414">
        <v>33.314999999999998</v>
      </c>
      <c r="BS28" s="414">
        <v>33.4</v>
      </c>
      <c r="BT28" s="414">
        <v>33.484999999999999</v>
      </c>
      <c r="BU28" s="414">
        <v>33.555</v>
      </c>
      <c r="BV28" s="414">
        <v>33.625</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414"/>
      <c r="AZ29" s="414"/>
      <c r="BA29" s="414"/>
      <c r="BB29" s="414"/>
      <c r="BC29" s="414"/>
      <c r="BD29" s="414"/>
      <c r="BE29" s="414"/>
      <c r="BF29" s="414"/>
      <c r="BG29" s="414"/>
      <c r="BH29" s="414"/>
      <c r="BI29" s="414"/>
      <c r="BJ29" s="414"/>
      <c r="BK29" s="414"/>
      <c r="BL29" s="414"/>
      <c r="BM29" s="414"/>
      <c r="BN29" s="414"/>
      <c r="BO29" s="414"/>
      <c r="BP29" s="414"/>
      <c r="BQ29" s="414"/>
      <c r="BR29" s="414"/>
      <c r="BS29" s="414"/>
      <c r="BT29" s="414"/>
      <c r="BU29" s="414"/>
      <c r="BV29" s="414"/>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414"/>
      <c r="AZ30" s="414"/>
      <c r="BA30" s="414"/>
      <c r="BB30" s="414"/>
      <c r="BC30" s="414"/>
      <c r="BD30" s="414"/>
      <c r="BE30" s="414"/>
      <c r="BF30" s="414"/>
      <c r="BG30" s="414"/>
      <c r="BH30" s="414"/>
      <c r="BI30" s="414"/>
      <c r="BJ30" s="414"/>
      <c r="BK30" s="414"/>
      <c r="BL30" s="414"/>
      <c r="BM30" s="414"/>
      <c r="BN30" s="414"/>
      <c r="BO30" s="414"/>
      <c r="BP30" s="414"/>
      <c r="BQ30" s="414"/>
      <c r="BR30" s="414"/>
      <c r="BS30" s="414"/>
      <c r="BT30" s="414"/>
      <c r="BU30" s="414"/>
      <c r="BV30" s="414"/>
    </row>
    <row r="31" spans="1:74" ht="11.1" customHeight="1">
      <c r="A31" s="163" t="s">
        <v>770</v>
      </c>
      <c r="B31" s="174" t="s">
        <v>765</v>
      </c>
      <c r="C31" s="256">
        <v>0</v>
      </c>
      <c r="D31" s="256">
        <v>0</v>
      </c>
      <c r="E31" s="256">
        <v>0</v>
      </c>
      <c r="F31" s="256">
        <v>0</v>
      </c>
      <c r="G31" s="256">
        <v>0</v>
      </c>
      <c r="H31" s="256">
        <v>0</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4.9482754603000001E-2</v>
      </c>
      <c r="Y31" s="256">
        <v>0</v>
      </c>
      <c r="Z31" s="256">
        <v>0</v>
      </c>
      <c r="AA31" s="256">
        <v>0</v>
      </c>
      <c r="AB31" s="256">
        <v>0</v>
      </c>
      <c r="AC31" s="256">
        <v>0</v>
      </c>
      <c r="AD31" s="256">
        <v>0</v>
      </c>
      <c r="AE31" s="256">
        <v>0</v>
      </c>
      <c r="AF31" s="256">
        <v>0</v>
      </c>
      <c r="AG31" s="256">
        <v>0</v>
      </c>
      <c r="AH31" s="256">
        <v>0.05</v>
      </c>
      <c r="AI31" s="256">
        <v>0</v>
      </c>
      <c r="AJ31" s="256">
        <v>0</v>
      </c>
      <c r="AK31" s="256">
        <v>0</v>
      </c>
      <c r="AL31" s="256">
        <v>0</v>
      </c>
      <c r="AM31" s="256">
        <v>0</v>
      </c>
      <c r="AN31" s="256">
        <v>0</v>
      </c>
      <c r="AO31" s="256">
        <v>0</v>
      </c>
      <c r="AP31" s="256">
        <v>0</v>
      </c>
      <c r="AQ31" s="256">
        <v>0</v>
      </c>
      <c r="AR31" s="256">
        <v>0</v>
      </c>
      <c r="AS31" s="256">
        <v>0</v>
      </c>
      <c r="AT31" s="256">
        <v>0</v>
      </c>
      <c r="AU31" s="256">
        <v>0</v>
      </c>
      <c r="AV31" s="256">
        <v>0</v>
      </c>
      <c r="AW31" s="256">
        <v>0</v>
      </c>
      <c r="AX31" s="256">
        <v>0</v>
      </c>
      <c r="AY31" s="414">
        <v>0</v>
      </c>
      <c r="AZ31" s="414">
        <v>0</v>
      </c>
      <c r="BA31" s="414">
        <v>0</v>
      </c>
      <c r="BB31" s="414">
        <v>0</v>
      </c>
      <c r="BC31" s="414">
        <v>0</v>
      </c>
      <c r="BD31" s="414">
        <v>0</v>
      </c>
      <c r="BE31" s="414">
        <v>0</v>
      </c>
      <c r="BF31" s="414">
        <v>0</v>
      </c>
      <c r="BG31" s="414">
        <v>0</v>
      </c>
      <c r="BH31" s="414">
        <v>0</v>
      </c>
      <c r="BI31" s="414">
        <v>0</v>
      </c>
      <c r="BJ31" s="501">
        <v>0</v>
      </c>
      <c r="BK31" s="501">
        <v>0</v>
      </c>
      <c r="BL31" s="501">
        <v>0</v>
      </c>
      <c r="BM31" s="501">
        <v>0</v>
      </c>
      <c r="BN31" s="501">
        <v>0</v>
      </c>
      <c r="BO31" s="501">
        <v>0</v>
      </c>
      <c r="BP31" s="501">
        <v>0</v>
      </c>
      <c r="BQ31" s="501">
        <v>0</v>
      </c>
      <c r="BR31" s="501">
        <v>0</v>
      </c>
      <c r="BS31" s="501">
        <v>0</v>
      </c>
      <c r="BT31" s="501">
        <v>0</v>
      </c>
      <c r="BU31" s="501">
        <v>0</v>
      </c>
      <c r="BV31" s="501">
        <v>0</v>
      </c>
    </row>
    <row r="32" spans="1:74" ht="11.1" customHeight="1">
      <c r="A32" s="163" t="s">
        <v>771</v>
      </c>
      <c r="B32" s="174" t="s">
        <v>767</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414">
        <v>0</v>
      </c>
      <c r="AZ32" s="414">
        <v>0</v>
      </c>
      <c r="BA32" s="414">
        <v>0</v>
      </c>
      <c r="BB32" s="414">
        <v>0</v>
      </c>
      <c r="BC32" s="414">
        <v>0</v>
      </c>
      <c r="BD32" s="414">
        <v>0</v>
      </c>
      <c r="BE32" s="414">
        <v>0</v>
      </c>
      <c r="BF32" s="414">
        <v>0</v>
      </c>
      <c r="BG32" s="414">
        <v>0</v>
      </c>
      <c r="BH32" s="414">
        <v>0</v>
      </c>
      <c r="BI32" s="414">
        <v>0</v>
      </c>
      <c r="BJ32" s="501">
        <v>0</v>
      </c>
      <c r="BK32" s="501">
        <v>0</v>
      </c>
      <c r="BL32" s="501">
        <v>0</v>
      </c>
      <c r="BM32" s="501">
        <v>0</v>
      </c>
      <c r="BN32" s="501">
        <v>0</v>
      </c>
      <c r="BO32" s="501">
        <v>0</v>
      </c>
      <c r="BP32" s="501">
        <v>0</v>
      </c>
      <c r="BQ32" s="501">
        <v>0</v>
      </c>
      <c r="BR32" s="501">
        <v>0</v>
      </c>
      <c r="BS32" s="501">
        <v>0</v>
      </c>
      <c r="BT32" s="501">
        <v>0</v>
      </c>
      <c r="BU32" s="501">
        <v>0</v>
      </c>
      <c r="BV32" s="501">
        <v>0</v>
      </c>
    </row>
    <row r="33" spans="1:74" ht="11.1" customHeight="1">
      <c r="A33" s="163" t="s">
        <v>772</v>
      </c>
      <c r="B33" s="174" t="s">
        <v>769</v>
      </c>
      <c r="C33" s="256">
        <v>4.3399997240000001</v>
      </c>
      <c r="D33" s="256">
        <v>4.3200001520000004</v>
      </c>
      <c r="E33" s="256">
        <v>4.2199996989999997</v>
      </c>
      <c r="F33" s="256">
        <v>4.569999943</v>
      </c>
      <c r="G33" s="256">
        <v>4.2500001660000004</v>
      </c>
      <c r="H33" s="256">
        <v>3.749999678</v>
      </c>
      <c r="I33" s="256">
        <v>3.5500000040000002</v>
      </c>
      <c r="J33" s="256">
        <v>3.5499995270000002</v>
      </c>
      <c r="K33" s="256">
        <v>3.5500001800000001</v>
      </c>
      <c r="L33" s="256">
        <v>4.0499995320000002</v>
      </c>
      <c r="M33" s="256">
        <v>3.8500002379999998</v>
      </c>
      <c r="N33" s="256">
        <v>3.9499996020000001</v>
      </c>
      <c r="O33" s="256">
        <v>3.6700000949999998</v>
      </c>
      <c r="P33" s="256">
        <v>3.6449998780000001</v>
      </c>
      <c r="Q33" s="256">
        <v>3.619999709</v>
      </c>
      <c r="R33" s="256">
        <v>3.4700004290000002</v>
      </c>
      <c r="S33" s="256">
        <v>3.469999633</v>
      </c>
      <c r="T33" s="256">
        <v>2.7699995479999999</v>
      </c>
      <c r="U33" s="256">
        <v>2.569999567</v>
      </c>
      <c r="V33" s="256">
        <v>2.420000323</v>
      </c>
      <c r="W33" s="256">
        <v>2.619999806</v>
      </c>
      <c r="X33" s="256">
        <v>2.8205170123999999</v>
      </c>
      <c r="Y33" s="256">
        <v>2.4999999759999998</v>
      </c>
      <c r="Z33" s="256">
        <v>2.4799995670000001</v>
      </c>
      <c r="AA33" s="256">
        <v>2.2200000000000002</v>
      </c>
      <c r="AB33" s="256">
        <v>2.0099999999999998</v>
      </c>
      <c r="AC33" s="256">
        <v>2.02</v>
      </c>
      <c r="AD33" s="256">
        <v>2.02</v>
      </c>
      <c r="AE33" s="256">
        <v>2.2200000000000002</v>
      </c>
      <c r="AF33" s="256">
        <v>1.940021</v>
      </c>
      <c r="AG33" s="256">
        <v>1.95</v>
      </c>
      <c r="AH33" s="256">
        <v>1.85</v>
      </c>
      <c r="AI33" s="256">
        <v>2.08</v>
      </c>
      <c r="AJ33" s="256">
        <v>2.1800000000000002</v>
      </c>
      <c r="AK33" s="256">
        <v>2.3998569999999999</v>
      </c>
      <c r="AL33" s="256">
        <v>2.6</v>
      </c>
      <c r="AM33" s="256">
        <v>2.69496</v>
      </c>
      <c r="AN33" s="256">
        <v>2.6906289999999999</v>
      </c>
      <c r="AO33" s="256">
        <v>2.69577</v>
      </c>
      <c r="AP33" s="256">
        <v>2.3842729999999999</v>
      </c>
      <c r="AQ33" s="256">
        <v>2.278492</v>
      </c>
      <c r="AR33" s="256">
        <v>1.975959</v>
      </c>
      <c r="AS33" s="256">
        <v>1.7697069999999999</v>
      </c>
      <c r="AT33" s="256">
        <v>1.563345</v>
      </c>
      <c r="AU33" s="256">
        <v>1.664882</v>
      </c>
      <c r="AV33" s="256">
        <v>1.960132</v>
      </c>
      <c r="AW33" s="256">
        <v>2.1668050000000001</v>
      </c>
      <c r="AX33" s="256">
        <v>2.4649740000000002</v>
      </c>
      <c r="AY33" s="414">
        <v>2.4596239999999998</v>
      </c>
      <c r="AZ33" s="414">
        <v>2.6488160000000001</v>
      </c>
      <c r="BA33" s="414">
        <v>2.6600549999999998</v>
      </c>
      <c r="BB33" s="414">
        <v>2.6583670000000001</v>
      </c>
      <c r="BC33" s="414">
        <v>2.6521330000000001</v>
      </c>
      <c r="BD33" s="414">
        <v>2.646655</v>
      </c>
      <c r="BE33" s="414">
        <v>2.6532049999999998</v>
      </c>
      <c r="BF33" s="414">
        <v>2.654083</v>
      </c>
      <c r="BG33" s="414">
        <v>2.6528890000000001</v>
      </c>
      <c r="BH33" s="414">
        <v>2.7517930000000002</v>
      </c>
      <c r="BI33" s="414">
        <v>2.751725</v>
      </c>
      <c r="BJ33" s="501">
        <v>2.752739</v>
      </c>
      <c r="BK33" s="501">
        <v>3.5676459999999999</v>
      </c>
      <c r="BL33" s="501">
        <v>3.6133440000000001</v>
      </c>
      <c r="BM33" s="501">
        <v>3.6239129999999999</v>
      </c>
      <c r="BN33" s="501">
        <v>3.6441720000000002</v>
      </c>
      <c r="BO33" s="501">
        <v>3.647411</v>
      </c>
      <c r="BP33" s="501">
        <v>3.656498</v>
      </c>
      <c r="BQ33" s="501">
        <v>3.6689059999999998</v>
      </c>
      <c r="BR33" s="501">
        <v>3.6775099999999998</v>
      </c>
      <c r="BS33" s="501">
        <v>3.6860019999999998</v>
      </c>
      <c r="BT33" s="501">
        <v>3.7025739999999998</v>
      </c>
      <c r="BU33" s="501">
        <v>3.6977150000000001</v>
      </c>
      <c r="BV33" s="501">
        <v>3.7045409999999999</v>
      </c>
    </row>
    <row r="34" spans="1:74" ht="11.1" customHeight="1">
      <c r="A34" s="163" t="s">
        <v>1124</v>
      </c>
      <c r="B34" s="260" t="s">
        <v>91</v>
      </c>
      <c r="C34" s="257">
        <v>4.3399997240000001</v>
      </c>
      <c r="D34" s="257">
        <v>4.3200001520000004</v>
      </c>
      <c r="E34" s="257">
        <v>4.2199996989999997</v>
      </c>
      <c r="F34" s="257">
        <v>4.569999943</v>
      </c>
      <c r="G34" s="257">
        <v>4.2500001660000004</v>
      </c>
      <c r="H34" s="257">
        <v>3.749999678</v>
      </c>
      <c r="I34" s="257">
        <v>3.5500000040000002</v>
      </c>
      <c r="J34" s="257">
        <v>3.5499995270000002</v>
      </c>
      <c r="K34" s="257">
        <v>3.5500001800000001</v>
      </c>
      <c r="L34" s="257">
        <v>4.0499995320000002</v>
      </c>
      <c r="M34" s="257">
        <v>3.8500002379999998</v>
      </c>
      <c r="N34" s="257">
        <v>3.9499996020000001</v>
      </c>
      <c r="O34" s="257">
        <v>3.6700000949999998</v>
      </c>
      <c r="P34" s="257">
        <v>3.6449998780000001</v>
      </c>
      <c r="Q34" s="257">
        <v>3.619999709</v>
      </c>
      <c r="R34" s="257">
        <v>3.4700004290000002</v>
      </c>
      <c r="S34" s="257">
        <v>3.469999633</v>
      </c>
      <c r="T34" s="257">
        <v>2.7699995479999999</v>
      </c>
      <c r="U34" s="257">
        <v>2.569999567</v>
      </c>
      <c r="V34" s="257">
        <v>2.420000323</v>
      </c>
      <c r="W34" s="257">
        <v>2.619999806</v>
      </c>
      <c r="X34" s="257">
        <v>2.8699997669999999</v>
      </c>
      <c r="Y34" s="257">
        <v>2.4999999759999998</v>
      </c>
      <c r="Z34" s="257">
        <v>2.4799995670000001</v>
      </c>
      <c r="AA34" s="257">
        <v>2.2200000000000002</v>
      </c>
      <c r="AB34" s="257">
        <v>2.0099999999999998</v>
      </c>
      <c r="AC34" s="257">
        <v>2.02</v>
      </c>
      <c r="AD34" s="257">
        <v>2.02</v>
      </c>
      <c r="AE34" s="257">
        <v>2.2200000000000002</v>
      </c>
      <c r="AF34" s="257">
        <v>1.940021</v>
      </c>
      <c r="AG34" s="257">
        <v>1.95</v>
      </c>
      <c r="AH34" s="257">
        <v>1.9</v>
      </c>
      <c r="AI34" s="257">
        <v>2.08</v>
      </c>
      <c r="AJ34" s="257">
        <v>2.1800000000000002</v>
      </c>
      <c r="AK34" s="257">
        <v>2.3998569999999999</v>
      </c>
      <c r="AL34" s="257">
        <v>2.6</v>
      </c>
      <c r="AM34" s="257">
        <v>2.69496</v>
      </c>
      <c r="AN34" s="257">
        <v>2.6906289999999999</v>
      </c>
      <c r="AO34" s="257">
        <v>2.69577</v>
      </c>
      <c r="AP34" s="257">
        <v>2.3842729999999999</v>
      </c>
      <c r="AQ34" s="257">
        <v>2.278492</v>
      </c>
      <c r="AR34" s="257">
        <v>1.975959</v>
      </c>
      <c r="AS34" s="257">
        <v>1.7697069999999999</v>
      </c>
      <c r="AT34" s="257">
        <v>1.563345</v>
      </c>
      <c r="AU34" s="257">
        <v>1.664882</v>
      </c>
      <c r="AV34" s="257">
        <v>1.960132</v>
      </c>
      <c r="AW34" s="257">
        <v>2.1668050000000001</v>
      </c>
      <c r="AX34" s="257">
        <v>2.4649740000000002</v>
      </c>
      <c r="AY34" s="416">
        <v>2.4596239999999998</v>
      </c>
      <c r="AZ34" s="416">
        <v>2.6488160000000001</v>
      </c>
      <c r="BA34" s="416">
        <v>2.6600549999999998</v>
      </c>
      <c r="BB34" s="416">
        <v>2.6583670000000001</v>
      </c>
      <c r="BC34" s="416">
        <v>2.6521330000000001</v>
      </c>
      <c r="BD34" s="416">
        <v>2.646655</v>
      </c>
      <c r="BE34" s="416">
        <v>2.6532049999999998</v>
      </c>
      <c r="BF34" s="416">
        <v>2.654083</v>
      </c>
      <c r="BG34" s="416">
        <v>2.6528890000000001</v>
      </c>
      <c r="BH34" s="416">
        <v>2.7517930000000002</v>
      </c>
      <c r="BI34" s="416">
        <v>2.751725</v>
      </c>
      <c r="BJ34" s="416">
        <v>2.752739</v>
      </c>
      <c r="BK34" s="416">
        <v>3.5676459999999999</v>
      </c>
      <c r="BL34" s="416">
        <v>3.6133440000000001</v>
      </c>
      <c r="BM34" s="416">
        <v>3.6239129999999999</v>
      </c>
      <c r="BN34" s="416">
        <v>3.6441720000000002</v>
      </c>
      <c r="BO34" s="416">
        <v>3.647411</v>
      </c>
      <c r="BP34" s="416">
        <v>3.656498</v>
      </c>
      <c r="BQ34" s="416">
        <v>3.6689059999999998</v>
      </c>
      <c r="BR34" s="416">
        <v>3.6775099999999998</v>
      </c>
      <c r="BS34" s="416">
        <v>3.6860019999999998</v>
      </c>
      <c r="BT34" s="416">
        <v>3.7025739999999998</v>
      </c>
      <c r="BU34" s="416">
        <v>3.6977150000000001</v>
      </c>
      <c r="BV34" s="416">
        <v>3.7045409999999999</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4"/>
      <c r="AZ35" s="414"/>
      <c r="BA35" s="414"/>
      <c r="BB35" s="414"/>
      <c r="BC35" s="414"/>
      <c r="BD35" s="414"/>
      <c r="BE35" s="414"/>
      <c r="BF35" s="414"/>
      <c r="BG35" s="414"/>
      <c r="BH35" s="256"/>
      <c r="BI35" s="414"/>
      <c r="BJ35" s="414"/>
      <c r="BK35" s="414"/>
      <c r="BL35" s="414"/>
      <c r="BM35" s="414"/>
      <c r="BN35" s="414"/>
      <c r="BO35" s="414"/>
      <c r="BP35" s="414"/>
      <c r="BQ35" s="414"/>
      <c r="BR35" s="414"/>
      <c r="BS35" s="414"/>
      <c r="BT35" s="414"/>
      <c r="BU35" s="414"/>
      <c r="BV35" s="414"/>
    </row>
    <row r="36" spans="1:74" ht="12" customHeight="1">
      <c r="B36" s="679" t="s">
        <v>1236</v>
      </c>
      <c r="C36" s="662"/>
      <c r="D36" s="662"/>
      <c r="E36" s="662"/>
      <c r="F36" s="662"/>
      <c r="G36" s="662"/>
      <c r="H36" s="662"/>
      <c r="I36" s="662"/>
      <c r="J36" s="662"/>
      <c r="K36" s="662"/>
      <c r="L36" s="662"/>
      <c r="M36" s="662"/>
      <c r="N36" s="662"/>
      <c r="O36" s="662"/>
      <c r="P36" s="662"/>
      <c r="Q36" s="662"/>
    </row>
    <row r="37" spans="1:74" ht="24" customHeight="1">
      <c r="B37" s="676" t="s">
        <v>763</v>
      </c>
      <c r="C37" s="652"/>
      <c r="D37" s="652"/>
      <c r="E37" s="652"/>
      <c r="F37" s="652"/>
      <c r="G37" s="652"/>
      <c r="H37" s="652"/>
      <c r="I37" s="652"/>
      <c r="J37" s="652"/>
      <c r="K37" s="652"/>
      <c r="L37" s="652"/>
      <c r="M37" s="652"/>
      <c r="N37" s="652"/>
      <c r="O37" s="652"/>
      <c r="P37" s="652"/>
      <c r="Q37" s="648"/>
    </row>
    <row r="38" spans="1:74" s="447" customFormat="1" ht="12" customHeight="1">
      <c r="A38" s="448"/>
      <c r="B38" s="651" t="s">
        <v>1159</v>
      </c>
      <c r="C38" s="652"/>
      <c r="D38" s="652"/>
      <c r="E38" s="652"/>
      <c r="F38" s="652"/>
      <c r="G38" s="652"/>
      <c r="H38" s="652"/>
      <c r="I38" s="652"/>
      <c r="J38" s="652"/>
      <c r="K38" s="652"/>
      <c r="L38" s="652"/>
      <c r="M38" s="652"/>
      <c r="N38" s="652"/>
      <c r="O38" s="652"/>
      <c r="P38" s="652"/>
      <c r="Q38" s="648"/>
      <c r="AY38" s="545"/>
      <c r="AZ38" s="545"/>
      <c r="BA38" s="545"/>
      <c r="BB38" s="545"/>
      <c r="BC38" s="545"/>
      <c r="BD38" s="545"/>
      <c r="BE38" s="545"/>
      <c r="BF38" s="545"/>
      <c r="BG38" s="545"/>
      <c r="BH38" s="545"/>
      <c r="BI38" s="545"/>
      <c r="BJ38" s="545"/>
    </row>
    <row r="39" spans="1:74" s="447" customFormat="1" ht="22.15" customHeight="1">
      <c r="A39" s="448"/>
      <c r="B39" s="675" t="s">
        <v>1188</v>
      </c>
      <c r="C39" s="648"/>
      <c r="D39" s="648"/>
      <c r="E39" s="648"/>
      <c r="F39" s="648"/>
      <c r="G39" s="648"/>
      <c r="H39" s="648"/>
      <c r="I39" s="648"/>
      <c r="J39" s="648"/>
      <c r="K39" s="648"/>
      <c r="L39" s="648"/>
      <c r="M39" s="648"/>
      <c r="N39" s="648"/>
      <c r="O39" s="648"/>
      <c r="P39" s="648"/>
      <c r="Q39" s="648"/>
      <c r="AY39" s="545"/>
      <c r="AZ39" s="545"/>
      <c r="BA39" s="545"/>
      <c r="BB39" s="545"/>
      <c r="BC39" s="545"/>
      <c r="BD39" s="545"/>
      <c r="BE39" s="545"/>
      <c r="BF39" s="545"/>
      <c r="BG39" s="545"/>
      <c r="BH39" s="545"/>
      <c r="BI39" s="545"/>
      <c r="BJ39" s="545"/>
    </row>
    <row r="40" spans="1:74" s="447" customFormat="1" ht="12" customHeight="1">
      <c r="A40" s="448"/>
      <c r="B40" s="646" t="s">
        <v>1164</v>
      </c>
      <c r="C40" s="647"/>
      <c r="D40" s="647"/>
      <c r="E40" s="647"/>
      <c r="F40" s="647"/>
      <c r="G40" s="647"/>
      <c r="H40" s="647"/>
      <c r="I40" s="647"/>
      <c r="J40" s="647"/>
      <c r="K40" s="647"/>
      <c r="L40" s="647"/>
      <c r="M40" s="647"/>
      <c r="N40" s="647"/>
      <c r="O40" s="647"/>
      <c r="P40" s="647"/>
      <c r="Q40" s="648"/>
      <c r="AY40" s="545"/>
      <c r="AZ40" s="545"/>
      <c r="BA40" s="545"/>
      <c r="BB40" s="545"/>
      <c r="BC40" s="545"/>
      <c r="BD40" s="545"/>
      <c r="BE40" s="545"/>
      <c r="BF40" s="545"/>
      <c r="BG40" s="545"/>
      <c r="BH40" s="545"/>
      <c r="BI40" s="545"/>
      <c r="BJ40" s="545"/>
    </row>
    <row r="41" spans="1:74" s="447" customFormat="1" ht="12" customHeight="1">
      <c r="A41" s="443"/>
      <c r="B41" s="668" t="s">
        <v>1172</v>
      </c>
      <c r="C41" s="648"/>
      <c r="D41" s="648"/>
      <c r="E41" s="648"/>
      <c r="F41" s="648"/>
      <c r="G41" s="648"/>
      <c r="H41" s="648"/>
      <c r="I41" s="648"/>
      <c r="J41" s="648"/>
      <c r="K41" s="648"/>
      <c r="L41" s="648"/>
      <c r="M41" s="648"/>
      <c r="N41" s="648"/>
      <c r="O41" s="648"/>
      <c r="P41" s="648"/>
      <c r="Q41" s="648"/>
      <c r="AY41" s="545"/>
      <c r="AZ41" s="545"/>
      <c r="BA41" s="545"/>
      <c r="BB41" s="545"/>
      <c r="BC41" s="545"/>
      <c r="BD41" s="545"/>
      <c r="BE41" s="545"/>
      <c r="BF41" s="545"/>
      <c r="BG41" s="545"/>
      <c r="BH41" s="545"/>
      <c r="BI41" s="545"/>
      <c r="BJ41" s="545"/>
    </row>
    <row r="42" spans="1:74">
      <c r="BK42" s="417"/>
      <c r="BL42" s="417"/>
      <c r="BM42" s="417"/>
      <c r="BN42" s="417"/>
      <c r="BO42" s="417"/>
      <c r="BP42" s="417"/>
      <c r="BQ42" s="417"/>
      <c r="BR42" s="417"/>
      <c r="BS42" s="417"/>
      <c r="BT42" s="417"/>
      <c r="BU42" s="417"/>
      <c r="BV42" s="417"/>
    </row>
    <row r="43" spans="1:74">
      <c r="BK43" s="417"/>
      <c r="BL43" s="417"/>
      <c r="BM43" s="417"/>
      <c r="BN43" s="417"/>
      <c r="BO43" s="417"/>
      <c r="BP43" s="417"/>
      <c r="BQ43" s="417"/>
      <c r="BR43" s="417"/>
      <c r="BS43" s="417"/>
      <c r="BT43" s="417"/>
      <c r="BU43" s="417"/>
      <c r="BV43" s="417"/>
    </row>
    <row r="44" spans="1:74">
      <c r="BK44" s="417"/>
      <c r="BL44" s="417"/>
      <c r="BM44" s="417"/>
      <c r="BN44" s="417"/>
      <c r="BO44" s="417"/>
      <c r="BP44" s="417"/>
      <c r="BQ44" s="417"/>
      <c r="BR44" s="417"/>
      <c r="BS44" s="417"/>
      <c r="BT44" s="417"/>
      <c r="BU44" s="417"/>
      <c r="BV44" s="417"/>
    </row>
    <row r="45" spans="1:74">
      <c r="BK45" s="417"/>
      <c r="BL45" s="417"/>
      <c r="BM45" s="417"/>
      <c r="BN45" s="417"/>
      <c r="BO45" s="417"/>
      <c r="BP45" s="417"/>
      <c r="BQ45" s="417"/>
      <c r="BR45" s="417"/>
      <c r="BS45" s="417"/>
      <c r="BT45" s="417"/>
      <c r="BU45" s="417"/>
      <c r="BV45" s="417"/>
    </row>
    <row r="46" spans="1:74">
      <c r="BK46" s="417"/>
      <c r="BL46" s="417"/>
      <c r="BM46" s="417"/>
      <c r="BN46" s="417"/>
      <c r="BO46" s="417"/>
      <c r="BP46" s="417"/>
      <c r="BQ46" s="417"/>
      <c r="BR46" s="417"/>
      <c r="BS46" s="417"/>
      <c r="BT46" s="417"/>
      <c r="BU46" s="417"/>
      <c r="BV46" s="417"/>
    </row>
    <row r="47" spans="1:74">
      <c r="BK47" s="417"/>
      <c r="BL47" s="417"/>
      <c r="BM47" s="417"/>
      <c r="BN47" s="417"/>
      <c r="BO47" s="417"/>
      <c r="BP47" s="417"/>
      <c r="BQ47" s="417"/>
      <c r="BR47" s="417"/>
      <c r="BS47" s="417"/>
      <c r="BT47" s="417"/>
      <c r="BU47" s="417"/>
      <c r="BV47" s="417"/>
    </row>
    <row r="48" spans="1:74">
      <c r="BK48" s="417"/>
      <c r="BL48" s="417"/>
      <c r="BM48" s="417"/>
      <c r="BN48" s="417"/>
      <c r="BO48" s="417"/>
      <c r="BP48" s="417"/>
      <c r="BQ48" s="417"/>
      <c r="BR48" s="417"/>
      <c r="BS48" s="417"/>
      <c r="BT48" s="417"/>
      <c r="BU48" s="417"/>
      <c r="BV48" s="417"/>
    </row>
    <row r="49" spans="63:74">
      <c r="BK49" s="417"/>
      <c r="BL49" s="417"/>
      <c r="BM49" s="417"/>
      <c r="BN49" s="417"/>
      <c r="BO49" s="417"/>
      <c r="BP49" s="417"/>
      <c r="BQ49" s="417"/>
      <c r="BR49" s="417"/>
      <c r="BS49" s="417"/>
      <c r="BT49" s="417"/>
      <c r="BU49" s="417"/>
      <c r="BV49" s="417"/>
    </row>
    <row r="50" spans="63:74">
      <c r="BK50" s="417"/>
      <c r="BL50" s="417"/>
      <c r="BM50" s="417"/>
      <c r="BN50" s="417"/>
      <c r="BO50" s="417"/>
      <c r="BP50" s="417"/>
      <c r="BQ50" s="417"/>
      <c r="BR50" s="417"/>
      <c r="BS50" s="417"/>
      <c r="BT50" s="417"/>
      <c r="BU50" s="417"/>
      <c r="BV50" s="417"/>
    </row>
    <row r="51" spans="63:74">
      <c r="BK51" s="417"/>
      <c r="BL51" s="417"/>
      <c r="BM51" s="417"/>
      <c r="BN51" s="417"/>
      <c r="BO51" s="417"/>
      <c r="BP51" s="417"/>
      <c r="BQ51" s="417"/>
      <c r="BR51" s="417"/>
      <c r="BS51" s="417"/>
      <c r="BT51" s="417"/>
      <c r="BU51" s="417"/>
      <c r="BV51" s="417"/>
    </row>
    <row r="52" spans="63:74">
      <c r="BK52" s="417"/>
      <c r="BL52" s="417"/>
      <c r="BM52" s="417"/>
      <c r="BN52" s="417"/>
      <c r="BO52" s="417"/>
      <c r="BP52" s="417"/>
      <c r="BQ52" s="417"/>
      <c r="BR52" s="417"/>
      <c r="BS52" s="417"/>
      <c r="BT52" s="417"/>
      <c r="BU52" s="417"/>
      <c r="BV52" s="417"/>
    </row>
    <row r="53" spans="63:74">
      <c r="BK53" s="417"/>
      <c r="BL53" s="417"/>
      <c r="BM53" s="417"/>
      <c r="BN53" s="417"/>
      <c r="BO53" s="417"/>
      <c r="BP53" s="417"/>
      <c r="BQ53" s="417"/>
      <c r="BR53" s="417"/>
      <c r="BS53" s="417"/>
      <c r="BT53" s="417"/>
      <c r="BU53" s="417"/>
      <c r="BV53" s="417"/>
    </row>
    <row r="54" spans="63:74">
      <c r="BK54" s="417"/>
      <c r="BL54" s="417"/>
      <c r="BM54" s="417"/>
      <c r="BN54" s="417"/>
      <c r="BO54" s="417"/>
      <c r="BP54" s="417"/>
      <c r="BQ54" s="417"/>
      <c r="BR54" s="417"/>
      <c r="BS54" s="417"/>
      <c r="BT54" s="417"/>
      <c r="BU54" s="417"/>
      <c r="BV54" s="417"/>
    </row>
    <row r="55" spans="63:74">
      <c r="BK55" s="417"/>
      <c r="BL55" s="417"/>
      <c r="BM55" s="417"/>
      <c r="BN55" s="417"/>
      <c r="BO55" s="417"/>
      <c r="BP55" s="417"/>
      <c r="BQ55" s="417"/>
      <c r="BR55" s="417"/>
      <c r="BS55" s="417"/>
      <c r="BT55" s="417"/>
      <c r="BU55" s="417"/>
      <c r="BV55" s="417"/>
    </row>
    <row r="56" spans="63:74">
      <c r="BK56" s="417"/>
      <c r="BL56" s="417"/>
      <c r="BM56" s="417"/>
      <c r="BN56" s="417"/>
      <c r="BO56" s="417"/>
      <c r="BP56" s="417"/>
      <c r="BQ56" s="417"/>
      <c r="BR56" s="417"/>
      <c r="BS56" s="417"/>
      <c r="BT56" s="417"/>
      <c r="BU56" s="417"/>
      <c r="BV56" s="417"/>
    </row>
    <row r="57" spans="63:74">
      <c r="BK57" s="417"/>
      <c r="BL57" s="417"/>
      <c r="BM57" s="417"/>
      <c r="BN57" s="417"/>
      <c r="BO57" s="417"/>
      <c r="BP57" s="417"/>
      <c r="BQ57" s="417"/>
      <c r="BR57" s="417"/>
      <c r="BS57" s="417"/>
      <c r="BT57" s="417"/>
      <c r="BU57" s="417"/>
      <c r="BV57" s="417"/>
    </row>
    <row r="58" spans="63:74">
      <c r="BK58" s="417"/>
      <c r="BL58" s="417"/>
      <c r="BM58" s="417"/>
      <c r="BN58" s="417"/>
      <c r="BO58" s="417"/>
      <c r="BP58" s="417"/>
      <c r="BQ58" s="417"/>
      <c r="BR58" s="417"/>
      <c r="BS58" s="417"/>
      <c r="BT58" s="417"/>
      <c r="BU58" s="417"/>
      <c r="BV58" s="417"/>
    </row>
    <row r="59" spans="63:74">
      <c r="BK59" s="417"/>
      <c r="BL59" s="417"/>
      <c r="BM59" s="417"/>
      <c r="BN59" s="417"/>
      <c r="BO59" s="417"/>
      <c r="BP59" s="417"/>
      <c r="BQ59" s="417"/>
      <c r="BR59" s="417"/>
      <c r="BS59" s="417"/>
      <c r="BT59" s="417"/>
      <c r="BU59" s="417"/>
      <c r="BV59" s="417"/>
    </row>
    <row r="60" spans="63:74">
      <c r="BK60" s="417"/>
      <c r="BL60" s="417"/>
      <c r="BM60" s="417"/>
      <c r="BN60" s="417"/>
      <c r="BO60" s="417"/>
      <c r="BP60" s="417"/>
      <c r="BQ60" s="417"/>
      <c r="BR60" s="417"/>
      <c r="BS60" s="417"/>
      <c r="BT60" s="417"/>
      <c r="BU60" s="417"/>
      <c r="BV60" s="417"/>
    </row>
    <row r="61" spans="63:74">
      <c r="BK61" s="417"/>
      <c r="BL61" s="417"/>
      <c r="BM61" s="417"/>
      <c r="BN61" s="417"/>
      <c r="BO61" s="417"/>
      <c r="BP61" s="417"/>
      <c r="BQ61" s="417"/>
      <c r="BR61" s="417"/>
      <c r="BS61" s="417"/>
      <c r="BT61" s="417"/>
      <c r="BU61" s="417"/>
      <c r="BV61" s="417"/>
    </row>
    <row r="62" spans="63:74">
      <c r="BK62" s="417"/>
      <c r="BL62" s="417"/>
      <c r="BM62" s="417"/>
      <c r="BN62" s="417"/>
      <c r="BO62" s="417"/>
      <c r="BP62" s="417"/>
      <c r="BQ62" s="417"/>
      <c r="BR62" s="417"/>
      <c r="BS62" s="417"/>
      <c r="BT62" s="417"/>
      <c r="BU62" s="417"/>
      <c r="BV62" s="417"/>
    </row>
    <row r="63" spans="63:74">
      <c r="BK63" s="417"/>
      <c r="BL63" s="417"/>
      <c r="BM63" s="417"/>
      <c r="BN63" s="417"/>
      <c r="BO63" s="417"/>
      <c r="BP63" s="417"/>
      <c r="BQ63" s="417"/>
      <c r="BR63" s="417"/>
      <c r="BS63" s="417"/>
      <c r="BT63" s="417"/>
      <c r="BU63" s="417"/>
      <c r="BV63" s="417"/>
    </row>
    <row r="64" spans="63: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sheetData>
  <mergeCells count="14">
    <mergeCell ref="A1:A2"/>
    <mergeCell ref="AM3:AX3"/>
    <mergeCell ref="AY3:BJ3"/>
    <mergeCell ref="BK3:BV3"/>
    <mergeCell ref="B1:AL1"/>
    <mergeCell ref="C3:N3"/>
    <mergeCell ref="O3:Z3"/>
    <mergeCell ref="AA3:AL3"/>
    <mergeCell ref="B41:Q41"/>
    <mergeCell ref="B36:Q36"/>
    <mergeCell ref="B38:Q38"/>
    <mergeCell ref="B39:Q39"/>
    <mergeCell ref="B40:Q40"/>
    <mergeCell ref="B37:Q37"/>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X5" activePane="bottomRight" state="frozen"/>
      <selection activeCell="BC15" sqref="BC15"/>
      <selection pane="topRight" activeCell="BC15" sqref="BC15"/>
      <selection pane="bottomLeft" activeCell="BC15" sqref="BC15"/>
      <selection pane="bottomRight" activeCell="BC46" sqref="BC46"/>
    </sheetView>
  </sheetViews>
  <sheetFormatPr defaultColWidth="8.85546875" defaultRowHeight="11.25"/>
  <cols>
    <col min="1" max="1" width="11.7109375" style="163" customWidth="1"/>
    <col min="2" max="2" width="34.7109375" style="153" customWidth="1"/>
    <col min="3" max="50" width="6.7109375" style="153" customWidth="1"/>
    <col min="51" max="62" width="6.7109375" style="502" customWidth="1"/>
    <col min="63" max="74" width="6.7109375" style="153" customWidth="1"/>
    <col min="75" max="16384" width="8.85546875" style="153"/>
  </cols>
  <sheetData>
    <row r="1" spans="1:74" ht="12.75" customHeight="1">
      <c r="A1" s="654" t="s">
        <v>1102</v>
      </c>
      <c r="B1" s="681" t="s">
        <v>740</v>
      </c>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c r="AM1" s="681"/>
      <c r="AN1" s="681"/>
      <c r="AO1" s="681"/>
      <c r="AP1" s="681"/>
      <c r="AQ1" s="681"/>
      <c r="AR1" s="681"/>
      <c r="AS1" s="681"/>
      <c r="AT1" s="681"/>
      <c r="AU1" s="681"/>
      <c r="AV1" s="681"/>
      <c r="AW1" s="681"/>
      <c r="AX1" s="681"/>
      <c r="AY1" s="681"/>
      <c r="AZ1" s="681"/>
      <c r="BA1" s="681"/>
      <c r="BB1" s="681"/>
      <c r="BC1" s="681"/>
      <c r="BD1" s="681"/>
      <c r="BE1" s="681"/>
      <c r="BF1" s="681"/>
      <c r="BG1" s="681"/>
      <c r="BH1" s="681"/>
      <c r="BI1" s="681"/>
      <c r="BJ1" s="681"/>
      <c r="BK1" s="681"/>
      <c r="BL1" s="681"/>
      <c r="BM1" s="681"/>
      <c r="BN1" s="681"/>
      <c r="BO1" s="681"/>
      <c r="BP1" s="681"/>
      <c r="BQ1" s="681"/>
      <c r="BR1" s="681"/>
      <c r="BS1" s="681"/>
      <c r="BT1" s="681"/>
      <c r="BU1" s="681"/>
      <c r="BV1" s="681"/>
    </row>
    <row r="2" spans="1:74" ht="12.75" customHeight="1">
      <c r="A2" s="655"/>
      <c r="B2" s="550" t="str">
        <f>"U.S. Energy Information Administration   |   Short-Term Energy Outlook  - "&amp;Dates!D1</f>
        <v>U.S. Energy Information Administration   |   Short-Term Energy Outlook  - January 2014</v>
      </c>
      <c r="C2" s="551"/>
      <c r="D2" s="551"/>
      <c r="E2" s="551"/>
      <c r="F2" s="551"/>
      <c r="G2" s="551"/>
      <c r="H2" s="551"/>
      <c r="I2" s="629"/>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1"/>
      <c r="AN2" s="631"/>
      <c r="AO2" s="631"/>
      <c r="AP2" s="631"/>
      <c r="AQ2" s="631"/>
      <c r="AR2" s="631"/>
      <c r="AS2" s="631"/>
      <c r="AT2" s="631"/>
      <c r="AU2" s="631"/>
      <c r="AV2" s="631"/>
      <c r="AW2" s="631"/>
      <c r="AX2" s="631"/>
      <c r="AY2" s="632"/>
      <c r="AZ2" s="632"/>
      <c r="BA2" s="632"/>
      <c r="BB2" s="632"/>
      <c r="BC2" s="632"/>
      <c r="BD2" s="632"/>
      <c r="BE2" s="632"/>
      <c r="BF2" s="632"/>
      <c r="BG2" s="632"/>
      <c r="BH2" s="632"/>
      <c r="BI2" s="632"/>
      <c r="BJ2" s="632"/>
      <c r="BK2" s="631"/>
      <c r="BL2" s="631"/>
      <c r="BM2" s="631"/>
      <c r="BN2" s="631"/>
      <c r="BO2" s="631"/>
      <c r="BP2" s="631"/>
      <c r="BQ2" s="631"/>
      <c r="BR2" s="631"/>
      <c r="BS2" s="631"/>
      <c r="BT2" s="631"/>
      <c r="BU2" s="631"/>
      <c r="BV2" s="633"/>
    </row>
    <row r="3" spans="1:74" ht="12.75">
      <c r="B3" s="482"/>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c r="B4" s="483"/>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row r="6" spans="1:74" ht="11.1" customHeight="1">
      <c r="A6" s="163" t="s">
        <v>818</v>
      </c>
      <c r="B6" s="173" t="s">
        <v>271</v>
      </c>
      <c r="C6" s="256">
        <v>22.787946309999999</v>
      </c>
      <c r="D6" s="256">
        <v>23.225897109999998</v>
      </c>
      <c r="E6" s="256">
        <v>23.41368611</v>
      </c>
      <c r="F6" s="256">
        <v>23.307664410000001</v>
      </c>
      <c r="G6" s="256">
        <v>23.192666110000001</v>
      </c>
      <c r="H6" s="256">
        <v>24.038504110000002</v>
      </c>
      <c r="I6" s="256">
        <v>23.598253410000002</v>
      </c>
      <c r="J6" s="256">
        <v>24.107692109999999</v>
      </c>
      <c r="K6" s="256">
        <v>23.834605809999999</v>
      </c>
      <c r="L6" s="256">
        <v>23.255419310000001</v>
      </c>
      <c r="M6" s="256">
        <v>23.393295810000001</v>
      </c>
      <c r="N6" s="256">
        <v>24.24226591</v>
      </c>
      <c r="O6" s="256">
        <v>23.127406000000001</v>
      </c>
      <c r="P6" s="256">
        <v>23.234364800000002</v>
      </c>
      <c r="Q6" s="256">
        <v>23.730163399999999</v>
      </c>
      <c r="R6" s="256">
        <v>22.828232400000001</v>
      </c>
      <c r="S6" s="256">
        <v>22.671836599999999</v>
      </c>
      <c r="T6" s="256">
        <v>23.688261700000002</v>
      </c>
      <c r="U6" s="256">
        <v>23.128791</v>
      </c>
      <c r="V6" s="256">
        <v>23.9653907</v>
      </c>
      <c r="W6" s="256">
        <v>23.217804000000001</v>
      </c>
      <c r="X6" s="256">
        <v>23.008826500000001</v>
      </c>
      <c r="Y6" s="256">
        <v>23.378677</v>
      </c>
      <c r="Z6" s="256">
        <v>23.258799499999999</v>
      </c>
      <c r="AA6" s="256">
        <v>22.477192630000001</v>
      </c>
      <c r="AB6" s="256">
        <v>22.935101629999998</v>
      </c>
      <c r="AC6" s="256">
        <v>22.58588503</v>
      </c>
      <c r="AD6" s="256">
        <v>22.490116629999999</v>
      </c>
      <c r="AE6" s="256">
        <v>23.05166023</v>
      </c>
      <c r="AF6" s="256">
        <v>23.22926313</v>
      </c>
      <c r="AG6" s="256">
        <v>22.947139230000001</v>
      </c>
      <c r="AH6" s="256">
        <v>23.753198529999999</v>
      </c>
      <c r="AI6" s="256">
        <v>22.453670429999999</v>
      </c>
      <c r="AJ6" s="256">
        <v>23.302426329999999</v>
      </c>
      <c r="AK6" s="256">
        <v>23.16985433</v>
      </c>
      <c r="AL6" s="256">
        <v>22.752163830000001</v>
      </c>
      <c r="AM6" s="256">
        <v>23.090559647999999</v>
      </c>
      <c r="AN6" s="256">
        <v>23.142012848</v>
      </c>
      <c r="AO6" s="256">
        <v>22.765657348000001</v>
      </c>
      <c r="AP6" s="256">
        <v>23.000013547999998</v>
      </c>
      <c r="AQ6" s="256">
        <v>22.995087647999998</v>
      </c>
      <c r="AR6" s="256">
        <v>23.216178547999998</v>
      </c>
      <c r="AS6" s="256">
        <v>23.467372048000001</v>
      </c>
      <c r="AT6" s="256">
        <v>23.579197248</v>
      </c>
      <c r="AU6" s="256">
        <v>23.502383548000001</v>
      </c>
      <c r="AV6" s="256">
        <v>23.678294548</v>
      </c>
      <c r="AW6" s="256">
        <v>23.869028970999999</v>
      </c>
      <c r="AX6" s="256">
        <v>23.894846747999999</v>
      </c>
      <c r="AY6" s="414">
        <v>23.256268306999999</v>
      </c>
      <c r="AZ6" s="414">
        <v>23.424669224999999</v>
      </c>
      <c r="BA6" s="414">
        <v>23.276852675000001</v>
      </c>
      <c r="BB6" s="414">
        <v>22.948773298999999</v>
      </c>
      <c r="BC6" s="414">
        <v>23.187406469999999</v>
      </c>
      <c r="BD6" s="414">
        <v>23.612403934</v>
      </c>
      <c r="BE6" s="414">
        <v>23.565690354000001</v>
      </c>
      <c r="BF6" s="414">
        <v>23.897085867000001</v>
      </c>
      <c r="BG6" s="414">
        <v>23.288260482999998</v>
      </c>
      <c r="BH6" s="414">
        <v>23.432144452999999</v>
      </c>
      <c r="BI6" s="414">
        <v>23.410687303</v>
      </c>
      <c r="BJ6" s="414">
        <v>23.696449753</v>
      </c>
      <c r="BK6" s="414">
        <v>23.326237052</v>
      </c>
      <c r="BL6" s="414">
        <v>23.563225060000001</v>
      </c>
      <c r="BM6" s="414">
        <v>23.439219924</v>
      </c>
      <c r="BN6" s="414">
        <v>23.078218186000001</v>
      </c>
      <c r="BO6" s="414">
        <v>23.312704011000001</v>
      </c>
      <c r="BP6" s="414">
        <v>23.729343956000001</v>
      </c>
      <c r="BQ6" s="414">
        <v>23.724229166000001</v>
      </c>
      <c r="BR6" s="414">
        <v>24.060590359999999</v>
      </c>
      <c r="BS6" s="414">
        <v>23.445378036000001</v>
      </c>
      <c r="BT6" s="414">
        <v>23.580358275999998</v>
      </c>
      <c r="BU6" s="414">
        <v>23.568545416999999</v>
      </c>
      <c r="BV6" s="414">
        <v>23.805222924999999</v>
      </c>
    </row>
    <row r="7" spans="1:74" ht="11.1" customHeight="1">
      <c r="A7" s="163" t="s">
        <v>325</v>
      </c>
      <c r="B7" s="174" t="s">
        <v>392</v>
      </c>
      <c r="C7" s="256">
        <v>2.1352258000000002</v>
      </c>
      <c r="D7" s="256">
        <v>2.2637499999999999</v>
      </c>
      <c r="E7" s="256">
        <v>2.1558065000000002</v>
      </c>
      <c r="F7" s="256">
        <v>2.1866333</v>
      </c>
      <c r="G7" s="256">
        <v>2.2091935</v>
      </c>
      <c r="H7" s="256">
        <v>2.3534999999999999</v>
      </c>
      <c r="I7" s="256">
        <v>2.2114194</v>
      </c>
      <c r="J7" s="256">
        <v>2.3845806000000001</v>
      </c>
      <c r="K7" s="256">
        <v>2.3318333</v>
      </c>
      <c r="L7" s="256">
        <v>2.2562902999999999</v>
      </c>
      <c r="M7" s="256">
        <v>2.3241667000000001</v>
      </c>
      <c r="N7" s="256">
        <v>2.3670968000000001</v>
      </c>
      <c r="O7" s="256">
        <v>2.2318064999999998</v>
      </c>
      <c r="P7" s="256">
        <v>2.2898214000000001</v>
      </c>
      <c r="Q7" s="256">
        <v>2.3673871000000002</v>
      </c>
      <c r="R7" s="256">
        <v>2.1206667000000001</v>
      </c>
      <c r="S7" s="256">
        <v>2.1611612999999998</v>
      </c>
      <c r="T7" s="256">
        <v>2.3167667000000001</v>
      </c>
      <c r="U7" s="256">
        <v>2.2980645000000002</v>
      </c>
      <c r="V7" s="256">
        <v>2.4329032000000002</v>
      </c>
      <c r="W7" s="256">
        <v>2.2780667000000001</v>
      </c>
      <c r="X7" s="256">
        <v>2.1672581000000002</v>
      </c>
      <c r="Y7" s="256">
        <v>2.2523</v>
      </c>
      <c r="Z7" s="256">
        <v>2.2754838999999998</v>
      </c>
      <c r="AA7" s="256">
        <v>2.1159032</v>
      </c>
      <c r="AB7" s="256">
        <v>2.1995106999999998</v>
      </c>
      <c r="AC7" s="256">
        <v>2.2664081</v>
      </c>
      <c r="AD7" s="256">
        <v>2.1706333</v>
      </c>
      <c r="AE7" s="256">
        <v>2.3106887</v>
      </c>
      <c r="AF7" s="256">
        <v>2.2033307999999998</v>
      </c>
      <c r="AG7" s="256">
        <v>2.3079187000000001</v>
      </c>
      <c r="AH7" s="256">
        <v>2.4283741999999999</v>
      </c>
      <c r="AI7" s="256">
        <v>2.2971547000000001</v>
      </c>
      <c r="AJ7" s="256">
        <v>2.3136128999999999</v>
      </c>
      <c r="AK7" s="256">
        <v>2.4447000000000001</v>
      </c>
      <c r="AL7" s="256">
        <v>2.3734451999999999</v>
      </c>
      <c r="AM7" s="256">
        <v>2.3098709999999998</v>
      </c>
      <c r="AN7" s="256">
        <v>2.2872143</v>
      </c>
      <c r="AO7" s="256">
        <v>2.2560323000000002</v>
      </c>
      <c r="AP7" s="256">
        <v>2.2620537000000001</v>
      </c>
      <c r="AQ7" s="256">
        <v>2.3374193999999999</v>
      </c>
      <c r="AR7" s="256">
        <v>2.3219943000000001</v>
      </c>
      <c r="AS7" s="256">
        <v>2.2801391999999998</v>
      </c>
      <c r="AT7" s="256">
        <v>2.2936626000000002</v>
      </c>
      <c r="AU7" s="256">
        <v>2.2709999999999999</v>
      </c>
      <c r="AV7" s="256">
        <v>2.2370000000000001</v>
      </c>
      <c r="AW7" s="256">
        <v>2.4340627709999998</v>
      </c>
      <c r="AX7" s="256">
        <v>2.4044175970000001</v>
      </c>
      <c r="AY7" s="414">
        <v>2.279355781</v>
      </c>
      <c r="AZ7" s="414">
        <v>2.3820665139999999</v>
      </c>
      <c r="BA7" s="414">
        <v>2.3041356340000001</v>
      </c>
      <c r="BB7" s="414">
        <v>2.1788612060000001</v>
      </c>
      <c r="BC7" s="414">
        <v>2.2556305600000002</v>
      </c>
      <c r="BD7" s="414">
        <v>2.3435757229999998</v>
      </c>
      <c r="BE7" s="414">
        <v>2.3556145169999998</v>
      </c>
      <c r="BF7" s="414">
        <v>2.3943614379999998</v>
      </c>
      <c r="BG7" s="414">
        <v>2.3567752909999999</v>
      </c>
      <c r="BH7" s="414">
        <v>2.3343972220000002</v>
      </c>
      <c r="BI7" s="414">
        <v>2.3728317780000001</v>
      </c>
      <c r="BJ7" s="414">
        <v>2.3439323540000001</v>
      </c>
      <c r="BK7" s="414">
        <v>2.2989620620000002</v>
      </c>
      <c r="BL7" s="414">
        <v>2.4025562790000001</v>
      </c>
      <c r="BM7" s="414">
        <v>2.3239550630000001</v>
      </c>
      <c r="BN7" s="414">
        <v>2.197603065</v>
      </c>
      <c r="BO7" s="414">
        <v>2.2750327640000001</v>
      </c>
      <c r="BP7" s="414">
        <v>2.363734403</v>
      </c>
      <c r="BQ7" s="414">
        <v>2.3758767500000002</v>
      </c>
      <c r="BR7" s="414">
        <v>2.4149569610000001</v>
      </c>
      <c r="BS7" s="414">
        <v>2.3770475090000001</v>
      </c>
      <c r="BT7" s="414">
        <v>2.3544769510000001</v>
      </c>
      <c r="BU7" s="414">
        <v>2.393242109</v>
      </c>
      <c r="BV7" s="414">
        <v>2.3640941020000001</v>
      </c>
    </row>
    <row r="8" spans="1:74" ht="11.1" customHeight="1">
      <c r="A8" s="163" t="s">
        <v>819</v>
      </c>
      <c r="B8" s="174" t="s">
        <v>393</v>
      </c>
      <c r="C8" s="256">
        <v>1.9917096999999999</v>
      </c>
      <c r="D8" s="256">
        <v>2.1032142999999999</v>
      </c>
      <c r="E8" s="256">
        <v>2.1490968000000001</v>
      </c>
      <c r="F8" s="256">
        <v>2.0681333</v>
      </c>
      <c r="G8" s="256">
        <v>2.1082258</v>
      </c>
      <c r="H8" s="256">
        <v>2.1391333000000001</v>
      </c>
      <c r="I8" s="256">
        <v>2.0589032</v>
      </c>
      <c r="J8" s="256">
        <v>2.0519677000000001</v>
      </c>
      <c r="K8" s="256">
        <v>2.0549667</v>
      </c>
      <c r="L8" s="256">
        <v>2.0159031999999999</v>
      </c>
      <c r="M8" s="256">
        <v>2.0827333000000001</v>
      </c>
      <c r="N8" s="256">
        <v>2.1441612999999999</v>
      </c>
      <c r="O8" s="256">
        <v>1.9761934999999999</v>
      </c>
      <c r="P8" s="256">
        <v>2.1273214</v>
      </c>
      <c r="Q8" s="256">
        <v>2.1201612999999999</v>
      </c>
      <c r="R8" s="256">
        <v>2.1108666999999999</v>
      </c>
      <c r="S8" s="256">
        <v>2.0821613000000001</v>
      </c>
      <c r="T8" s="256">
        <v>2.1814</v>
      </c>
      <c r="U8" s="256">
        <v>2.1168065</v>
      </c>
      <c r="V8" s="256">
        <v>2.1750645</v>
      </c>
      <c r="W8" s="256">
        <v>2.0835333</v>
      </c>
      <c r="X8" s="256">
        <v>2.0366773999999999</v>
      </c>
      <c r="Y8" s="256">
        <v>2.0989</v>
      </c>
      <c r="Z8" s="256">
        <v>2.2534516</v>
      </c>
      <c r="AA8" s="256">
        <v>2.0485484</v>
      </c>
      <c r="AB8" s="256">
        <v>2.0831379000000001</v>
      </c>
      <c r="AC8" s="256">
        <v>2.1466129</v>
      </c>
      <c r="AD8" s="256">
        <v>2.0997333</v>
      </c>
      <c r="AE8" s="256">
        <v>2.1428064999999998</v>
      </c>
      <c r="AF8" s="256">
        <v>2.1597333000000001</v>
      </c>
      <c r="AG8" s="256">
        <v>2.1148064999999998</v>
      </c>
      <c r="AH8" s="256">
        <v>2.1601613</v>
      </c>
      <c r="AI8" s="256">
        <v>2.0556667000000002</v>
      </c>
      <c r="AJ8" s="256">
        <v>2.2746773999999998</v>
      </c>
      <c r="AK8" s="256">
        <v>2.1883333</v>
      </c>
      <c r="AL8" s="256">
        <v>2.2494516</v>
      </c>
      <c r="AM8" s="256">
        <v>2.1255161</v>
      </c>
      <c r="AN8" s="256">
        <v>2.1869999999999998</v>
      </c>
      <c r="AO8" s="256">
        <v>2.0240645000000002</v>
      </c>
      <c r="AP8" s="256">
        <v>2.1756332999999999</v>
      </c>
      <c r="AQ8" s="256">
        <v>2.0977096999999998</v>
      </c>
      <c r="AR8" s="256">
        <v>2.1608667000000001</v>
      </c>
      <c r="AS8" s="256">
        <v>2.1320323000000001</v>
      </c>
      <c r="AT8" s="256">
        <v>2.1853870999999998</v>
      </c>
      <c r="AU8" s="256">
        <v>2.1059999999999999</v>
      </c>
      <c r="AV8" s="256">
        <v>2.1579999999999999</v>
      </c>
      <c r="AW8" s="256">
        <v>2.238627685</v>
      </c>
      <c r="AX8" s="256">
        <v>2.3404747189999999</v>
      </c>
      <c r="AY8" s="414">
        <v>2.184752961</v>
      </c>
      <c r="AZ8" s="414">
        <v>2.1953031460000001</v>
      </c>
      <c r="BA8" s="414">
        <v>2.226287476</v>
      </c>
      <c r="BB8" s="414">
        <v>2.1781825279999998</v>
      </c>
      <c r="BC8" s="414">
        <v>2.2341863449999999</v>
      </c>
      <c r="BD8" s="414">
        <v>2.2537286459999999</v>
      </c>
      <c r="BE8" s="414">
        <v>2.2261962720000001</v>
      </c>
      <c r="BF8" s="414">
        <v>2.1984548639999999</v>
      </c>
      <c r="BG8" s="414">
        <v>2.1489656269999999</v>
      </c>
      <c r="BH8" s="414">
        <v>2.1635676660000001</v>
      </c>
      <c r="BI8" s="414">
        <v>2.16971596</v>
      </c>
      <c r="BJ8" s="414">
        <v>2.2684278340000001</v>
      </c>
      <c r="BK8" s="414">
        <v>2.2144912379999999</v>
      </c>
      <c r="BL8" s="414">
        <v>2.2251850289999999</v>
      </c>
      <c r="BM8" s="414">
        <v>2.2565911089999999</v>
      </c>
      <c r="BN8" s="414">
        <v>2.207831369</v>
      </c>
      <c r="BO8" s="414">
        <v>2.2645974949999998</v>
      </c>
      <c r="BP8" s="414">
        <v>2.2844058010000001</v>
      </c>
      <c r="BQ8" s="414">
        <v>2.256498664</v>
      </c>
      <c r="BR8" s="414">
        <v>2.2283796470000001</v>
      </c>
      <c r="BS8" s="414">
        <v>2.1782167750000001</v>
      </c>
      <c r="BT8" s="414">
        <v>2.1930175730000001</v>
      </c>
      <c r="BU8" s="414">
        <v>2.1992495559999998</v>
      </c>
      <c r="BV8" s="414">
        <v>2.299305071</v>
      </c>
    </row>
    <row r="9" spans="1:74" ht="11.1" customHeight="1">
      <c r="A9" s="163" t="s">
        <v>323</v>
      </c>
      <c r="B9" s="174" t="s">
        <v>394</v>
      </c>
      <c r="C9" s="256">
        <v>18.651681</v>
      </c>
      <c r="D9" s="256">
        <v>18.849602999999998</v>
      </c>
      <c r="E9" s="256">
        <v>19.099453</v>
      </c>
      <c r="F9" s="256">
        <v>19.043568</v>
      </c>
      <c r="G9" s="256">
        <v>18.865917</v>
      </c>
      <c r="H9" s="256">
        <v>19.536541</v>
      </c>
      <c r="I9" s="256">
        <v>19.318601000000001</v>
      </c>
      <c r="J9" s="256">
        <v>19.661814</v>
      </c>
      <c r="K9" s="256">
        <v>19.438476000000001</v>
      </c>
      <c r="L9" s="256">
        <v>18.973896</v>
      </c>
      <c r="M9" s="256">
        <v>18.977066000000001</v>
      </c>
      <c r="N9" s="256">
        <v>19.721678000000001</v>
      </c>
      <c r="O9" s="256">
        <v>18.910806000000001</v>
      </c>
      <c r="P9" s="256">
        <v>18.808622</v>
      </c>
      <c r="Q9" s="256">
        <v>19.234014999999999</v>
      </c>
      <c r="R9" s="256">
        <v>18.588099</v>
      </c>
      <c r="S9" s="256">
        <v>18.419913999999999</v>
      </c>
      <c r="T9" s="256">
        <v>19.181495000000002</v>
      </c>
      <c r="U9" s="256">
        <v>18.70532</v>
      </c>
      <c r="V9" s="256">
        <v>19.348822999999999</v>
      </c>
      <c r="W9" s="256">
        <v>18.847604</v>
      </c>
      <c r="X9" s="256">
        <v>18.796291</v>
      </c>
      <c r="Y9" s="256">
        <v>19.018877</v>
      </c>
      <c r="Z9" s="256">
        <v>18.721264000000001</v>
      </c>
      <c r="AA9" s="256">
        <v>18.303673</v>
      </c>
      <c r="AB9" s="256">
        <v>18.643384999999999</v>
      </c>
      <c r="AC9" s="256">
        <v>18.163796000000001</v>
      </c>
      <c r="AD9" s="256">
        <v>18.210681999999998</v>
      </c>
      <c r="AE9" s="256">
        <v>18.589096999999999</v>
      </c>
      <c r="AF9" s="256">
        <v>18.857130999999999</v>
      </c>
      <c r="AG9" s="256">
        <v>18.515346000000001</v>
      </c>
      <c r="AH9" s="256">
        <v>19.155595000000002</v>
      </c>
      <c r="AI9" s="256">
        <v>18.091781000000001</v>
      </c>
      <c r="AJ9" s="256">
        <v>18.705068000000001</v>
      </c>
      <c r="AK9" s="256">
        <v>18.527753000000001</v>
      </c>
      <c r="AL9" s="256">
        <v>18.120199</v>
      </c>
      <c r="AM9" s="256">
        <v>18.645878</v>
      </c>
      <c r="AN9" s="256">
        <v>18.658504000000001</v>
      </c>
      <c r="AO9" s="256">
        <v>18.476265999999999</v>
      </c>
      <c r="AP9" s="256">
        <v>18.553032000000002</v>
      </c>
      <c r="AQ9" s="256">
        <v>18.550664000000001</v>
      </c>
      <c r="AR9" s="256">
        <v>18.724022999999999</v>
      </c>
      <c r="AS9" s="256">
        <v>19.045905999999999</v>
      </c>
      <c r="AT9" s="256">
        <v>19.090852999999999</v>
      </c>
      <c r="AU9" s="256">
        <v>19.116088999999999</v>
      </c>
      <c r="AV9" s="256">
        <v>19.274000000000001</v>
      </c>
      <c r="AW9" s="256">
        <v>19.187043967000001</v>
      </c>
      <c r="AX9" s="256">
        <v>19.140659884000002</v>
      </c>
      <c r="AY9" s="414">
        <v>18.782599999999999</v>
      </c>
      <c r="AZ9" s="414">
        <v>18.83774</v>
      </c>
      <c r="BA9" s="414">
        <v>18.73687</v>
      </c>
      <c r="BB9" s="414">
        <v>18.582170000000001</v>
      </c>
      <c r="BC9" s="414">
        <v>18.688030000000001</v>
      </c>
      <c r="BD9" s="414">
        <v>19.00554</v>
      </c>
      <c r="BE9" s="414">
        <v>18.974319999999999</v>
      </c>
      <c r="BF9" s="414">
        <v>19.294709999999998</v>
      </c>
      <c r="BG9" s="414">
        <v>18.772960000000001</v>
      </c>
      <c r="BH9" s="414">
        <v>18.924620000000001</v>
      </c>
      <c r="BI9" s="414">
        <v>18.85858</v>
      </c>
      <c r="BJ9" s="414">
        <v>19.074529999999999</v>
      </c>
      <c r="BK9" s="414">
        <v>18.802949999999999</v>
      </c>
      <c r="BL9" s="414">
        <v>18.925650000000001</v>
      </c>
      <c r="BM9" s="414">
        <v>18.848839999999999</v>
      </c>
      <c r="BN9" s="414">
        <v>18.662949999999999</v>
      </c>
      <c r="BO9" s="414">
        <v>18.76324</v>
      </c>
      <c r="BP9" s="414">
        <v>19.071370000000002</v>
      </c>
      <c r="BQ9" s="414">
        <v>19.08202</v>
      </c>
      <c r="BR9" s="414">
        <v>19.407419999999998</v>
      </c>
      <c r="BS9" s="414">
        <v>18.880279999999999</v>
      </c>
      <c r="BT9" s="414">
        <v>19.023029999999999</v>
      </c>
      <c r="BU9" s="414">
        <v>18.96622</v>
      </c>
      <c r="BV9" s="414">
        <v>19.131989999999998</v>
      </c>
    </row>
    <row r="10" spans="1:74" ht="11.1" customHeight="1"/>
    <row r="11" spans="1:74" ht="11.1" customHeight="1">
      <c r="A11" s="163" t="s">
        <v>820</v>
      </c>
      <c r="B11" s="173" t="s">
        <v>564</v>
      </c>
      <c r="C11" s="256">
        <v>6.0862704056999997</v>
      </c>
      <c r="D11" s="256">
        <v>6.1357980056999999</v>
      </c>
      <c r="E11" s="256">
        <v>6.0660768056999999</v>
      </c>
      <c r="F11" s="256">
        <v>6.3357043710000003</v>
      </c>
      <c r="G11" s="256">
        <v>6.2964000709999999</v>
      </c>
      <c r="H11" s="256">
        <v>6.3218377710000002</v>
      </c>
      <c r="I11" s="256">
        <v>6.4974920569999997</v>
      </c>
      <c r="J11" s="256">
        <v>6.4947178570000004</v>
      </c>
      <c r="K11" s="256">
        <v>6.4691630570000003</v>
      </c>
      <c r="L11" s="256">
        <v>6.4296871395000004</v>
      </c>
      <c r="M11" s="256">
        <v>6.3926430395000002</v>
      </c>
      <c r="N11" s="256">
        <v>6.4282355395000002</v>
      </c>
      <c r="O11" s="256">
        <v>6.3134213520999998</v>
      </c>
      <c r="P11" s="256">
        <v>6.4098712521000003</v>
      </c>
      <c r="Q11" s="256">
        <v>6.3797113521000002</v>
      </c>
      <c r="R11" s="256">
        <v>6.5064317358999997</v>
      </c>
      <c r="S11" s="256">
        <v>6.5481296358999996</v>
      </c>
      <c r="T11" s="256">
        <v>6.5345656358999999</v>
      </c>
      <c r="U11" s="256">
        <v>6.7402241605000004</v>
      </c>
      <c r="V11" s="256">
        <v>6.7470101605000004</v>
      </c>
      <c r="W11" s="256">
        <v>6.7104712605000003</v>
      </c>
      <c r="X11" s="256">
        <v>6.6316213459000002</v>
      </c>
      <c r="Y11" s="256">
        <v>6.6458482458999999</v>
      </c>
      <c r="Z11" s="256">
        <v>6.6682472459</v>
      </c>
      <c r="AA11" s="256">
        <v>6.5126239044999998</v>
      </c>
      <c r="AB11" s="256">
        <v>6.5456408044999996</v>
      </c>
      <c r="AC11" s="256">
        <v>6.5485919045000003</v>
      </c>
      <c r="AD11" s="256">
        <v>6.7167406226999997</v>
      </c>
      <c r="AE11" s="256">
        <v>6.7257827227</v>
      </c>
      <c r="AF11" s="256">
        <v>6.7151741226999997</v>
      </c>
      <c r="AG11" s="256">
        <v>6.8726391985999999</v>
      </c>
      <c r="AH11" s="256">
        <v>6.8753090985999998</v>
      </c>
      <c r="AI11" s="256">
        <v>6.8444272986000003</v>
      </c>
      <c r="AJ11" s="256">
        <v>6.9412126793000004</v>
      </c>
      <c r="AK11" s="256">
        <v>6.9285482793000002</v>
      </c>
      <c r="AL11" s="256">
        <v>6.9383124793000004</v>
      </c>
      <c r="AM11" s="256">
        <v>6.6019536509999996</v>
      </c>
      <c r="AN11" s="256">
        <v>6.7389670209999997</v>
      </c>
      <c r="AO11" s="256">
        <v>6.8406138099999998</v>
      </c>
      <c r="AP11" s="256">
        <v>6.9614294770000003</v>
      </c>
      <c r="AQ11" s="256">
        <v>6.9943898960000004</v>
      </c>
      <c r="AR11" s="256">
        <v>6.9996002089999996</v>
      </c>
      <c r="AS11" s="256">
        <v>7.0570146539999996</v>
      </c>
      <c r="AT11" s="256">
        <v>6.9686212620000001</v>
      </c>
      <c r="AU11" s="256">
        <v>7.0079577359999998</v>
      </c>
      <c r="AV11" s="256">
        <v>6.9956941920000002</v>
      </c>
      <c r="AW11" s="256">
        <v>7.0090146469999999</v>
      </c>
      <c r="AX11" s="256">
        <v>6.9514853079999996</v>
      </c>
      <c r="AY11" s="414">
        <v>6.7721180140000001</v>
      </c>
      <c r="AZ11" s="414">
        <v>6.9503886640000001</v>
      </c>
      <c r="BA11" s="414">
        <v>7.0240137110000003</v>
      </c>
      <c r="BB11" s="414">
        <v>7.1647445149999998</v>
      </c>
      <c r="BC11" s="414">
        <v>7.1725904659999999</v>
      </c>
      <c r="BD11" s="414">
        <v>7.1711937969999999</v>
      </c>
      <c r="BE11" s="414">
        <v>7.2352546240000004</v>
      </c>
      <c r="BF11" s="414">
        <v>7.1804338049999998</v>
      </c>
      <c r="BG11" s="414">
        <v>7.2088526589999997</v>
      </c>
      <c r="BH11" s="414">
        <v>7.1969766740000001</v>
      </c>
      <c r="BI11" s="414">
        <v>7.2082831409999999</v>
      </c>
      <c r="BJ11" s="414">
        <v>7.1496893259999998</v>
      </c>
      <c r="BK11" s="414">
        <v>6.989287354</v>
      </c>
      <c r="BL11" s="414">
        <v>7.1745594300000004</v>
      </c>
      <c r="BM11" s="414">
        <v>7.2511893900000004</v>
      </c>
      <c r="BN11" s="414">
        <v>7.3954188529999998</v>
      </c>
      <c r="BO11" s="414">
        <v>7.4038531010000002</v>
      </c>
      <c r="BP11" s="414">
        <v>7.4036173720000003</v>
      </c>
      <c r="BQ11" s="414">
        <v>7.4695925330000001</v>
      </c>
      <c r="BR11" s="414">
        <v>7.4130024199999998</v>
      </c>
      <c r="BS11" s="414">
        <v>7.4432335260000002</v>
      </c>
      <c r="BT11" s="414">
        <v>7.4314563250000001</v>
      </c>
      <c r="BU11" s="414">
        <v>7.4417597930000001</v>
      </c>
      <c r="BV11" s="414">
        <v>7.3807362339999996</v>
      </c>
    </row>
    <row r="12" spans="1:74" ht="11.1" customHeight="1">
      <c r="A12" s="163" t="s">
        <v>821</v>
      </c>
      <c r="B12" s="174" t="s">
        <v>396</v>
      </c>
      <c r="C12" s="256">
        <v>2.4950570879999998</v>
      </c>
      <c r="D12" s="256">
        <v>2.4950570879999998</v>
      </c>
      <c r="E12" s="256">
        <v>2.4950570879999998</v>
      </c>
      <c r="F12" s="256">
        <v>2.6018935606000002</v>
      </c>
      <c r="G12" s="256">
        <v>2.6018935606000002</v>
      </c>
      <c r="H12" s="256">
        <v>2.6018935606000002</v>
      </c>
      <c r="I12" s="256">
        <v>2.7002209334999998</v>
      </c>
      <c r="J12" s="256">
        <v>2.7002209334999998</v>
      </c>
      <c r="K12" s="256">
        <v>2.7002209334999998</v>
      </c>
      <c r="L12" s="256">
        <v>2.6869845564000001</v>
      </c>
      <c r="M12" s="256">
        <v>2.6869845564000001</v>
      </c>
      <c r="N12" s="256">
        <v>2.6869845564000001</v>
      </c>
      <c r="O12" s="256">
        <v>2.6156234353999999</v>
      </c>
      <c r="P12" s="256">
        <v>2.6156234353999999</v>
      </c>
      <c r="Q12" s="256">
        <v>2.6156234353999999</v>
      </c>
      <c r="R12" s="256">
        <v>2.6908661087999999</v>
      </c>
      <c r="S12" s="256">
        <v>2.6908661087999999</v>
      </c>
      <c r="T12" s="256">
        <v>2.6908661087999999</v>
      </c>
      <c r="U12" s="256">
        <v>2.7999679852999999</v>
      </c>
      <c r="V12" s="256">
        <v>2.7999679852999999</v>
      </c>
      <c r="W12" s="256">
        <v>2.7999679852999999</v>
      </c>
      <c r="X12" s="256">
        <v>2.7773951832999999</v>
      </c>
      <c r="Y12" s="256">
        <v>2.7773951832999999</v>
      </c>
      <c r="Z12" s="256">
        <v>2.7773951832999999</v>
      </c>
      <c r="AA12" s="256">
        <v>2.695095786</v>
      </c>
      <c r="AB12" s="256">
        <v>2.695095786</v>
      </c>
      <c r="AC12" s="256">
        <v>2.695095786</v>
      </c>
      <c r="AD12" s="256">
        <v>2.7567513569000002</v>
      </c>
      <c r="AE12" s="256">
        <v>2.7567513569000002</v>
      </c>
      <c r="AF12" s="256">
        <v>2.7567513569000002</v>
      </c>
      <c r="AG12" s="256">
        <v>2.8445638365999999</v>
      </c>
      <c r="AH12" s="256">
        <v>2.8445638365999999</v>
      </c>
      <c r="AI12" s="256">
        <v>2.8445638365999999</v>
      </c>
      <c r="AJ12" s="256">
        <v>2.9295737903000001</v>
      </c>
      <c r="AK12" s="256">
        <v>2.9295737903000001</v>
      </c>
      <c r="AL12" s="256">
        <v>2.9295737903000001</v>
      </c>
      <c r="AM12" s="256">
        <v>2.7371497659999999</v>
      </c>
      <c r="AN12" s="256">
        <v>2.8426102260000001</v>
      </c>
      <c r="AO12" s="256">
        <v>2.9015863899999998</v>
      </c>
      <c r="AP12" s="256">
        <v>2.924544451</v>
      </c>
      <c r="AQ12" s="256">
        <v>2.9365822480000001</v>
      </c>
      <c r="AR12" s="256">
        <v>2.9522632369999999</v>
      </c>
      <c r="AS12" s="256">
        <v>2.9825201890000002</v>
      </c>
      <c r="AT12" s="256">
        <v>3.0192908250000001</v>
      </c>
      <c r="AU12" s="256">
        <v>2.9970289480000001</v>
      </c>
      <c r="AV12" s="256">
        <v>3.020067869</v>
      </c>
      <c r="AW12" s="256">
        <v>3.0036127920000002</v>
      </c>
      <c r="AX12" s="256">
        <v>2.9368320959999998</v>
      </c>
      <c r="AY12" s="414">
        <v>2.8740072539999999</v>
      </c>
      <c r="AZ12" s="414">
        <v>2.9847407370000001</v>
      </c>
      <c r="BA12" s="414">
        <v>3.0466657100000001</v>
      </c>
      <c r="BB12" s="414">
        <v>3.070771674</v>
      </c>
      <c r="BC12" s="414">
        <v>3.0834113599999999</v>
      </c>
      <c r="BD12" s="414">
        <v>3.0998763989999998</v>
      </c>
      <c r="BE12" s="414">
        <v>3.1316461979999999</v>
      </c>
      <c r="BF12" s="414">
        <v>3.1702553660000001</v>
      </c>
      <c r="BG12" s="414">
        <v>3.1468803950000002</v>
      </c>
      <c r="BH12" s="414">
        <v>3.1710712619999999</v>
      </c>
      <c r="BI12" s="414">
        <v>3.1537934320000001</v>
      </c>
      <c r="BJ12" s="414">
        <v>3.0836737009999999</v>
      </c>
      <c r="BK12" s="414">
        <v>3.0177076170000001</v>
      </c>
      <c r="BL12" s="414">
        <v>3.1339777739999999</v>
      </c>
      <c r="BM12" s="414">
        <v>3.1989989950000002</v>
      </c>
      <c r="BN12" s="414">
        <v>3.224310258</v>
      </c>
      <c r="BO12" s="414">
        <v>3.237581928</v>
      </c>
      <c r="BP12" s="414">
        <v>3.2548702189999998</v>
      </c>
      <c r="BQ12" s="414">
        <v>3.288228508</v>
      </c>
      <c r="BR12" s="414">
        <v>3.3287681349999998</v>
      </c>
      <c r="BS12" s="414">
        <v>3.3042244150000002</v>
      </c>
      <c r="BT12" s="414">
        <v>3.3296248249999998</v>
      </c>
      <c r="BU12" s="414">
        <v>3.3114831040000001</v>
      </c>
      <c r="BV12" s="414">
        <v>3.2378573859999999</v>
      </c>
    </row>
    <row r="13" spans="1:74" ht="11.1" customHeight="1"/>
    <row r="14" spans="1:74" ht="11.1" customHeight="1">
      <c r="A14" s="163" t="s">
        <v>822</v>
      </c>
      <c r="B14" s="173" t="s">
        <v>565</v>
      </c>
      <c r="C14" s="256">
        <v>14.211136964</v>
      </c>
      <c r="D14" s="256">
        <v>15.436136564</v>
      </c>
      <c r="E14" s="256">
        <v>15.507191464</v>
      </c>
      <c r="F14" s="256">
        <v>14.971554083999999</v>
      </c>
      <c r="G14" s="256">
        <v>14.602532684</v>
      </c>
      <c r="H14" s="256">
        <v>15.411641983999999</v>
      </c>
      <c r="I14" s="256">
        <v>15.626817099</v>
      </c>
      <c r="J14" s="256">
        <v>15.262838899</v>
      </c>
      <c r="K14" s="256">
        <v>16.085250998999999</v>
      </c>
      <c r="L14" s="256">
        <v>15.668545974000001</v>
      </c>
      <c r="M14" s="256">
        <v>15.745673574</v>
      </c>
      <c r="N14" s="256">
        <v>15.331686174</v>
      </c>
      <c r="O14" s="256">
        <v>14.281262818</v>
      </c>
      <c r="P14" s="256">
        <v>15.420825618</v>
      </c>
      <c r="Q14" s="256">
        <v>14.909421918</v>
      </c>
      <c r="R14" s="256">
        <v>14.622726709</v>
      </c>
      <c r="S14" s="256">
        <v>14.704833009</v>
      </c>
      <c r="T14" s="256">
        <v>15.046395409</v>
      </c>
      <c r="U14" s="256">
        <v>15.093924867</v>
      </c>
      <c r="V14" s="256">
        <v>15.436737567</v>
      </c>
      <c r="W14" s="256">
        <v>15.671527567</v>
      </c>
      <c r="X14" s="256">
        <v>15.084309212000001</v>
      </c>
      <c r="Y14" s="256">
        <v>14.876341311999999</v>
      </c>
      <c r="Z14" s="256">
        <v>14.439741811999999</v>
      </c>
      <c r="AA14" s="256">
        <v>13.620720843000001</v>
      </c>
      <c r="AB14" s="256">
        <v>15.111297608999999</v>
      </c>
      <c r="AC14" s="256">
        <v>14.308757745999999</v>
      </c>
      <c r="AD14" s="256">
        <v>14.316106789999999</v>
      </c>
      <c r="AE14" s="256">
        <v>14.336758387</v>
      </c>
      <c r="AF14" s="256">
        <v>14.85153229</v>
      </c>
      <c r="AG14" s="256">
        <v>14.722480813000001</v>
      </c>
      <c r="AH14" s="256">
        <v>14.383666413</v>
      </c>
      <c r="AI14" s="256">
        <v>14.454832616999999</v>
      </c>
      <c r="AJ14" s="256">
        <v>14.839084548000001</v>
      </c>
      <c r="AK14" s="256">
        <v>14.519583851</v>
      </c>
      <c r="AL14" s="256">
        <v>13.684307848</v>
      </c>
      <c r="AM14" s="256">
        <v>13.483876374999999</v>
      </c>
      <c r="AN14" s="256">
        <v>14.144980969000001</v>
      </c>
      <c r="AO14" s="256">
        <v>13.95252099</v>
      </c>
      <c r="AP14" s="256">
        <v>14.692821929999999</v>
      </c>
      <c r="AQ14" s="256">
        <v>14.346509648</v>
      </c>
      <c r="AR14" s="256">
        <v>14.418286650000001</v>
      </c>
      <c r="AS14" s="256">
        <v>14.873335423</v>
      </c>
      <c r="AT14" s="256">
        <v>14.569318667999999</v>
      </c>
      <c r="AU14" s="256">
        <v>14.631767415000001</v>
      </c>
      <c r="AV14" s="256">
        <v>14.586505883999999</v>
      </c>
      <c r="AW14" s="256">
        <v>14.088947749000001</v>
      </c>
      <c r="AX14" s="256">
        <v>13.725868329000001</v>
      </c>
      <c r="AY14" s="414">
        <v>13.903980905999999</v>
      </c>
      <c r="AZ14" s="414">
        <v>14.353284936</v>
      </c>
      <c r="BA14" s="414">
        <v>14.307712063</v>
      </c>
      <c r="BB14" s="414">
        <v>13.896124331999999</v>
      </c>
      <c r="BC14" s="414">
        <v>13.669727434</v>
      </c>
      <c r="BD14" s="414">
        <v>14.159427172999999</v>
      </c>
      <c r="BE14" s="414">
        <v>14.290722070999999</v>
      </c>
      <c r="BF14" s="414">
        <v>14.024421097999999</v>
      </c>
      <c r="BG14" s="414">
        <v>14.80709132</v>
      </c>
      <c r="BH14" s="414">
        <v>14.716271336</v>
      </c>
      <c r="BI14" s="414">
        <v>14.322842887</v>
      </c>
      <c r="BJ14" s="414">
        <v>13.955558330000001</v>
      </c>
      <c r="BK14" s="414">
        <v>13.856769168</v>
      </c>
      <c r="BL14" s="414">
        <v>14.304543315</v>
      </c>
      <c r="BM14" s="414">
        <v>14.266158659</v>
      </c>
      <c r="BN14" s="414">
        <v>13.858902411000001</v>
      </c>
      <c r="BO14" s="414">
        <v>13.638238073</v>
      </c>
      <c r="BP14" s="414">
        <v>14.123536333000001</v>
      </c>
      <c r="BQ14" s="414">
        <v>14.249107392999999</v>
      </c>
      <c r="BR14" s="414">
        <v>13.992758062</v>
      </c>
      <c r="BS14" s="414">
        <v>14.778077003</v>
      </c>
      <c r="BT14" s="414">
        <v>14.680513723000001</v>
      </c>
      <c r="BU14" s="414">
        <v>14.283794205</v>
      </c>
      <c r="BV14" s="414">
        <v>13.908993528</v>
      </c>
    </row>
    <row r="15" spans="1:74" ht="11.1" customHeight="1"/>
    <row r="16" spans="1:74" ht="11.1" customHeight="1">
      <c r="A16" s="163" t="s">
        <v>823</v>
      </c>
      <c r="B16" s="173" t="s">
        <v>965</v>
      </c>
      <c r="C16" s="256">
        <v>4.1077385499999997</v>
      </c>
      <c r="D16" s="256">
        <v>4.1059504499999999</v>
      </c>
      <c r="E16" s="256">
        <v>4.1058030499999996</v>
      </c>
      <c r="F16" s="256">
        <v>4.0662684082</v>
      </c>
      <c r="G16" s="256">
        <v>4.0576329082000004</v>
      </c>
      <c r="H16" s="256">
        <v>4.0612351082</v>
      </c>
      <c r="I16" s="256">
        <v>4.2348415224</v>
      </c>
      <c r="J16" s="256">
        <v>4.2377447224000004</v>
      </c>
      <c r="K16" s="256">
        <v>4.2362845224000001</v>
      </c>
      <c r="L16" s="256">
        <v>4.2354232075000002</v>
      </c>
      <c r="M16" s="256">
        <v>4.2326802074999996</v>
      </c>
      <c r="N16" s="256">
        <v>4.2359070074999998</v>
      </c>
      <c r="O16" s="256">
        <v>4.2051087857000002</v>
      </c>
      <c r="P16" s="256">
        <v>4.2249425081999998</v>
      </c>
      <c r="Q16" s="256">
        <v>4.2037201146000003</v>
      </c>
      <c r="R16" s="256">
        <v>4.3070552345999999</v>
      </c>
      <c r="S16" s="256">
        <v>4.3094947052999997</v>
      </c>
      <c r="T16" s="256">
        <v>4.3133703688000002</v>
      </c>
      <c r="U16" s="256">
        <v>4.4655914177999998</v>
      </c>
      <c r="V16" s="256">
        <v>4.4752590146999998</v>
      </c>
      <c r="W16" s="256">
        <v>4.4695842043000003</v>
      </c>
      <c r="X16" s="256">
        <v>4.4639346958999999</v>
      </c>
      <c r="Y16" s="256">
        <v>4.4628754462</v>
      </c>
      <c r="Z16" s="256">
        <v>4.4730677621000003</v>
      </c>
      <c r="AA16" s="256">
        <v>4.4750176108000002</v>
      </c>
      <c r="AB16" s="256">
        <v>4.4910054569</v>
      </c>
      <c r="AC16" s="256">
        <v>4.4707834235000004</v>
      </c>
      <c r="AD16" s="256">
        <v>4.4011297718</v>
      </c>
      <c r="AE16" s="256">
        <v>4.4147017247999996</v>
      </c>
      <c r="AF16" s="256">
        <v>4.4182465318000004</v>
      </c>
      <c r="AG16" s="256">
        <v>4.6146805148999999</v>
      </c>
      <c r="AH16" s="256">
        <v>4.6217993737</v>
      </c>
      <c r="AI16" s="256">
        <v>4.6183371466000001</v>
      </c>
      <c r="AJ16" s="256">
        <v>4.5980294293000004</v>
      </c>
      <c r="AK16" s="256">
        <v>4.6057185642</v>
      </c>
      <c r="AL16" s="256">
        <v>4.6123739116999998</v>
      </c>
      <c r="AM16" s="256">
        <v>4.6508550089999998</v>
      </c>
      <c r="AN16" s="256">
        <v>4.5352250209999996</v>
      </c>
      <c r="AO16" s="256">
        <v>4.557189836</v>
      </c>
      <c r="AP16" s="256">
        <v>4.5536207729999996</v>
      </c>
      <c r="AQ16" s="256">
        <v>4.4988440470000004</v>
      </c>
      <c r="AR16" s="256">
        <v>4.4938859689999999</v>
      </c>
      <c r="AS16" s="256">
        <v>4.8288009230000002</v>
      </c>
      <c r="AT16" s="256">
        <v>4.735225486</v>
      </c>
      <c r="AU16" s="256">
        <v>4.7911663989999997</v>
      </c>
      <c r="AV16" s="256">
        <v>4.7641004689999997</v>
      </c>
      <c r="AW16" s="256">
        <v>4.7631387500000004</v>
      </c>
      <c r="AX16" s="256">
        <v>4.777825354</v>
      </c>
      <c r="AY16" s="414">
        <v>4.8082641300000004</v>
      </c>
      <c r="AZ16" s="414">
        <v>4.6829035020000003</v>
      </c>
      <c r="BA16" s="414">
        <v>4.7108900059999996</v>
      </c>
      <c r="BB16" s="414">
        <v>4.7028073639999999</v>
      </c>
      <c r="BC16" s="414">
        <v>4.6512769919999997</v>
      </c>
      <c r="BD16" s="414">
        <v>4.6484852050000001</v>
      </c>
      <c r="BE16" s="414">
        <v>4.9913218940000004</v>
      </c>
      <c r="BF16" s="414">
        <v>4.8915775579999998</v>
      </c>
      <c r="BG16" s="414">
        <v>4.9475219969999999</v>
      </c>
      <c r="BH16" s="414">
        <v>4.9199398629999997</v>
      </c>
      <c r="BI16" s="414">
        <v>4.9190661310000001</v>
      </c>
      <c r="BJ16" s="414">
        <v>4.934545977</v>
      </c>
      <c r="BK16" s="414">
        <v>4.947955415</v>
      </c>
      <c r="BL16" s="414">
        <v>4.8206436110000004</v>
      </c>
      <c r="BM16" s="414">
        <v>4.8469948670000003</v>
      </c>
      <c r="BN16" s="414">
        <v>4.838952355</v>
      </c>
      <c r="BO16" s="414">
        <v>4.7858452979999999</v>
      </c>
      <c r="BP16" s="414">
        <v>4.7829147680000004</v>
      </c>
      <c r="BQ16" s="414">
        <v>5.1354395029999997</v>
      </c>
      <c r="BR16" s="414">
        <v>5.0331950220000001</v>
      </c>
      <c r="BS16" s="414">
        <v>5.0906835739999998</v>
      </c>
      <c r="BT16" s="414">
        <v>5.0626931940000004</v>
      </c>
      <c r="BU16" s="414">
        <v>5.0619556189999999</v>
      </c>
      <c r="BV16" s="414">
        <v>5.0782234490000002</v>
      </c>
    </row>
    <row r="17" spans="1:74" ht="11.1" customHeight="1">
      <c r="A17" s="163" t="s">
        <v>824</v>
      </c>
      <c r="B17" s="174" t="s">
        <v>548</v>
      </c>
      <c r="C17" s="256">
        <v>2.9363832699999999</v>
      </c>
      <c r="D17" s="256">
        <v>2.9363832699999999</v>
      </c>
      <c r="E17" s="256">
        <v>2.9363832699999999</v>
      </c>
      <c r="F17" s="256">
        <v>2.8938583281999999</v>
      </c>
      <c r="G17" s="256">
        <v>2.8938583281999999</v>
      </c>
      <c r="H17" s="256">
        <v>2.8938583281999999</v>
      </c>
      <c r="I17" s="256">
        <v>3.0668411423999999</v>
      </c>
      <c r="J17" s="256">
        <v>3.0668411423999999</v>
      </c>
      <c r="K17" s="256">
        <v>3.0668411423999999</v>
      </c>
      <c r="L17" s="256">
        <v>3.0690034275000002</v>
      </c>
      <c r="M17" s="256">
        <v>3.0690034275000002</v>
      </c>
      <c r="N17" s="256">
        <v>3.0690034275000002</v>
      </c>
      <c r="O17" s="256">
        <v>2.9619837382999998</v>
      </c>
      <c r="P17" s="256">
        <v>2.9619837382999998</v>
      </c>
      <c r="Q17" s="256">
        <v>2.9619837382999998</v>
      </c>
      <c r="R17" s="256">
        <v>3.0632481396000002</v>
      </c>
      <c r="S17" s="256">
        <v>3.0632481396000002</v>
      </c>
      <c r="T17" s="256">
        <v>3.0632481396000002</v>
      </c>
      <c r="U17" s="256">
        <v>3.2172544165999999</v>
      </c>
      <c r="V17" s="256">
        <v>3.2172544165999999</v>
      </c>
      <c r="W17" s="256">
        <v>3.2172544165999999</v>
      </c>
      <c r="X17" s="256">
        <v>3.2137382915999999</v>
      </c>
      <c r="Y17" s="256">
        <v>3.2137382915999999</v>
      </c>
      <c r="Z17" s="256">
        <v>3.2137382915999999</v>
      </c>
      <c r="AA17" s="256">
        <v>3.1498223289</v>
      </c>
      <c r="AB17" s="256">
        <v>3.1466932570999999</v>
      </c>
      <c r="AC17" s="256">
        <v>3.1465203655999998</v>
      </c>
      <c r="AD17" s="256">
        <v>3.0813998632000001</v>
      </c>
      <c r="AE17" s="256">
        <v>3.0813908586999998</v>
      </c>
      <c r="AF17" s="256">
        <v>3.0813998632000001</v>
      </c>
      <c r="AG17" s="256">
        <v>3.2851672508999998</v>
      </c>
      <c r="AH17" s="256">
        <v>3.2851672508999998</v>
      </c>
      <c r="AI17" s="256">
        <v>3.2851762554000001</v>
      </c>
      <c r="AJ17" s="256">
        <v>3.2676483138000001</v>
      </c>
      <c r="AK17" s="256">
        <v>3.2676573182999999</v>
      </c>
      <c r="AL17" s="256">
        <v>3.2676483138000001</v>
      </c>
      <c r="AM17" s="256">
        <v>3.2914225770000001</v>
      </c>
      <c r="AN17" s="256">
        <v>3.188263981</v>
      </c>
      <c r="AO17" s="256">
        <v>3.228905395</v>
      </c>
      <c r="AP17" s="256">
        <v>3.2189103490000002</v>
      </c>
      <c r="AQ17" s="256">
        <v>3.183475316</v>
      </c>
      <c r="AR17" s="256">
        <v>3.1775859199999998</v>
      </c>
      <c r="AS17" s="256">
        <v>3.4224833760000002</v>
      </c>
      <c r="AT17" s="256">
        <v>3.3410204270000001</v>
      </c>
      <c r="AU17" s="256">
        <v>3.3830685979999999</v>
      </c>
      <c r="AV17" s="256">
        <v>3.367528665</v>
      </c>
      <c r="AW17" s="256">
        <v>3.3611404779999998</v>
      </c>
      <c r="AX17" s="256">
        <v>3.372891026</v>
      </c>
      <c r="AY17" s="414">
        <v>3.4022342939999999</v>
      </c>
      <c r="AZ17" s="414">
        <v>3.2956026770000002</v>
      </c>
      <c r="BA17" s="414">
        <v>3.3376123569999998</v>
      </c>
      <c r="BB17" s="414">
        <v>3.32728081</v>
      </c>
      <c r="BC17" s="414">
        <v>3.2906527919999999</v>
      </c>
      <c r="BD17" s="414">
        <v>3.2845651189999998</v>
      </c>
      <c r="BE17" s="414">
        <v>3.5377074930000001</v>
      </c>
      <c r="BF17" s="414">
        <v>3.4535019459999998</v>
      </c>
      <c r="BG17" s="414">
        <v>3.4969657440000002</v>
      </c>
      <c r="BH17" s="414">
        <v>3.4809026310000002</v>
      </c>
      <c r="BI17" s="414">
        <v>3.4742993740000001</v>
      </c>
      <c r="BJ17" s="414">
        <v>3.4864455259999998</v>
      </c>
      <c r="BK17" s="414">
        <v>3.4973489519999998</v>
      </c>
      <c r="BL17" s="414">
        <v>3.3877362849999999</v>
      </c>
      <c r="BM17" s="414">
        <v>3.4309204100000001</v>
      </c>
      <c r="BN17" s="414">
        <v>3.4203000289999999</v>
      </c>
      <c r="BO17" s="414">
        <v>3.3826480189999999</v>
      </c>
      <c r="BP17" s="414">
        <v>3.3763901550000002</v>
      </c>
      <c r="BQ17" s="414">
        <v>3.6366095110000001</v>
      </c>
      <c r="BR17" s="414">
        <v>3.550049869</v>
      </c>
      <c r="BS17" s="414">
        <v>3.5947287650000002</v>
      </c>
      <c r="BT17" s="414">
        <v>3.5782165830000001</v>
      </c>
      <c r="BU17" s="414">
        <v>3.5714287210000002</v>
      </c>
      <c r="BV17" s="414">
        <v>3.5839144369999998</v>
      </c>
    </row>
    <row r="18" spans="1:74" ht="11.1" customHeight="1"/>
    <row r="19" spans="1:74" ht="11.1" customHeight="1">
      <c r="A19" s="163" t="s">
        <v>825</v>
      </c>
      <c r="B19" s="173" t="s">
        <v>566</v>
      </c>
      <c r="C19" s="256">
        <v>6.6074560525999999</v>
      </c>
      <c r="D19" s="256">
        <v>6.6213580525999998</v>
      </c>
      <c r="E19" s="256">
        <v>6.6068431525999998</v>
      </c>
      <c r="F19" s="256">
        <v>6.9977124045999997</v>
      </c>
      <c r="G19" s="256">
        <v>7.0007253046000004</v>
      </c>
      <c r="H19" s="256">
        <v>7.0247457045999999</v>
      </c>
      <c r="I19" s="256">
        <v>7.3686611923000003</v>
      </c>
      <c r="J19" s="256">
        <v>7.4002095923000004</v>
      </c>
      <c r="K19" s="256">
        <v>7.3573859923000002</v>
      </c>
      <c r="L19" s="256">
        <v>6.9050362153</v>
      </c>
      <c r="M19" s="256">
        <v>6.8846814153000002</v>
      </c>
      <c r="N19" s="256">
        <v>6.9035524153000001</v>
      </c>
      <c r="O19" s="256">
        <v>7.0271689432000004</v>
      </c>
      <c r="P19" s="256">
        <v>7.0586220358</v>
      </c>
      <c r="Q19" s="256">
        <v>7.054894977</v>
      </c>
      <c r="R19" s="256">
        <v>7.5096648829000001</v>
      </c>
      <c r="S19" s="256">
        <v>7.5538043711</v>
      </c>
      <c r="T19" s="256">
        <v>7.5562247573999999</v>
      </c>
      <c r="U19" s="256">
        <v>8.0174510929</v>
      </c>
      <c r="V19" s="256">
        <v>8.0254603260999993</v>
      </c>
      <c r="W19" s="256">
        <v>8.0100607566999997</v>
      </c>
      <c r="X19" s="256">
        <v>7.5120750118000004</v>
      </c>
      <c r="Y19" s="256">
        <v>7.4224174802</v>
      </c>
      <c r="Z19" s="256">
        <v>7.4039661111999999</v>
      </c>
      <c r="AA19" s="256">
        <v>7.1688180535999999</v>
      </c>
      <c r="AB19" s="256">
        <v>7.1673754461000003</v>
      </c>
      <c r="AC19" s="256">
        <v>7.1542214874000001</v>
      </c>
      <c r="AD19" s="256">
        <v>7.7203523985000002</v>
      </c>
      <c r="AE19" s="256">
        <v>7.7603735866000001</v>
      </c>
      <c r="AF19" s="256">
        <v>7.784312173</v>
      </c>
      <c r="AG19" s="256">
        <v>8.1344172377999993</v>
      </c>
      <c r="AH19" s="256">
        <v>8.1251038709000003</v>
      </c>
      <c r="AI19" s="256">
        <v>8.0838065014999998</v>
      </c>
      <c r="AJ19" s="256">
        <v>7.4295112509000001</v>
      </c>
      <c r="AK19" s="256">
        <v>7.3155891193000002</v>
      </c>
      <c r="AL19" s="256">
        <v>7.2897571502999998</v>
      </c>
      <c r="AM19" s="256">
        <v>7.3833319226</v>
      </c>
      <c r="AN19" s="256">
        <v>7.3894592486999997</v>
      </c>
      <c r="AO19" s="256">
        <v>7.3994536395999999</v>
      </c>
      <c r="AP19" s="256">
        <v>7.5245727085</v>
      </c>
      <c r="AQ19" s="256">
        <v>7.8520923529999997</v>
      </c>
      <c r="AR19" s="256">
        <v>8.1182345293000004</v>
      </c>
      <c r="AS19" s="256">
        <v>8.3329572460999994</v>
      </c>
      <c r="AT19" s="256">
        <v>8.5187493730000003</v>
      </c>
      <c r="AU19" s="256">
        <v>8.5371595619999994</v>
      </c>
      <c r="AV19" s="256">
        <v>7.9900505019999999</v>
      </c>
      <c r="AW19" s="256">
        <v>7.6566383053999996</v>
      </c>
      <c r="AX19" s="256">
        <v>7.4986988317999996</v>
      </c>
      <c r="AY19" s="414">
        <v>7.6258695575999997</v>
      </c>
      <c r="AZ19" s="414">
        <v>7.6560398265999998</v>
      </c>
      <c r="BA19" s="414">
        <v>7.6693639616000002</v>
      </c>
      <c r="BB19" s="414">
        <v>7.9495393684</v>
      </c>
      <c r="BC19" s="414">
        <v>8.2236230988999992</v>
      </c>
      <c r="BD19" s="414">
        <v>8.4346730801999996</v>
      </c>
      <c r="BE19" s="414">
        <v>8.7088641819999992</v>
      </c>
      <c r="BF19" s="414">
        <v>8.8294408600000001</v>
      </c>
      <c r="BG19" s="414">
        <v>8.7090502679000004</v>
      </c>
      <c r="BH19" s="414">
        <v>8.2120223439999993</v>
      </c>
      <c r="BI19" s="414">
        <v>7.8927853253000002</v>
      </c>
      <c r="BJ19" s="414">
        <v>7.7263912287999998</v>
      </c>
      <c r="BK19" s="414">
        <v>7.8927155254999999</v>
      </c>
      <c r="BL19" s="414">
        <v>7.9260785604999997</v>
      </c>
      <c r="BM19" s="414">
        <v>7.9410550055</v>
      </c>
      <c r="BN19" s="414">
        <v>8.2329295984000002</v>
      </c>
      <c r="BO19" s="414">
        <v>8.5180862527999999</v>
      </c>
      <c r="BP19" s="414">
        <v>8.7365972101999994</v>
      </c>
      <c r="BQ19" s="414">
        <v>9.0210855089000006</v>
      </c>
      <c r="BR19" s="414">
        <v>9.1496461338999993</v>
      </c>
      <c r="BS19" s="414">
        <v>9.0240829548000008</v>
      </c>
      <c r="BT19" s="414">
        <v>8.5062925678999992</v>
      </c>
      <c r="BU19" s="414">
        <v>8.1750384971999992</v>
      </c>
      <c r="BV19" s="414">
        <v>8.0010302167000003</v>
      </c>
    </row>
    <row r="20" spans="1:74" ht="11.1" customHeight="1"/>
    <row r="21" spans="1:74" ht="11.1" customHeight="1">
      <c r="A21" s="163" t="s">
        <v>826</v>
      </c>
      <c r="B21" s="173" t="s">
        <v>567</v>
      </c>
      <c r="C21" s="256">
        <v>27.543886463</v>
      </c>
      <c r="D21" s="256">
        <v>27.846727163000001</v>
      </c>
      <c r="E21" s="256">
        <v>27.450264662999999</v>
      </c>
      <c r="F21" s="256">
        <v>27.721221603</v>
      </c>
      <c r="G21" s="256">
        <v>27.100711802999999</v>
      </c>
      <c r="H21" s="256">
        <v>27.286083702999999</v>
      </c>
      <c r="I21" s="256">
        <v>26.925054890999998</v>
      </c>
      <c r="J21" s="256">
        <v>27.240796991</v>
      </c>
      <c r="K21" s="256">
        <v>27.264052791000001</v>
      </c>
      <c r="L21" s="256">
        <v>28.064492430000001</v>
      </c>
      <c r="M21" s="256">
        <v>28.82615693</v>
      </c>
      <c r="N21" s="256">
        <v>29.285015730000001</v>
      </c>
      <c r="O21" s="256">
        <v>29.138274811999999</v>
      </c>
      <c r="P21" s="256">
        <v>29.428990648999999</v>
      </c>
      <c r="Q21" s="256">
        <v>28.811490897999999</v>
      </c>
      <c r="R21" s="256">
        <v>28.009981982999999</v>
      </c>
      <c r="S21" s="256">
        <v>27.724076885999999</v>
      </c>
      <c r="T21" s="256">
        <v>27.987642048000001</v>
      </c>
      <c r="U21" s="256">
        <v>27.794255633999999</v>
      </c>
      <c r="V21" s="256">
        <v>28.060791773999998</v>
      </c>
      <c r="W21" s="256">
        <v>27.943057567</v>
      </c>
      <c r="X21" s="256">
        <v>28.843336381</v>
      </c>
      <c r="Y21" s="256">
        <v>29.179129885999998</v>
      </c>
      <c r="Z21" s="256">
        <v>30.125523995999998</v>
      </c>
      <c r="AA21" s="256">
        <v>29.604890315999999</v>
      </c>
      <c r="AB21" s="256">
        <v>30.157580229000001</v>
      </c>
      <c r="AC21" s="256">
        <v>29.471142360999998</v>
      </c>
      <c r="AD21" s="256">
        <v>28.874815812000001</v>
      </c>
      <c r="AE21" s="256">
        <v>28.987872681999999</v>
      </c>
      <c r="AF21" s="256">
        <v>28.834817822000002</v>
      </c>
      <c r="AG21" s="256">
        <v>28.897002983</v>
      </c>
      <c r="AH21" s="256">
        <v>29.240802358</v>
      </c>
      <c r="AI21" s="256">
        <v>29.047324891999999</v>
      </c>
      <c r="AJ21" s="256">
        <v>29.92430993</v>
      </c>
      <c r="AK21" s="256">
        <v>30.425756725999999</v>
      </c>
      <c r="AL21" s="256">
        <v>31.164267302999999</v>
      </c>
      <c r="AM21" s="256">
        <v>30.401530874999999</v>
      </c>
      <c r="AN21" s="256">
        <v>30.597470807000001</v>
      </c>
      <c r="AO21" s="256">
        <v>29.747756677000002</v>
      </c>
      <c r="AP21" s="256">
        <v>29.838288627000001</v>
      </c>
      <c r="AQ21" s="256">
        <v>29.457116634999998</v>
      </c>
      <c r="AR21" s="256">
        <v>29.291566263</v>
      </c>
      <c r="AS21" s="256">
        <v>29.269758411000002</v>
      </c>
      <c r="AT21" s="256">
        <v>29.250623176000001</v>
      </c>
      <c r="AU21" s="256">
        <v>29.390025502</v>
      </c>
      <c r="AV21" s="256">
        <v>29.757022807999999</v>
      </c>
      <c r="AW21" s="256">
        <v>30.613863214999999</v>
      </c>
      <c r="AX21" s="256">
        <v>30.923783049000001</v>
      </c>
      <c r="AY21" s="414">
        <v>30.46968485</v>
      </c>
      <c r="AZ21" s="414">
        <v>30.800578650999999</v>
      </c>
      <c r="BA21" s="414">
        <v>30.312730976000001</v>
      </c>
      <c r="BB21" s="414">
        <v>30.743110911999999</v>
      </c>
      <c r="BC21" s="414">
        <v>30.077906184</v>
      </c>
      <c r="BD21" s="414">
        <v>30.203266007</v>
      </c>
      <c r="BE21" s="414">
        <v>29.739944727000001</v>
      </c>
      <c r="BF21" s="414">
        <v>29.722645748000001</v>
      </c>
      <c r="BG21" s="414">
        <v>30.078952723</v>
      </c>
      <c r="BH21" s="414">
        <v>30.060420133000001</v>
      </c>
      <c r="BI21" s="414">
        <v>30.961366951999999</v>
      </c>
      <c r="BJ21" s="414">
        <v>31.239523811000002</v>
      </c>
      <c r="BK21" s="414">
        <v>30.943912746999999</v>
      </c>
      <c r="BL21" s="414">
        <v>31.266104647999999</v>
      </c>
      <c r="BM21" s="414">
        <v>30.788510645999999</v>
      </c>
      <c r="BN21" s="414">
        <v>31.258959689000001</v>
      </c>
      <c r="BO21" s="414">
        <v>30.606277702</v>
      </c>
      <c r="BP21" s="414">
        <v>30.727782637000001</v>
      </c>
      <c r="BQ21" s="414">
        <v>30.247851363999999</v>
      </c>
      <c r="BR21" s="414">
        <v>30.223514741999999</v>
      </c>
      <c r="BS21" s="414">
        <v>30.590259941999999</v>
      </c>
      <c r="BT21" s="414">
        <v>30.566976696000001</v>
      </c>
      <c r="BU21" s="414">
        <v>31.47223129</v>
      </c>
      <c r="BV21" s="414">
        <v>31.718978753999998</v>
      </c>
    </row>
    <row r="22" spans="1:74" ht="11.1" customHeight="1">
      <c r="A22" s="163" t="s">
        <v>332</v>
      </c>
      <c r="B22" s="174" t="s">
        <v>388</v>
      </c>
      <c r="C22" s="256">
        <v>8.8605977212999996</v>
      </c>
      <c r="D22" s="256">
        <v>8.8605977212999996</v>
      </c>
      <c r="E22" s="256">
        <v>8.8605977212999996</v>
      </c>
      <c r="F22" s="256">
        <v>9.3164552255000004</v>
      </c>
      <c r="G22" s="256">
        <v>9.3164552255000004</v>
      </c>
      <c r="H22" s="256">
        <v>9.3164552255000004</v>
      </c>
      <c r="I22" s="256">
        <v>9.1775777067999993</v>
      </c>
      <c r="J22" s="256">
        <v>9.1775777067999993</v>
      </c>
      <c r="K22" s="256">
        <v>9.1775777067999993</v>
      </c>
      <c r="L22" s="256">
        <v>9.9557158651000002</v>
      </c>
      <c r="M22" s="256">
        <v>9.9557158651000002</v>
      </c>
      <c r="N22" s="256">
        <v>9.9557158651000002</v>
      </c>
      <c r="O22" s="256">
        <v>9.8805139969999995</v>
      </c>
      <c r="P22" s="256">
        <v>9.8805139969999995</v>
      </c>
      <c r="Q22" s="256">
        <v>9.8805139969999995</v>
      </c>
      <c r="R22" s="256">
        <v>9.8645261102999999</v>
      </c>
      <c r="S22" s="256">
        <v>9.8645261102999999</v>
      </c>
      <c r="T22" s="256">
        <v>9.8645261102999999</v>
      </c>
      <c r="U22" s="256">
        <v>9.6236419502999997</v>
      </c>
      <c r="V22" s="256">
        <v>9.6236419502999997</v>
      </c>
      <c r="W22" s="256">
        <v>9.6236419502999997</v>
      </c>
      <c r="X22" s="256">
        <v>10.040392863999999</v>
      </c>
      <c r="Y22" s="256">
        <v>10.040392863999999</v>
      </c>
      <c r="Z22" s="256">
        <v>10.040392863999999</v>
      </c>
      <c r="AA22" s="256">
        <v>9.9562852031000002</v>
      </c>
      <c r="AB22" s="256">
        <v>9.9562852031000002</v>
      </c>
      <c r="AC22" s="256">
        <v>9.9562852031000002</v>
      </c>
      <c r="AD22" s="256">
        <v>10.066577456999999</v>
      </c>
      <c r="AE22" s="256">
        <v>10.066577456999999</v>
      </c>
      <c r="AF22" s="256">
        <v>10.066577456999999</v>
      </c>
      <c r="AG22" s="256">
        <v>10.279666374</v>
      </c>
      <c r="AH22" s="256">
        <v>10.279666374</v>
      </c>
      <c r="AI22" s="256">
        <v>10.279666374</v>
      </c>
      <c r="AJ22" s="256">
        <v>10.799003686000001</v>
      </c>
      <c r="AK22" s="256">
        <v>10.799003686000001</v>
      </c>
      <c r="AL22" s="256">
        <v>10.799003686000001</v>
      </c>
      <c r="AM22" s="256">
        <v>10.657613552000001</v>
      </c>
      <c r="AN22" s="256">
        <v>10.468094778999999</v>
      </c>
      <c r="AO22" s="256">
        <v>10.501581877</v>
      </c>
      <c r="AP22" s="256">
        <v>10.671143161</v>
      </c>
      <c r="AQ22" s="256">
        <v>10.506535634</v>
      </c>
      <c r="AR22" s="256">
        <v>10.646075873999999</v>
      </c>
      <c r="AS22" s="256">
        <v>10.515113376</v>
      </c>
      <c r="AT22" s="256">
        <v>10.452712472</v>
      </c>
      <c r="AU22" s="256">
        <v>10.724473578</v>
      </c>
      <c r="AV22" s="256">
        <v>10.875286920000001</v>
      </c>
      <c r="AW22" s="256">
        <v>11.0966717</v>
      </c>
      <c r="AX22" s="256">
        <v>10.783785068</v>
      </c>
      <c r="AY22" s="414">
        <v>10.766921701999999</v>
      </c>
      <c r="AZ22" s="414">
        <v>10.569913598999999</v>
      </c>
      <c r="BA22" s="414">
        <v>10.604724027</v>
      </c>
      <c r="BB22" s="414">
        <v>11.300744774</v>
      </c>
      <c r="BC22" s="414">
        <v>11.129632351</v>
      </c>
      <c r="BD22" s="414">
        <v>11.274686888</v>
      </c>
      <c r="BE22" s="414">
        <v>11.138549064999999</v>
      </c>
      <c r="BF22" s="414">
        <v>11.073682227000001</v>
      </c>
      <c r="BG22" s="414">
        <v>11.356182682</v>
      </c>
      <c r="BH22" s="414">
        <v>11.097148763</v>
      </c>
      <c r="BI22" s="414">
        <v>11.327282139999999</v>
      </c>
      <c r="BJ22" s="414">
        <v>11.002030976</v>
      </c>
      <c r="BK22" s="414">
        <v>11.188977088</v>
      </c>
      <c r="BL22" s="414">
        <v>10.984246412999999</v>
      </c>
      <c r="BM22" s="414">
        <v>11.020421385000001</v>
      </c>
      <c r="BN22" s="414">
        <v>11.743725631</v>
      </c>
      <c r="BO22" s="414">
        <v>11.565905727000001</v>
      </c>
      <c r="BP22" s="414">
        <v>11.716646295</v>
      </c>
      <c r="BQ22" s="414">
        <v>11.57517197</v>
      </c>
      <c r="BR22" s="414">
        <v>11.507762399000001</v>
      </c>
      <c r="BS22" s="414">
        <v>11.801336664000001</v>
      </c>
      <c r="BT22" s="414">
        <v>11.532148807</v>
      </c>
      <c r="BU22" s="414">
        <v>11.771303242</v>
      </c>
      <c r="BV22" s="414">
        <v>11.433302471999999</v>
      </c>
    </row>
    <row r="23" spans="1:74" ht="11.1" customHeight="1">
      <c r="A23" s="163" t="s">
        <v>327</v>
      </c>
      <c r="B23" s="174" t="s">
        <v>827</v>
      </c>
      <c r="C23" s="256">
        <v>4.8603225999999999</v>
      </c>
      <c r="D23" s="256">
        <v>5.0248571000000002</v>
      </c>
      <c r="E23" s="256">
        <v>4.7671612999999997</v>
      </c>
      <c r="F23" s="256">
        <v>4.3730000000000002</v>
      </c>
      <c r="G23" s="256">
        <v>3.8583547999999999</v>
      </c>
      <c r="H23" s="256">
        <v>3.9898332999999999</v>
      </c>
      <c r="I23" s="256">
        <v>4.1805805999999999</v>
      </c>
      <c r="J23" s="256">
        <v>4.3974194000000004</v>
      </c>
      <c r="K23" s="256">
        <v>4.4469333000000004</v>
      </c>
      <c r="L23" s="256">
        <v>4.0422903000000003</v>
      </c>
      <c r="M23" s="256">
        <v>4.5702332999999999</v>
      </c>
      <c r="N23" s="256">
        <v>4.9950967999999998</v>
      </c>
      <c r="O23" s="256">
        <v>4.8517419000000004</v>
      </c>
      <c r="P23" s="256">
        <v>5.0584286000000001</v>
      </c>
      <c r="Q23" s="256">
        <v>4.5516129000000003</v>
      </c>
      <c r="R23" s="256">
        <v>4.0978667</v>
      </c>
      <c r="S23" s="256">
        <v>3.7778387000000002</v>
      </c>
      <c r="T23" s="256">
        <v>3.9436333000000001</v>
      </c>
      <c r="U23" s="256">
        <v>4.2279676999999998</v>
      </c>
      <c r="V23" s="256">
        <v>4.4543547999999999</v>
      </c>
      <c r="W23" s="256">
        <v>4.2936667000000002</v>
      </c>
      <c r="X23" s="256">
        <v>4.4030645000000002</v>
      </c>
      <c r="Y23" s="256">
        <v>4.5921000000000003</v>
      </c>
      <c r="Z23" s="256">
        <v>5.4276128999999997</v>
      </c>
      <c r="AA23" s="256">
        <v>5.1493548000000002</v>
      </c>
      <c r="AB23" s="256">
        <v>5.5374138000000004</v>
      </c>
      <c r="AC23" s="256">
        <v>5.1448064999999996</v>
      </c>
      <c r="AD23" s="256">
        <v>4.3751667000000003</v>
      </c>
      <c r="AE23" s="256">
        <v>4.3534193999999999</v>
      </c>
      <c r="AF23" s="256">
        <v>4.1139000000000001</v>
      </c>
      <c r="AG23" s="256">
        <v>4.3580968000000002</v>
      </c>
      <c r="AH23" s="256">
        <v>4.6153871000000004</v>
      </c>
      <c r="AI23" s="256">
        <v>4.4281667000000002</v>
      </c>
      <c r="AJ23" s="256">
        <v>4.4083547999999997</v>
      </c>
      <c r="AK23" s="256">
        <v>4.6265000000000001</v>
      </c>
      <c r="AL23" s="256">
        <v>5.4777097000000001</v>
      </c>
      <c r="AM23" s="256">
        <v>5.1800322999999997</v>
      </c>
      <c r="AN23" s="256">
        <v>5.2993929</v>
      </c>
      <c r="AO23" s="256">
        <v>4.7448065000000001</v>
      </c>
      <c r="AP23" s="256">
        <v>4.3194667000000004</v>
      </c>
      <c r="AQ23" s="256">
        <v>4.1165161000000001</v>
      </c>
      <c r="AR23" s="256">
        <v>3.8923667000000002</v>
      </c>
      <c r="AS23" s="256">
        <v>4.3895806000000004</v>
      </c>
      <c r="AT23" s="256">
        <v>4.4054194000000004</v>
      </c>
      <c r="AU23" s="256">
        <v>4.2601667000000001</v>
      </c>
      <c r="AV23" s="256">
        <v>4.3229726360000003</v>
      </c>
      <c r="AW23" s="256">
        <v>4.6833975739999998</v>
      </c>
      <c r="AX23" s="256">
        <v>5.2066392309999996</v>
      </c>
      <c r="AY23" s="414">
        <v>4.8925437909999996</v>
      </c>
      <c r="AZ23" s="414">
        <v>5.0990850759999997</v>
      </c>
      <c r="BA23" s="414">
        <v>4.7826000689999999</v>
      </c>
      <c r="BB23" s="414">
        <v>4.4109121130000002</v>
      </c>
      <c r="BC23" s="414">
        <v>3.9352124559999999</v>
      </c>
      <c r="BD23" s="414">
        <v>4.0820929560000003</v>
      </c>
      <c r="BE23" s="414">
        <v>4.1558166190000003</v>
      </c>
      <c r="BF23" s="414">
        <v>4.1690405479999999</v>
      </c>
      <c r="BG23" s="414">
        <v>4.1967415580000003</v>
      </c>
      <c r="BH23" s="414">
        <v>4.1822971869999996</v>
      </c>
      <c r="BI23" s="414">
        <v>4.5111662700000004</v>
      </c>
      <c r="BJ23" s="414">
        <v>5.0151657859999998</v>
      </c>
      <c r="BK23" s="414">
        <v>4.7057519179999998</v>
      </c>
      <c r="BL23" s="414">
        <v>4.904407687</v>
      </c>
      <c r="BM23" s="414">
        <v>4.6000057249999999</v>
      </c>
      <c r="BN23" s="414">
        <v>4.2425084010000003</v>
      </c>
      <c r="BO23" s="414">
        <v>3.7849704270000002</v>
      </c>
      <c r="BP23" s="414">
        <v>3.9262431929999999</v>
      </c>
      <c r="BQ23" s="414">
        <v>3.997152169</v>
      </c>
      <c r="BR23" s="414">
        <v>4.0098712230000002</v>
      </c>
      <c r="BS23" s="414">
        <v>4.036514639</v>
      </c>
      <c r="BT23" s="414">
        <v>4.0226217389999999</v>
      </c>
      <c r="BU23" s="414">
        <v>4.3389349660000001</v>
      </c>
      <c r="BV23" s="414">
        <v>4.8236923420000002</v>
      </c>
    </row>
    <row r="24" spans="1:74" ht="11.1" customHeight="1">
      <c r="A24" s="163" t="s">
        <v>828</v>
      </c>
      <c r="B24" s="174" t="s">
        <v>389</v>
      </c>
      <c r="C24" s="256">
        <v>3.2993634651999999</v>
      </c>
      <c r="D24" s="256">
        <v>3.2993634651999999</v>
      </c>
      <c r="E24" s="256">
        <v>3.2993634651999999</v>
      </c>
      <c r="F24" s="256">
        <v>3.3640379392000002</v>
      </c>
      <c r="G24" s="256">
        <v>3.3640379392000002</v>
      </c>
      <c r="H24" s="256">
        <v>3.3640379392000002</v>
      </c>
      <c r="I24" s="256">
        <v>3.0599713823000001</v>
      </c>
      <c r="J24" s="256">
        <v>3.0599713823000001</v>
      </c>
      <c r="K24" s="256">
        <v>3.0599713823000001</v>
      </c>
      <c r="L24" s="256">
        <v>3.3003287558999999</v>
      </c>
      <c r="M24" s="256">
        <v>3.3003287558999999</v>
      </c>
      <c r="N24" s="256">
        <v>3.3003287558999999</v>
      </c>
      <c r="O24" s="256">
        <v>3.4376601256999999</v>
      </c>
      <c r="P24" s="256">
        <v>3.4376601256999999</v>
      </c>
      <c r="Q24" s="256">
        <v>3.4376601256999999</v>
      </c>
      <c r="R24" s="256">
        <v>3.5046842988</v>
      </c>
      <c r="S24" s="256">
        <v>3.5046842988</v>
      </c>
      <c r="T24" s="256">
        <v>3.5046842988</v>
      </c>
      <c r="U24" s="256">
        <v>3.2016184724999999</v>
      </c>
      <c r="V24" s="256">
        <v>3.2016184724999999</v>
      </c>
      <c r="W24" s="256">
        <v>3.2016184724999999</v>
      </c>
      <c r="X24" s="256">
        <v>3.4998274747</v>
      </c>
      <c r="Y24" s="256">
        <v>3.4998274747</v>
      </c>
      <c r="Z24" s="256">
        <v>3.4998274747</v>
      </c>
      <c r="AA24" s="256">
        <v>3.6455965236000001</v>
      </c>
      <c r="AB24" s="256">
        <v>3.6455965236000001</v>
      </c>
      <c r="AC24" s="256">
        <v>3.6455965236000001</v>
      </c>
      <c r="AD24" s="256">
        <v>3.7149421096999999</v>
      </c>
      <c r="AE24" s="256">
        <v>3.7149421096999999</v>
      </c>
      <c r="AF24" s="256">
        <v>3.7149421096999999</v>
      </c>
      <c r="AG24" s="256">
        <v>3.4524195339000001</v>
      </c>
      <c r="AH24" s="256">
        <v>3.4524195339000001</v>
      </c>
      <c r="AI24" s="256">
        <v>3.4524195339000001</v>
      </c>
      <c r="AJ24" s="256">
        <v>3.6753160605000001</v>
      </c>
      <c r="AK24" s="256">
        <v>3.6753160605000001</v>
      </c>
      <c r="AL24" s="256">
        <v>3.6753160605000001</v>
      </c>
      <c r="AM24" s="256">
        <v>3.7091504770000001</v>
      </c>
      <c r="AN24" s="256">
        <v>3.8382444429999998</v>
      </c>
      <c r="AO24" s="256">
        <v>3.8073373620000002</v>
      </c>
      <c r="AP24" s="256">
        <v>3.7696954850000002</v>
      </c>
      <c r="AQ24" s="256">
        <v>3.8173854569999999</v>
      </c>
      <c r="AR24" s="256">
        <v>3.71246199</v>
      </c>
      <c r="AS24" s="256">
        <v>3.480948089</v>
      </c>
      <c r="AT24" s="256">
        <v>3.4080194389999998</v>
      </c>
      <c r="AU24" s="256">
        <v>3.473578158</v>
      </c>
      <c r="AV24" s="256">
        <v>3.6291702809999999</v>
      </c>
      <c r="AW24" s="256">
        <v>3.7757627440000001</v>
      </c>
      <c r="AX24" s="256">
        <v>3.7979203460000002</v>
      </c>
      <c r="AY24" s="414">
        <v>3.8082108520000002</v>
      </c>
      <c r="AZ24" s="414">
        <v>3.9407525329999999</v>
      </c>
      <c r="BA24" s="414">
        <v>3.9090200159999999</v>
      </c>
      <c r="BB24" s="414">
        <v>3.8703728370000001</v>
      </c>
      <c r="BC24" s="414">
        <v>3.9193364669999999</v>
      </c>
      <c r="BD24" s="414">
        <v>3.811610806</v>
      </c>
      <c r="BE24" s="414">
        <v>3.573913857</v>
      </c>
      <c r="BF24" s="414">
        <v>3.4990374989999999</v>
      </c>
      <c r="BG24" s="414">
        <v>3.566347097</v>
      </c>
      <c r="BH24" s="414">
        <v>3.7260946229999998</v>
      </c>
      <c r="BI24" s="414">
        <v>3.8766021340000001</v>
      </c>
      <c r="BJ24" s="414">
        <v>3.8993514999999999</v>
      </c>
      <c r="BK24" s="414">
        <v>3.9160145449999999</v>
      </c>
      <c r="BL24" s="414">
        <v>4.0523082459999999</v>
      </c>
      <c r="BM24" s="414">
        <v>4.0196774380000004</v>
      </c>
      <c r="BN24" s="414">
        <v>3.9799362249999999</v>
      </c>
      <c r="BO24" s="414">
        <v>4.0302859279999996</v>
      </c>
      <c r="BP24" s="414">
        <v>3.9195107450000002</v>
      </c>
      <c r="BQ24" s="414">
        <v>3.6750850169999998</v>
      </c>
      <c r="BR24" s="414">
        <v>3.5980890429999999</v>
      </c>
      <c r="BS24" s="414">
        <v>3.6673040559999999</v>
      </c>
      <c r="BT24" s="414">
        <v>3.8315737510000001</v>
      </c>
      <c r="BU24" s="414">
        <v>3.9863418629999998</v>
      </c>
      <c r="BV24" s="414">
        <v>4.0097352229999998</v>
      </c>
    </row>
    <row r="25" spans="1:74" ht="11.1" customHeight="1"/>
    <row r="26" spans="1:74" ht="11.1" customHeight="1">
      <c r="A26" s="163" t="s">
        <v>829</v>
      </c>
      <c r="B26" s="173" t="s">
        <v>568</v>
      </c>
      <c r="C26" s="256">
        <v>3.3350242166999999</v>
      </c>
      <c r="D26" s="256">
        <v>3.3350242166999999</v>
      </c>
      <c r="E26" s="256">
        <v>3.3350242166999999</v>
      </c>
      <c r="F26" s="256">
        <v>3.4519494445999999</v>
      </c>
      <c r="G26" s="256">
        <v>3.4519494445999999</v>
      </c>
      <c r="H26" s="256">
        <v>3.4519494445999999</v>
      </c>
      <c r="I26" s="256">
        <v>3.3597178622000001</v>
      </c>
      <c r="J26" s="256">
        <v>3.3597178622000001</v>
      </c>
      <c r="K26" s="256">
        <v>3.3597178622000001</v>
      </c>
      <c r="L26" s="256">
        <v>3.3478611887</v>
      </c>
      <c r="M26" s="256">
        <v>3.3478611887</v>
      </c>
      <c r="N26" s="256">
        <v>3.3478611887</v>
      </c>
      <c r="O26" s="256">
        <v>3.3337872327999998</v>
      </c>
      <c r="P26" s="256">
        <v>3.3337872327999998</v>
      </c>
      <c r="Q26" s="256">
        <v>3.3337872327999998</v>
      </c>
      <c r="R26" s="256">
        <v>3.3138938662999999</v>
      </c>
      <c r="S26" s="256">
        <v>3.3138938662999999</v>
      </c>
      <c r="T26" s="256">
        <v>3.3138938662999999</v>
      </c>
      <c r="U26" s="256">
        <v>3.2113816816999998</v>
      </c>
      <c r="V26" s="256">
        <v>3.2113816816999998</v>
      </c>
      <c r="W26" s="256">
        <v>3.2113816816999998</v>
      </c>
      <c r="X26" s="256">
        <v>3.3295238315</v>
      </c>
      <c r="Y26" s="256">
        <v>3.3295238315</v>
      </c>
      <c r="Z26" s="256">
        <v>3.3295238315</v>
      </c>
      <c r="AA26" s="256">
        <v>3.3490793958</v>
      </c>
      <c r="AB26" s="256">
        <v>3.3490793958</v>
      </c>
      <c r="AC26" s="256">
        <v>3.3490793958</v>
      </c>
      <c r="AD26" s="256">
        <v>3.3307873627000002</v>
      </c>
      <c r="AE26" s="256">
        <v>3.3307873627000002</v>
      </c>
      <c r="AF26" s="256">
        <v>3.3307873627000002</v>
      </c>
      <c r="AG26" s="256">
        <v>3.3580921936000001</v>
      </c>
      <c r="AH26" s="256">
        <v>3.3580921936000001</v>
      </c>
      <c r="AI26" s="256">
        <v>3.3580921936000001</v>
      </c>
      <c r="AJ26" s="256">
        <v>3.4032096871999999</v>
      </c>
      <c r="AK26" s="256">
        <v>3.4032096871999999</v>
      </c>
      <c r="AL26" s="256">
        <v>3.4032096871999999</v>
      </c>
      <c r="AM26" s="256">
        <v>3.431778591</v>
      </c>
      <c r="AN26" s="256">
        <v>3.4532880810000002</v>
      </c>
      <c r="AO26" s="256">
        <v>3.4373846349999999</v>
      </c>
      <c r="AP26" s="256">
        <v>3.4472024229999998</v>
      </c>
      <c r="AQ26" s="256">
        <v>3.4356978030000001</v>
      </c>
      <c r="AR26" s="256">
        <v>3.4336556599999999</v>
      </c>
      <c r="AS26" s="256">
        <v>3.376185805</v>
      </c>
      <c r="AT26" s="256">
        <v>3.3870583760000001</v>
      </c>
      <c r="AU26" s="256">
        <v>3.417051174</v>
      </c>
      <c r="AV26" s="256">
        <v>3.4111050889999999</v>
      </c>
      <c r="AW26" s="256">
        <v>3.4458978400000002</v>
      </c>
      <c r="AX26" s="256">
        <v>3.3829506180000002</v>
      </c>
      <c r="AY26" s="414">
        <v>3.543281108</v>
      </c>
      <c r="AZ26" s="414">
        <v>3.5643724890000001</v>
      </c>
      <c r="BA26" s="414">
        <v>3.5473154089999999</v>
      </c>
      <c r="BB26" s="414">
        <v>3.5568636499999999</v>
      </c>
      <c r="BC26" s="414">
        <v>3.546062724</v>
      </c>
      <c r="BD26" s="414">
        <v>3.5446485380000001</v>
      </c>
      <c r="BE26" s="414">
        <v>3.4859858840000002</v>
      </c>
      <c r="BF26" s="414">
        <v>3.4966877460000001</v>
      </c>
      <c r="BG26" s="414">
        <v>3.5261818379999998</v>
      </c>
      <c r="BH26" s="414">
        <v>3.5213651669999999</v>
      </c>
      <c r="BI26" s="414">
        <v>3.5578980069999999</v>
      </c>
      <c r="BJ26" s="414">
        <v>3.4947856970000002</v>
      </c>
      <c r="BK26" s="414">
        <v>3.6611187690000002</v>
      </c>
      <c r="BL26" s="414">
        <v>3.681731256</v>
      </c>
      <c r="BM26" s="414">
        <v>3.6634078329999999</v>
      </c>
      <c r="BN26" s="414">
        <v>3.6726746370000001</v>
      </c>
      <c r="BO26" s="414">
        <v>3.6626639750000001</v>
      </c>
      <c r="BP26" s="414">
        <v>3.661889892</v>
      </c>
      <c r="BQ26" s="414">
        <v>3.6019277949999999</v>
      </c>
      <c r="BR26" s="414">
        <v>3.6124342939999998</v>
      </c>
      <c r="BS26" s="414">
        <v>3.6413897180000001</v>
      </c>
      <c r="BT26" s="414">
        <v>3.637856502</v>
      </c>
      <c r="BU26" s="414">
        <v>3.676203224</v>
      </c>
      <c r="BV26" s="414">
        <v>3.6129236040000001</v>
      </c>
    </row>
    <row r="27" spans="1:74" ht="11.1" customHeight="1"/>
    <row r="28" spans="1:74" ht="11.1" customHeight="1">
      <c r="A28" s="163" t="s">
        <v>329</v>
      </c>
      <c r="B28" s="173" t="s">
        <v>741</v>
      </c>
      <c r="C28" s="256">
        <v>45.561185399999999</v>
      </c>
      <c r="D28" s="256">
        <v>47.588617999999997</v>
      </c>
      <c r="E28" s="256">
        <v>47.366615899999999</v>
      </c>
      <c r="F28" s="256">
        <v>46.330886399999997</v>
      </c>
      <c r="G28" s="256">
        <v>45.181429999999999</v>
      </c>
      <c r="H28" s="256">
        <v>47.074809500000001</v>
      </c>
      <c r="I28" s="256">
        <v>46.991126100000002</v>
      </c>
      <c r="J28" s="256">
        <v>47.484006100000002</v>
      </c>
      <c r="K28" s="256">
        <v>47.986749099999997</v>
      </c>
      <c r="L28" s="256">
        <v>46.625400800000001</v>
      </c>
      <c r="M28" s="256">
        <v>47.5419275</v>
      </c>
      <c r="N28" s="256">
        <v>48.493459299999998</v>
      </c>
      <c r="O28" s="256">
        <v>46.038137200000001</v>
      </c>
      <c r="P28" s="256">
        <v>47.6906702</v>
      </c>
      <c r="Q28" s="256">
        <v>47.030888500000003</v>
      </c>
      <c r="R28" s="256">
        <v>44.953515000000003</v>
      </c>
      <c r="S28" s="256">
        <v>44.652314799999999</v>
      </c>
      <c r="T28" s="256">
        <v>46.2606112</v>
      </c>
      <c r="U28" s="256">
        <v>46.090813199999999</v>
      </c>
      <c r="V28" s="256">
        <v>47.549563200000001</v>
      </c>
      <c r="W28" s="256">
        <v>46.854291799999999</v>
      </c>
      <c r="X28" s="256">
        <v>46.071475300000003</v>
      </c>
      <c r="Y28" s="256">
        <v>46.601004699999997</v>
      </c>
      <c r="Z28" s="256">
        <v>47.039866600000003</v>
      </c>
      <c r="AA28" s="256">
        <v>45.126350700000003</v>
      </c>
      <c r="AB28" s="256">
        <v>47.645560500000002</v>
      </c>
      <c r="AC28" s="256">
        <v>45.805508799999998</v>
      </c>
      <c r="AD28" s="256">
        <v>44.757666399999998</v>
      </c>
      <c r="AE28" s="256">
        <v>45.485987799999997</v>
      </c>
      <c r="AF28" s="256">
        <v>46.0356466</v>
      </c>
      <c r="AG28" s="256">
        <v>45.779169799999998</v>
      </c>
      <c r="AH28" s="256">
        <v>46.577804</v>
      </c>
      <c r="AI28" s="256">
        <v>45.073814200000001</v>
      </c>
      <c r="AJ28" s="256">
        <v>46.317955300000001</v>
      </c>
      <c r="AK28" s="256">
        <v>46.356595900000002</v>
      </c>
      <c r="AL28" s="256">
        <v>45.867273400000002</v>
      </c>
      <c r="AM28" s="256">
        <v>45.663865274000003</v>
      </c>
      <c r="AN28" s="256">
        <v>46.553558674000001</v>
      </c>
      <c r="AO28" s="256">
        <v>45.139454374000003</v>
      </c>
      <c r="AP28" s="256">
        <v>45.802377174</v>
      </c>
      <c r="AQ28" s="256">
        <v>45.254589074000002</v>
      </c>
      <c r="AR28" s="256">
        <v>45.352831973999997</v>
      </c>
      <c r="AS28" s="256">
        <v>46.501143573999997</v>
      </c>
      <c r="AT28" s="256">
        <v>46.356435574000002</v>
      </c>
      <c r="AU28" s="256">
        <v>46.212663421000002</v>
      </c>
      <c r="AV28" s="256">
        <v>46.364723802</v>
      </c>
      <c r="AW28" s="256">
        <v>46.559845287999998</v>
      </c>
      <c r="AX28" s="256">
        <v>46.854408923000001</v>
      </c>
      <c r="AY28" s="414">
        <v>46.047671229000002</v>
      </c>
      <c r="AZ28" s="414">
        <v>47.0294788</v>
      </c>
      <c r="BA28" s="414">
        <v>46.331598544999999</v>
      </c>
      <c r="BB28" s="414">
        <v>45.108709857000001</v>
      </c>
      <c r="BC28" s="414">
        <v>44.625724990999998</v>
      </c>
      <c r="BD28" s="414">
        <v>45.640867768</v>
      </c>
      <c r="BE28" s="414">
        <v>45.744388207999997</v>
      </c>
      <c r="BF28" s="414">
        <v>45.916772309000002</v>
      </c>
      <c r="BG28" s="414">
        <v>46.069758450000002</v>
      </c>
      <c r="BH28" s="414">
        <v>46.163570135000001</v>
      </c>
      <c r="BI28" s="414">
        <v>46.280504334</v>
      </c>
      <c r="BJ28" s="414">
        <v>46.810944579999997</v>
      </c>
      <c r="BK28" s="414">
        <v>45.945543633</v>
      </c>
      <c r="BL28" s="414">
        <v>46.990026673000003</v>
      </c>
      <c r="BM28" s="414">
        <v>46.333423467999999</v>
      </c>
      <c r="BN28" s="414">
        <v>45.095209644999997</v>
      </c>
      <c r="BO28" s="414">
        <v>44.631753576000001</v>
      </c>
      <c r="BP28" s="414">
        <v>45.628066224000001</v>
      </c>
      <c r="BQ28" s="414">
        <v>45.764187655999997</v>
      </c>
      <c r="BR28" s="414">
        <v>45.951887280000001</v>
      </c>
      <c r="BS28" s="414">
        <v>46.099812389</v>
      </c>
      <c r="BT28" s="414">
        <v>46.179116090000001</v>
      </c>
      <c r="BU28" s="414">
        <v>46.291803891999997</v>
      </c>
      <c r="BV28" s="414">
        <v>46.746558084999997</v>
      </c>
    </row>
    <row r="29" spans="1:74" ht="11.1" customHeight="1">
      <c r="A29" s="163" t="s">
        <v>335</v>
      </c>
      <c r="B29" s="173" t="s">
        <v>742</v>
      </c>
      <c r="C29" s="256">
        <v>39.118273563000002</v>
      </c>
      <c r="D29" s="256">
        <v>39.118273563000002</v>
      </c>
      <c r="E29" s="256">
        <v>39.118273563000002</v>
      </c>
      <c r="F29" s="256">
        <v>40.521188324999997</v>
      </c>
      <c r="G29" s="256">
        <v>40.521188324999997</v>
      </c>
      <c r="H29" s="256">
        <v>40.521188324999997</v>
      </c>
      <c r="I29" s="256">
        <v>40.619711934000001</v>
      </c>
      <c r="J29" s="256">
        <v>40.619711934000001</v>
      </c>
      <c r="K29" s="256">
        <v>40.619711934000001</v>
      </c>
      <c r="L29" s="256">
        <v>41.281064665000002</v>
      </c>
      <c r="M29" s="256">
        <v>41.281064665000002</v>
      </c>
      <c r="N29" s="256">
        <v>41.281064665000002</v>
      </c>
      <c r="O29" s="256">
        <v>41.388292743000001</v>
      </c>
      <c r="P29" s="256">
        <v>41.420733894999998</v>
      </c>
      <c r="Q29" s="256">
        <v>41.392301392999997</v>
      </c>
      <c r="R29" s="256">
        <v>42.144471811999999</v>
      </c>
      <c r="S29" s="256">
        <v>42.173754273</v>
      </c>
      <c r="T29" s="256">
        <v>42.179742585</v>
      </c>
      <c r="U29" s="256">
        <v>42.360806654000001</v>
      </c>
      <c r="V29" s="256">
        <v>42.372468024</v>
      </c>
      <c r="W29" s="256">
        <v>42.379595238</v>
      </c>
      <c r="X29" s="256">
        <v>42.802151678000001</v>
      </c>
      <c r="Y29" s="256">
        <v>42.693808502000003</v>
      </c>
      <c r="Z29" s="256">
        <v>42.659003659</v>
      </c>
      <c r="AA29" s="256">
        <v>42.081992053</v>
      </c>
      <c r="AB29" s="256">
        <v>42.111520071000001</v>
      </c>
      <c r="AC29" s="256">
        <v>42.082952548000002</v>
      </c>
      <c r="AD29" s="256">
        <v>43.092382987000001</v>
      </c>
      <c r="AE29" s="256">
        <v>43.121948895000003</v>
      </c>
      <c r="AF29" s="256">
        <v>43.128486832</v>
      </c>
      <c r="AG29" s="256">
        <v>43.767282369999997</v>
      </c>
      <c r="AH29" s="256">
        <v>43.780167837</v>
      </c>
      <c r="AI29" s="256">
        <v>43.786676878999998</v>
      </c>
      <c r="AJ29" s="256">
        <v>44.119828554999998</v>
      </c>
      <c r="AK29" s="256">
        <v>44.011664656999997</v>
      </c>
      <c r="AL29" s="256">
        <v>43.97711881</v>
      </c>
      <c r="AM29" s="256">
        <v>43.380020797</v>
      </c>
      <c r="AN29" s="256">
        <v>43.447845321999999</v>
      </c>
      <c r="AO29" s="256">
        <v>43.561122562000001</v>
      </c>
      <c r="AP29" s="256">
        <v>44.215572311999999</v>
      </c>
      <c r="AQ29" s="256">
        <v>44.325148956</v>
      </c>
      <c r="AR29" s="256">
        <v>44.618575853999999</v>
      </c>
      <c r="AS29" s="256">
        <v>44.704280936000004</v>
      </c>
      <c r="AT29" s="256">
        <v>44.652358014999997</v>
      </c>
      <c r="AU29" s="256">
        <v>45.064847915000001</v>
      </c>
      <c r="AV29" s="256">
        <v>44.818049690000002</v>
      </c>
      <c r="AW29" s="256">
        <v>44.886684189999997</v>
      </c>
      <c r="AX29" s="256">
        <v>44.301049315</v>
      </c>
      <c r="AY29" s="414">
        <v>44.331795644000003</v>
      </c>
      <c r="AZ29" s="414">
        <v>44.402758493999997</v>
      </c>
      <c r="BA29" s="414">
        <v>44.517280257000003</v>
      </c>
      <c r="BB29" s="414">
        <v>45.853253584000001</v>
      </c>
      <c r="BC29" s="414">
        <v>45.902868376999997</v>
      </c>
      <c r="BD29" s="414">
        <v>46.133229966000002</v>
      </c>
      <c r="BE29" s="414">
        <v>46.273395528000002</v>
      </c>
      <c r="BF29" s="414">
        <v>46.125520373000001</v>
      </c>
      <c r="BG29" s="414">
        <v>46.496152838</v>
      </c>
      <c r="BH29" s="414">
        <v>45.895569835000003</v>
      </c>
      <c r="BI29" s="414">
        <v>45.992425412000003</v>
      </c>
      <c r="BJ29" s="414">
        <v>45.385999542999997</v>
      </c>
      <c r="BK29" s="414">
        <v>45.672452397000001</v>
      </c>
      <c r="BL29" s="414">
        <v>45.746859207999996</v>
      </c>
      <c r="BM29" s="414">
        <v>45.863112856000001</v>
      </c>
      <c r="BN29" s="414">
        <v>47.240846083999998</v>
      </c>
      <c r="BO29" s="414">
        <v>47.295914836999998</v>
      </c>
      <c r="BP29" s="414">
        <v>47.537615944000002</v>
      </c>
      <c r="BQ29" s="414">
        <v>47.685045606999999</v>
      </c>
      <c r="BR29" s="414">
        <v>47.533253754</v>
      </c>
      <c r="BS29" s="414">
        <v>47.913292364999997</v>
      </c>
      <c r="BT29" s="414">
        <v>47.287031194000001</v>
      </c>
      <c r="BU29" s="414">
        <v>47.387724153999997</v>
      </c>
      <c r="BV29" s="414">
        <v>46.759550625000003</v>
      </c>
    </row>
    <row r="30" spans="1:74" ht="11.1" customHeight="1">
      <c r="B30" s="173"/>
    </row>
    <row r="31" spans="1:74" ht="11.1" customHeight="1">
      <c r="A31" s="163" t="s">
        <v>336</v>
      </c>
      <c r="B31" s="173" t="s">
        <v>743</v>
      </c>
      <c r="C31" s="256">
        <v>84.679458963000002</v>
      </c>
      <c r="D31" s="256">
        <v>86.706891562999999</v>
      </c>
      <c r="E31" s="256">
        <v>86.484889463000002</v>
      </c>
      <c r="F31" s="256">
        <v>86.852074724999994</v>
      </c>
      <c r="G31" s="256">
        <v>85.702618325000003</v>
      </c>
      <c r="H31" s="256">
        <v>87.595997824999998</v>
      </c>
      <c r="I31" s="256">
        <v>87.610838033999997</v>
      </c>
      <c r="J31" s="256">
        <v>88.103718033999996</v>
      </c>
      <c r="K31" s="256">
        <v>88.606461034000006</v>
      </c>
      <c r="L31" s="256">
        <v>87.906465464999997</v>
      </c>
      <c r="M31" s="256">
        <v>88.822992165000002</v>
      </c>
      <c r="N31" s="256">
        <v>89.774523965</v>
      </c>
      <c r="O31" s="256">
        <v>87.426429943000002</v>
      </c>
      <c r="P31" s="256">
        <v>89.111404094999997</v>
      </c>
      <c r="Q31" s="256">
        <v>88.423189893</v>
      </c>
      <c r="R31" s="256">
        <v>87.097986812000002</v>
      </c>
      <c r="S31" s="256">
        <v>86.826069072999999</v>
      </c>
      <c r="T31" s="256">
        <v>88.440353784999999</v>
      </c>
      <c r="U31" s="256">
        <v>88.451619854</v>
      </c>
      <c r="V31" s="256">
        <v>89.922031223999994</v>
      </c>
      <c r="W31" s="256">
        <v>89.233887038000006</v>
      </c>
      <c r="X31" s="256">
        <v>88.873626978000004</v>
      </c>
      <c r="Y31" s="256">
        <v>89.294813202</v>
      </c>
      <c r="Z31" s="256">
        <v>89.698870259000003</v>
      </c>
      <c r="AA31" s="256">
        <v>87.208342752999997</v>
      </c>
      <c r="AB31" s="256">
        <v>89.757080571000003</v>
      </c>
      <c r="AC31" s="256">
        <v>87.888461348000007</v>
      </c>
      <c r="AD31" s="256">
        <v>87.850049386999999</v>
      </c>
      <c r="AE31" s="256">
        <v>88.607936695000006</v>
      </c>
      <c r="AF31" s="256">
        <v>89.164133432</v>
      </c>
      <c r="AG31" s="256">
        <v>89.546452169999995</v>
      </c>
      <c r="AH31" s="256">
        <v>90.357971836999994</v>
      </c>
      <c r="AI31" s="256">
        <v>88.860491078999999</v>
      </c>
      <c r="AJ31" s="256">
        <v>90.437783855000006</v>
      </c>
      <c r="AK31" s="256">
        <v>90.368260556999999</v>
      </c>
      <c r="AL31" s="256">
        <v>89.844392209999995</v>
      </c>
      <c r="AM31" s="256">
        <v>89.043886071000003</v>
      </c>
      <c r="AN31" s="256">
        <v>90.001403995999993</v>
      </c>
      <c r="AO31" s="256">
        <v>88.700576936000004</v>
      </c>
      <c r="AP31" s="256">
        <v>90.017949486000006</v>
      </c>
      <c r="AQ31" s="256">
        <v>89.579738030000001</v>
      </c>
      <c r="AR31" s="256">
        <v>89.971407827999997</v>
      </c>
      <c r="AS31" s="256">
        <v>91.20542451</v>
      </c>
      <c r="AT31" s="256">
        <v>91.008793589000007</v>
      </c>
      <c r="AU31" s="256">
        <v>91.277511336000003</v>
      </c>
      <c r="AV31" s="256">
        <v>91.182773491999995</v>
      </c>
      <c r="AW31" s="256">
        <v>91.446529476999999</v>
      </c>
      <c r="AX31" s="256">
        <v>91.155458237999994</v>
      </c>
      <c r="AY31" s="414">
        <v>90.379466872999998</v>
      </c>
      <c r="AZ31" s="414">
        <v>91.432237294000004</v>
      </c>
      <c r="BA31" s="414">
        <v>90.848878802000002</v>
      </c>
      <c r="BB31" s="414">
        <v>90.961963440999995</v>
      </c>
      <c r="BC31" s="414">
        <v>90.528593368000003</v>
      </c>
      <c r="BD31" s="414">
        <v>91.774097733999994</v>
      </c>
      <c r="BE31" s="414">
        <v>92.017783735999998</v>
      </c>
      <c r="BF31" s="414">
        <v>92.042292681999996</v>
      </c>
      <c r="BG31" s="414">
        <v>92.565911287999995</v>
      </c>
      <c r="BH31" s="414">
        <v>92.059139970000004</v>
      </c>
      <c r="BI31" s="414">
        <v>92.272929746000003</v>
      </c>
      <c r="BJ31" s="414">
        <v>92.196944122999994</v>
      </c>
      <c r="BK31" s="414">
        <v>91.61799603</v>
      </c>
      <c r="BL31" s="414">
        <v>92.736885881000006</v>
      </c>
      <c r="BM31" s="414">
        <v>92.196536323999993</v>
      </c>
      <c r="BN31" s="414">
        <v>92.336055728999995</v>
      </c>
      <c r="BO31" s="414">
        <v>91.927668413000006</v>
      </c>
      <c r="BP31" s="414">
        <v>93.165682168000004</v>
      </c>
      <c r="BQ31" s="414">
        <v>93.449233262999996</v>
      </c>
      <c r="BR31" s="414">
        <v>93.485141033999994</v>
      </c>
      <c r="BS31" s="414">
        <v>94.013104753999997</v>
      </c>
      <c r="BT31" s="414">
        <v>93.466147284000002</v>
      </c>
      <c r="BU31" s="414">
        <v>93.679528046000001</v>
      </c>
      <c r="BV31" s="414">
        <v>93.506108710000007</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414"/>
      <c r="AZ32" s="414"/>
      <c r="BA32" s="414"/>
      <c r="BB32" s="414"/>
      <c r="BC32" s="414"/>
      <c r="BD32" s="414"/>
      <c r="BE32" s="414"/>
      <c r="BF32" s="414"/>
      <c r="BG32" s="414"/>
      <c r="BH32" s="414"/>
      <c r="BI32" s="414"/>
      <c r="BJ32" s="414"/>
      <c r="BK32" s="414"/>
      <c r="BL32" s="414"/>
      <c r="BM32" s="414"/>
      <c r="BN32" s="414"/>
      <c r="BO32" s="414"/>
      <c r="BP32" s="414"/>
      <c r="BQ32" s="414"/>
      <c r="BR32" s="414"/>
      <c r="BS32" s="414"/>
      <c r="BT32" s="414"/>
      <c r="BU32" s="414"/>
      <c r="BV32" s="414"/>
    </row>
    <row r="33" spans="1:74" ht="11.1" customHeight="1">
      <c r="B33" s="173" t="s">
        <v>352</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414"/>
      <c r="AZ33" s="414"/>
      <c r="BA33" s="414"/>
      <c r="BB33" s="414"/>
      <c r="BC33" s="414"/>
      <c r="BD33" s="414"/>
      <c r="BE33" s="414"/>
      <c r="BF33" s="414"/>
      <c r="BG33" s="414"/>
      <c r="BH33" s="414"/>
      <c r="BI33" s="414"/>
      <c r="BJ33" s="414"/>
      <c r="BK33" s="414"/>
      <c r="BL33" s="414"/>
      <c r="BM33" s="414"/>
      <c r="BN33" s="414"/>
      <c r="BO33" s="414"/>
      <c r="BP33" s="414"/>
      <c r="BQ33" s="414"/>
      <c r="BR33" s="414"/>
      <c r="BS33" s="414"/>
      <c r="BT33" s="414"/>
      <c r="BU33" s="414"/>
      <c r="BV33" s="414"/>
    </row>
    <row r="34" spans="1:74" ht="11.1" customHeight="1">
      <c r="A34" s="163" t="s">
        <v>830</v>
      </c>
      <c r="B34" s="174" t="s">
        <v>1157</v>
      </c>
      <c r="C34" s="256">
        <v>105.62665491999999</v>
      </c>
      <c r="D34" s="256">
        <v>106.07059725000001</v>
      </c>
      <c r="E34" s="256">
        <v>106.51136267</v>
      </c>
      <c r="F34" s="256">
        <v>107.02251231</v>
      </c>
      <c r="G34" s="256">
        <v>107.42759488999999</v>
      </c>
      <c r="H34" s="256">
        <v>107.78484895</v>
      </c>
      <c r="I34" s="256">
        <v>108.01851956</v>
      </c>
      <c r="J34" s="256">
        <v>108.34099694</v>
      </c>
      <c r="K34" s="256">
        <v>108.66664926999999</v>
      </c>
      <c r="L34" s="256">
        <v>109.08061321</v>
      </c>
      <c r="M34" s="256">
        <v>109.36313779</v>
      </c>
      <c r="N34" s="256">
        <v>109.59424948</v>
      </c>
      <c r="O34" s="256">
        <v>109.70319744</v>
      </c>
      <c r="P34" s="256">
        <v>109.88348103</v>
      </c>
      <c r="Q34" s="256">
        <v>110.06904283999999</v>
      </c>
      <c r="R34" s="256">
        <v>110.21724743</v>
      </c>
      <c r="S34" s="256">
        <v>110.45685738</v>
      </c>
      <c r="T34" s="256">
        <v>110.73917679</v>
      </c>
      <c r="U34" s="256">
        <v>111.16500187</v>
      </c>
      <c r="V34" s="256">
        <v>111.46282615</v>
      </c>
      <c r="W34" s="256">
        <v>111.72336926</v>
      </c>
      <c r="X34" s="256">
        <v>111.84433687000001</v>
      </c>
      <c r="Y34" s="256">
        <v>112.12038371</v>
      </c>
      <c r="Z34" s="256">
        <v>112.44405879999999</v>
      </c>
      <c r="AA34" s="256">
        <v>112.98478613</v>
      </c>
      <c r="AB34" s="256">
        <v>113.27416999</v>
      </c>
      <c r="AC34" s="256">
        <v>113.48904924999999</v>
      </c>
      <c r="AD34" s="256">
        <v>113.49432756</v>
      </c>
      <c r="AE34" s="256">
        <v>113.66528235</v>
      </c>
      <c r="AF34" s="256">
        <v>113.86447771</v>
      </c>
      <c r="AG34" s="256">
        <v>114.16687521999999</v>
      </c>
      <c r="AH34" s="256">
        <v>114.37015669</v>
      </c>
      <c r="AI34" s="256">
        <v>114.54241593</v>
      </c>
      <c r="AJ34" s="256">
        <v>114.6502591</v>
      </c>
      <c r="AK34" s="256">
        <v>114.79476276</v>
      </c>
      <c r="AL34" s="256">
        <v>114.93895279</v>
      </c>
      <c r="AM34" s="256">
        <v>115.01180393</v>
      </c>
      <c r="AN34" s="256">
        <v>115.2055551</v>
      </c>
      <c r="AO34" s="256">
        <v>115.45270506999999</v>
      </c>
      <c r="AP34" s="256">
        <v>115.84261994000001</v>
      </c>
      <c r="AQ34" s="256">
        <v>116.14933554</v>
      </c>
      <c r="AR34" s="256">
        <v>116.45136497</v>
      </c>
      <c r="AS34" s="256">
        <v>116.74706668</v>
      </c>
      <c r="AT34" s="256">
        <v>117.04563546</v>
      </c>
      <c r="AU34" s="256">
        <v>117.33584999999999</v>
      </c>
      <c r="AV34" s="256">
        <v>117.62011113</v>
      </c>
      <c r="AW34" s="256">
        <v>117.9050931</v>
      </c>
      <c r="AX34" s="256">
        <v>118.18834266</v>
      </c>
      <c r="AY34" s="414">
        <v>118.46292126</v>
      </c>
      <c r="AZ34" s="414">
        <v>118.74221083</v>
      </c>
      <c r="BA34" s="414">
        <v>119.02831505</v>
      </c>
      <c r="BB34" s="414">
        <v>119.32889366000001</v>
      </c>
      <c r="BC34" s="414">
        <v>119.64050946</v>
      </c>
      <c r="BD34" s="414">
        <v>119.96091101</v>
      </c>
      <c r="BE34" s="414">
        <v>120.28811553</v>
      </c>
      <c r="BF34" s="414">
        <v>120.63341911000001</v>
      </c>
      <c r="BG34" s="414">
        <v>120.98360361</v>
      </c>
      <c r="BH34" s="414">
        <v>121.35841666</v>
      </c>
      <c r="BI34" s="414">
        <v>121.71878335</v>
      </c>
      <c r="BJ34" s="414">
        <v>122.07899549</v>
      </c>
      <c r="BK34" s="414">
        <v>122.42548994000001</v>
      </c>
      <c r="BL34" s="414">
        <v>122.78815590000001</v>
      </c>
      <c r="BM34" s="414">
        <v>123.16491886</v>
      </c>
      <c r="BN34" s="414">
        <v>123.59332225</v>
      </c>
      <c r="BO34" s="414">
        <v>123.99382660000001</v>
      </c>
      <c r="BP34" s="414">
        <v>124.39052206</v>
      </c>
      <c r="BQ34" s="414">
        <v>124.79666743</v>
      </c>
      <c r="BR34" s="414">
        <v>125.1818439</v>
      </c>
      <c r="BS34" s="414">
        <v>125.54692709</v>
      </c>
      <c r="BT34" s="414">
        <v>125.89812953000001</v>
      </c>
      <c r="BU34" s="414">
        <v>126.23560209</v>
      </c>
      <c r="BV34" s="414">
        <v>126.55919388</v>
      </c>
    </row>
    <row r="35" spans="1:74" ht="11.1" customHeight="1">
      <c r="A35" s="163" t="s">
        <v>831</v>
      </c>
      <c r="B35" s="174" t="s">
        <v>1150</v>
      </c>
      <c r="C35" s="492">
        <v>3.8946233665999999</v>
      </c>
      <c r="D35" s="492">
        <v>4.5503952033999999</v>
      </c>
      <c r="E35" s="492">
        <v>4.9647147667000002</v>
      </c>
      <c r="F35" s="492">
        <v>4.9153488224000004</v>
      </c>
      <c r="G35" s="492">
        <v>5.0079891605000002</v>
      </c>
      <c r="H35" s="492">
        <v>5.0197609427999996</v>
      </c>
      <c r="I35" s="492">
        <v>4.8620343647000004</v>
      </c>
      <c r="J35" s="492">
        <v>4.7782419476999998</v>
      </c>
      <c r="K35" s="492">
        <v>4.6824541089</v>
      </c>
      <c r="L35" s="492">
        <v>4.6366940162999999</v>
      </c>
      <c r="M35" s="492">
        <v>4.4677064834999998</v>
      </c>
      <c r="N35" s="492">
        <v>4.2395572796999996</v>
      </c>
      <c r="O35" s="492">
        <v>3.8593880745</v>
      </c>
      <c r="P35" s="492">
        <v>3.5946660765999998</v>
      </c>
      <c r="Q35" s="492">
        <v>3.3401883865999999</v>
      </c>
      <c r="R35" s="492">
        <v>2.9851057085999999</v>
      </c>
      <c r="S35" s="492">
        <v>2.8198178438000001</v>
      </c>
      <c r="T35" s="492">
        <v>2.7409490952</v>
      </c>
      <c r="U35" s="492">
        <v>2.9129100473</v>
      </c>
      <c r="V35" s="492">
        <v>2.8814846555</v>
      </c>
      <c r="W35" s="492">
        <v>2.8129329555</v>
      </c>
      <c r="X35" s="492">
        <v>2.5336524802999998</v>
      </c>
      <c r="Y35" s="492">
        <v>2.5211839881000002</v>
      </c>
      <c r="Z35" s="492">
        <v>2.6003274211999998</v>
      </c>
      <c r="AA35" s="492">
        <v>2.9913336709</v>
      </c>
      <c r="AB35" s="492">
        <v>3.0857130934999999</v>
      </c>
      <c r="AC35" s="492">
        <v>3.1071464987000001</v>
      </c>
      <c r="AD35" s="492">
        <v>2.9732915742000001</v>
      </c>
      <c r="AE35" s="492">
        <v>2.9046860921</v>
      </c>
      <c r="AF35" s="492">
        <v>2.8222179424</v>
      </c>
      <c r="AG35" s="492">
        <v>2.7003762849999999</v>
      </c>
      <c r="AH35" s="492">
        <v>2.6083409557000001</v>
      </c>
      <c r="AI35" s="492">
        <v>2.5232381391000001</v>
      </c>
      <c r="AJ35" s="492">
        <v>2.5087745240000001</v>
      </c>
      <c r="AK35" s="492">
        <v>2.3852746150000002</v>
      </c>
      <c r="AL35" s="492">
        <v>2.2187868525000001</v>
      </c>
      <c r="AM35" s="492">
        <v>1.7940626099000001</v>
      </c>
      <c r="AN35" s="492">
        <v>1.7050534258000001</v>
      </c>
      <c r="AO35" s="492">
        <v>1.7302601731</v>
      </c>
      <c r="AP35" s="492">
        <v>2.0690834762999999</v>
      </c>
      <c r="AQ35" s="492">
        <v>2.1854106518999998</v>
      </c>
      <c r="AR35" s="492">
        <v>2.2719001751999999</v>
      </c>
      <c r="AS35" s="492">
        <v>2.2600175927000001</v>
      </c>
      <c r="AT35" s="492">
        <v>2.3393154708999999</v>
      </c>
      <c r="AU35" s="492">
        <v>2.4387769839</v>
      </c>
      <c r="AV35" s="492">
        <v>2.5903578891999999</v>
      </c>
      <c r="AW35" s="492">
        <v>2.7094705969000001</v>
      </c>
      <c r="AX35" s="492">
        <v>2.8270571333999999</v>
      </c>
      <c r="AY35" s="493">
        <v>3.0006635936000001</v>
      </c>
      <c r="AZ35" s="493">
        <v>3.0698656191000002</v>
      </c>
      <c r="BA35" s="493">
        <v>3.0970343884</v>
      </c>
      <c r="BB35" s="493">
        <v>3.0094914285000001</v>
      </c>
      <c r="BC35" s="493">
        <v>3.0057631390999999</v>
      </c>
      <c r="BD35" s="493">
        <v>3.0137440088999998</v>
      </c>
      <c r="BE35" s="493">
        <v>3.0330944884000002</v>
      </c>
      <c r="BF35" s="493">
        <v>3.0652861505</v>
      </c>
      <c r="BG35" s="493">
        <v>3.1088142347000001</v>
      </c>
      <c r="BH35" s="493">
        <v>3.1782877062999999</v>
      </c>
      <c r="BI35" s="493">
        <v>3.2345424131999998</v>
      </c>
      <c r="BJ35" s="493">
        <v>3.2919091230999999</v>
      </c>
      <c r="BK35" s="493">
        <v>3.3449864665</v>
      </c>
      <c r="BL35" s="493">
        <v>3.4073351348999998</v>
      </c>
      <c r="BM35" s="493">
        <v>3.4753107391000002</v>
      </c>
      <c r="BN35" s="493">
        <v>3.5736764649000001</v>
      </c>
      <c r="BO35" s="493">
        <v>3.6386648333</v>
      </c>
      <c r="BP35" s="493">
        <v>3.6925453580999998</v>
      </c>
      <c r="BQ35" s="493">
        <v>3.7481274681999999</v>
      </c>
      <c r="BR35" s="493">
        <v>3.7704516880000001</v>
      </c>
      <c r="BS35" s="493">
        <v>3.7718528377</v>
      </c>
      <c r="BT35" s="493">
        <v>3.7407482678999999</v>
      </c>
      <c r="BU35" s="493">
        <v>3.7108641861999998</v>
      </c>
      <c r="BV35" s="493">
        <v>3.6699174763000002</v>
      </c>
    </row>
    <row r="36" spans="1:74" ht="11.1" customHeight="1">
      <c r="A36" s="163" t="s">
        <v>1151</v>
      </c>
      <c r="B36" s="174" t="s">
        <v>1152</v>
      </c>
      <c r="C36" s="256">
        <v>96.912284744999994</v>
      </c>
      <c r="D36" s="256">
        <v>97.157896815000001</v>
      </c>
      <c r="E36" s="256">
        <v>97.435296344999998</v>
      </c>
      <c r="F36" s="256">
        <v>97.844893217000006</v>
      </c>
      <c r="G36" s="256">
        <v>98.130070691</v>
      </c>
      <c r="H36" s="256">
        <v>98.380005283000003</v>
      </c>
      <c r="I36" s="256">
        <v>98.556785771999998</v>
      </c>
      <c r="J36" s="256">
        <v>98.767149735999993</v>
      </c>
      <c r="K36" s="256">
        <v>98.966787304999997</v>
      </c>
      <c r="L36" s="256">
        <v>99.234392638000003</v>
      </c>
      <c r="M36" s="256">
        <v>99.363120219999999</v>
      </c>
      <c r="N36" s="256">
        <v>99.428191530000007</v>
      </c>
      <c r="O36" s="256">
        <v>99.293489045000001</v>
      </c>
      <c r="P36" s="256">
        <v>99.336455803999996</v>
      </c>
      <c r="Q36" s="256">
        <v>99.418807005000005</v>
      </c>
      <c r="R36" s="256">
        <v>99.557607075999996</v>
      </c>
      <c r="S36" s="256">
        <v>99.714598625999997</v>
      </c>
      <c r="T36" s="256">
        <v>99.902607864000004</v>
      </c>
      <c r="U36" s="256">
        <v>100.17710984999999</v>
      </c>
      <c r="V36" s="256">
        <v>100.38968824</v>
      </c>
      <c r="W36" s="256">
        <v>100.58861987</v>
      </c>
      <c r="X36" s="256">
        <v>100.76058374</v>
      </c>
      <c r="Y36" s="256">
        <v>100.95171852</v>
      </c>
      <c r="Z36" s="256">
        <v>101.14516345</v>
      </c>
      <c r="AA36" s="256">
        <v>101.42125514999999</v>
      </c>
      <c r="AB36" s="256">
        <v>101.55835983</v>
      </c>
      <c r="AC36" s="256">
        <v>101.64065026999999</v>
      </c>
      <c r="AD36" s="256">
        <v>101.57421850999999</v>
      </c>
      <c r="AE36" s="256">
        <v>101.61785476999999</v>
      </c>
      <c r="AF36" s="256">
        <v>101.67719317</v>
      </c>
      <c r="AG36" s="256">
        <v>101.80963807000001</v>
      </c>
      <c r="AH36" s="256">
        <v>101.85835313</v>
      </c>
      <c r="AI36" s="256">
        <v>101.87899874</v>
      </c>
      <c r="AJ36" s="256">
        <v>101.78598223</v>
      </c>
      <c r="AK36" s="256">
        <v>101.81696513999999</v>
      </c>
      <c r="AL36" s="256">
        <v>101.88527254</v>
      </c>
      <c r="AM36" s="256">
        <v>102.01059092</v>
      </c>
      <c r="AN36" s="256">
        <v>102.13464575</v>
      </c>
      <c r="AO36" s="256">
        <v>102.28087881</v>
      </c>
      <c r="AP36" s="256">
        <v>102.46979963</v>
      </c>
      <c r="AQ36" s="256">
        <v>102.65581302</v>
      </c>
      <c r="AR36" s="256">
        <v>102.85359416999999</v>
      </c>
      <c r="AS36" s="256">
        <v>103.09655483</v>
      </c>
      <c r="AT36" s="256">
        <v>103.29625288</v>
      </c>
      <c r="AU36" s="256">
        <v>103.47952888</v>
      </c>
      <c r="AV36" s="256">
        <v>103.62484406999999</v>
      </c>
      <c r="AW36" s="256">
        <v>103.80038075</v>
      </c>
      <c r="AX36" s="256">
        <v>103.98123575</v>
      </c>
      <c r="AY36" s="414">
        <v>104.19933462</v>
      </c>
      <c r="AZ36" s="414">
        <v>104.36283955</v>
      </c>
      <c r="BA36" s="414">
        <v>104.51024963</v>
      </c>
      <c r="BB36" s="414">
        <v>104.60095912</v>
      </c>
      <c r="BC36" s="414">
        <v>104.75383187</v>
      </c>
      <c r="BD36" s="414">
        <v>104.92418778</v>
      </c>
      <c r="BE36" s="414">
        <v>105.12267355</v>
      </c>
      <c r="BF36" s="414">
        <v>105.32373928</v>
      </c>
      <c r="BG36" s="414">
        <v>105.53135353</v>
      </c>
      <c r="BH36" s="414">
        <v>105.75277097</v>
      </c>
      <c r="BI36" s="414">
        <v>105.97686123</v>
      </c>
      <c r="BJ36" s="414">
        <v>106.20774242</v>
      </c>
      <c r="BK36" s="414">
        <v>106.45465588</v>
      </c>
      <c r="BL36" s="414">
        <v>106.68696299</v>
      </c>
      <c r="BM36" s="414">
        <v>106.92178454</v>
      </c>
      <c r="BN36" s="414">
        <v>107.16781229999999</v>
      </c>
      <c r="BO36" s="414">
        <v>107.41531562</v>
      </c>
      <c r="BP36" s="414">
        <v>107.66493534</v>
      </c>
      <c r="BQ36" s="414">
        <v>107.94533248</v>
      </c>
      <c r="BR36" s="414">
        <v>108.18144411999999</v>
      </c>
      <c r="BS36" s="414">
        <v>108.39429149</v>
      </c>
      <c r="BT36" s="414">
        <v>108.58768284</v>
      </c>
      <c r="BU36" s="414">
        <v>108.76182967</v>
      </c>
      <c r="BV36" s="414">
        <v>108.91652048</v>
      </c>
    </row>
    <row r="37" spans="1:74" ht="11.1" customHeight="1">
      <c r="A37" s="163" t="s">
        <v>1153</v>
      </c>
      <c r="B37" s="174" t="s">
        <v>1150</v>
      </c>
      <c r="C37" s="492">
        <v>1.7045649576999999</v>
      </c>
      <c r="D37" s="492">
        <v>2.4136294316</v>
      </c>
      <c r="E37" s="492">
        <v>2.9101818211000001</v>
      </c>
      <c r="F37" s="492">
        <v>3.0141011256999999</v>
      </c>
      <c r="G37" s="492">
        <v>3.2139388019999999</v>
      </c>
      <c r="H37" s="492">
        <v>3.3272377789999998</v>
      </c>
      <c r="I37" s="492">
        <v>3.2990353431999999</v>
      </c>
      <c r="J37" s="492">
        <v>3.2788631806000001</v>
      </c>
      <c r="K37" s="492">
        <v>3.2133782585000001</v>
      </c>
      <c r="L37" s="492">
        <v>3.0972293360999998</v>
      </c>
      <c r="M37" s="492">
        <v>2.9464743789000001</v>
      </c>
      <c r="N37" s="492">
        <v>2.7552787667</v>
      </c>
      <c r="O37" s="492">
        <v>2.4570716769000001</v>
      </c>
      <c r="P37" s="492">
        <v>2.2422871022000002</v>
      </c>
      <c r="Q37" s="492">
        <v>2.0357208681999999</v>
      </c>
      <c r="R37" s="492">
        <v>1.7504376601</v>
      </c>
      <c r="S37" s="492">
        <v>1.6147220966</v>
      </c>
      <c r="T37" s="492">
        <v>1.5476748310999999</v>
      </c>
      <c r="U37" s="492">
        <v>1.6440512594000001</v>
      </c>
      <c r="V37" s="492">
        <v>1.6427916648000001</v>
      </c>
      <c r="W37" s="492">
        <v>1.6387644902</v>
      </c>
      <c r="X37" s="492">
        <v>1.5379658832000001</v>
      </c>
      <c r="Y37" s="492">
        <v>1.5987806093000001</v>
      </c>
      <c r="Z37" s="492">
        <v>1.7268461691000001</v>
      </c>
      <c r="AA37" s="492">
        <v>2.1429059684</v>
      </c>
      <c r="AB37" s="492">
        <v>2.2367458239000002</v>
      </c>
      <c r="AC37" s="492">
        <v>2.2348319499999998</v>
      </c>
      <c r="AD37" s="492">
        <v>2.0255724233999999</v>
      </c>
      <c r="AE37" s="492">
        <v>1.9087036135</v>
      </c>
      <c r="AF37" s="492">
        <v>1.7763152960999999</v>
      </c>
      <c r="AG37" s="492">
        <v>1.629641959</v>
      </c>
      <c r="AH37" s="492">
        <v>1.4629638962</v>
      </c>
      <c r="AI37" s="492">
        <v>1.2828278869</v>
      </c>
      <c r="AJ37" s="492">
        <v>1.0176583451000001</v>
      </c>
      <c r="AK37" s="492">
        <v>0.85708954394000003</v>
      </c>
      <c r="AL37" s="492">
        <v>0.73172958862000004</v>
      </c>
      <c r="AM37" s="492">
        <v>0.58107718709</v>
      </c>
      <c r="AN37" s="492">
        <v>0.56744311040999995</v>
      </c>
      <c r="AO37" s="492">
        <v>0.62989417605999998</v>
      </c>
      <c r="AP37" s="492">
        <v>0.88170121473999996</v>
      </c>
      <c r="AQ37" s="492">
        <v>1.0214329403</v>
      </c>
      <c r="AR37" s="492">
        <v>1.1569959468</v>
      </c>
      <c r="AS37" s="492">
        <v>1.2640421731</v>
      </c>
      <c r="AT37" s="492">
        <v>1.4116660102</v>
      </c>
      <c r="AU37" s="492">
        <v>1.5710108672</v>
      </c>
      <c r="AV37" s="492">
        <v>1.8065963468999999</v>
      </c>
      <c r="AW37" s="492">
        <v>1.9480207485000001</v>
      </c>
      <c r="AX37" s="492">
        <v>2.0571797680000001</v>
      </c>
      <c r="AY37" s="493">
        <v>2.145604369</v>
      </c>
      <c r="AZ37" s="493">
        <v>2.1816238646000001</v>
      </c>
      <c r="BA37" s="493">
        <v>2.1796555238000002</v>
      </c>
      <c r="BB37" s="493">
        <v>2.0797927802</v>
      </c>
      <c r="BC37" s="493">
        <v>2.0437409131000002</v>
      </c>
      <c r="BD37" s="493">
        <v>2.0131465727000002</v>
      </c>
      <c r="BE37" s="493">
        <v>1.9652632717</v>
      </c>
      <c r="BF37" s="493">
        <v>1.9627879388</v>
      </c>
      <c r="BG37" s="493">
        <v>1.9828314519000001</v>
      </c>
      <c r="BH37" s="493">
        <v>2.0534910502999999</v>
      </c>
      <c r="BI37" s="493">
        <v>2.0967943136999998</v>
      </c>
      <c r="BJ37" s="493">
        <v>2.1412581347000001</v>
      </c>
      <c r="BK37" s="493">
        <v>2.1644296190999999</v>
      </c>
      <c r="BL37" s="493">
        <v>2.2269645499999999</v>
      </c>
      <c r="BM37" s="493">
        <v>2.3074625902000001</v>
      </c>
      <c r="BN37" s="493">
        <v>2.4539480308999999</v>
      </c>
      <c r="BO37" s="493">
        <v>2.5407030020999999</v>
      </c>
      <c r="BP37" s="493">
        <v>2.6121217824</v>
      </c>
      <c r="BQ37" s="493">
        <v>2.6851095331999999</v>
      </c>
      <c r="BR37" s="493">
        <v>2.7132580542000002</v>
      </c>
      <c r="BS37" s="493">
        <v>2.7128790296999998</v>
      </c>
      <c r="BT37" s="493">
        <v>2.6806974914000001</v>
      </c>
      <c r="BU37" s="493">
        <v>2.6279023622</v>
      </c>
      <c r="BV37" s="493">
        <v>2.5504525422</v>
      </c>
    </row>
    <row r="38" spans="1:74" ht="11.1" customHeight="1">
      <c r="A38" s="163" t="s">
        <v>1154</v>
      </c>
      <c r="B38" s="174" t="s">
        <v>1155</v>
      </c>
      <c r="C38" s="256">
        <v>119.54364184000001</v>
      </c>
      <c r="D38" s="256">
        <v>120.33227287</v>
      </c>
      <c r="E38" s="256">
        <v>121.05661734</v>
      </c>
      <c r="F38" s="256">
        <v>121.74257381</v>
      </c>
      <c r="G38" s="256">
        <v>122.35571336</v>
      </c>
      <c r="H38" s="256">
        <v>122.89953651</v>
      </c>
      <c r="I38" s="256">
        <v>123.23140465</v>
      </c>
      <c r="J38" s="256">
        <v>123.7504321</v>
      </c>
      <c r="K38" s="256">
        <v>124.29799916</v>
      </c>
      <c r="L38" s="256">
        <v>124.96842656</v>
      </c>
      <c r="M38" s="256">
        <v>125.52512711</v>
      </c>
      <c r="N38" s="256">
        <v>126.05445134999999</v>
      </c>
      <c r="O38" s="256">
        <v>126.60698023</v>
      </c>
      <c r="P38" s="256">
        <v>127.03488962</v>
      </c>
      <c r="Q38" s="256">
        <v>127.40590643</v>
      </c>
      <c r="R38" s="256">
        <v>127.56908240999999</v>
      </c>
      <c r="S38" s="256">
        <v>127.95606779000001</v>
      </c>
      <c r="T38" s="256">
        <v>128.40661811000001</v>
      </c>
      <c r="U38" s="256">
        <v>129.10334508</v>
      </c>
      <c r="V38" s="256">
        <v>129.55248610999999</v>
      </c>
      <c r="W38" s="256">
        <v>129.92146596000001</v>
      </c>
      <c r="X38" s="256">
        <v>129.94469192</v>
      </c>
      <c r="Y38" s="256">
        <v>130.37270354</v>
      </c>
      <c r="Z38" s="256">
        <v>130.93187133999999</v>
      </c>
      <c r="AA38" s="256">
        <v>131.95332515000001</v>
      </c>
      <c r="AB38" s="256">
        <v>132.52072641000001</v>
      </c>
      <c r="AC38" s="256">
        <v>132.97912184</v>
      </c>
      <c r="AD38" s="256">
        <v>133.11931913999999</v>
      </c>
      <c r="AE38" s="256">
        <v>133.52633105999999</v>
      </c>
      <c r="AF38" s="256">
        <v>133.98514212000001</v>
      </c>
      <c r="AG38" s="256">
        <v>134.60165837</v>
      </c>
      <c r="AH38" s="256">
        <v>135.09370815</v>
      </c>
      <c r="AI38" s="256">
        <v>135.55075568999999</v>
      </c>
      <c r="AJ38" s="256">
        <v>136.04124300999999</v>
      </c>
      <c r="AK38" s="256">
        <v>136.39919653999999</v>
      </c>
      <c r="AL38" s="256">
        <v>136.68482779999999</v>
      </c>
      <c r="AM38" s="256">
        <v>136.65471597999999</v>
      </c>
      <c r="AN38" s="256">
        <v>136.97728728999999</v>
      </c>
      <c r="AO38" s="256">
        <v>137.41209971999999</v>
      </c>
      <c r="AP38" s="256">
        <v>138.17886526999999</v>
      </c>
      <c r="AQ38" s="256">
        <v>138.70995540999999</v>
      </c>
      <c r="AR38" s="256">
        <v>139.2048508</v>
      </c>
      <c r="AS38" s="256">
        <v>139.59389795999999</v>
      </c>
      <c r="AT38" s="256">
        <v>140.07560344999999</v>
      </c>
      <c r="AU38" s="256">
        <v>140.56517263999999</v>
      </c>
      <c r="AV38" s="256">
        <v>141.11166821</v>
      </c>
      <c r="AW38" s="256">
        <v>141.60144778</v>
      </c>
      <c r="AX38" s="256">
        <v>142.07597451000001</v>
      </c>
      <c r="AY38" s="414">
        <v>142.45178908</v>
      </c>
      <c r="AZ38" s="414">
        <v>142.94962913000001</v>
      </c>
      <c r="BA38" s="414">
        <v>143.49961402</v>
      </c>
      <c r="BB38" s="414">
        <v>144.20425516</v>
      </c>
      <c r="BC38" s="414">
        <v>144.81928310000001</v>
      </c>
      <c r="BD38" s="414">
        <v>145.42610891000001</v>
      </c>
      <c r="BE38" s="414">
        <v>145.99797504</v>
      </c>
      <c r="BF38" s="414">
        <v>146.61833196000001</v>
      </c>
      <c r="BG38" s="414">
        <v>147.24050073999999</v>
      </c>
      <c r="BH38" s="414">
        <v>147.90871805</v>
      </c>
      <c r="BI38" s="414">
        <v>148.52878998</v>
      </c>
      <c r="BJ38" s="414">
        <v>149.13507589</v>
      </c>
      <c r="BK38" s="414">
        <v>149.66844086</v>
      </c>
      <c r="BL38" s="414">
        <v>150.2799665</v>
      </c>
      <c r="BM38" s="414">
        <v>150.92882463999999</v>
      </c>
      <c r="BN38" s="414">
        <v>151.70947813999999</v>
      </c>
      <c r="BO38" s="414">
        <v>152.40423304000001</v>
      </c>
      <c r="BP38" s="414">
        <v>153.08369458000001</v>
      </c>
      <c r="BQ38" s="414">
        <v>153.72898827</v>
      </c>
      <c r="BR38" s="414">
        <v>154.40249652</v>
      </c>
      <c r="BS38" s="414">
        <v>155.06378681999999</v>
      </c>
      <c r="BT38" s="414">
        <v>155.72372221000001</v>
      </c>
      <c r="BU38" s="414">
        <v>156.38231741000001</v>
      </c>
      <c r="BV38" s="414">
        <v>157.03955769000001</v>
      </c>
    </row>
    <row r="39" spans="1:74" ht="11.1" customHeight="1">
      <c r="A39" s="163" t="s">
        <v>1156</v>
      </c>
      <c r="B39" s="174" t="s">
        <v>1150</v>
      </c>
      <c r="C39" s="492">
        <v>7.1261947672000003</v>
      </c>
      <c r="D39" s="492">
        <v>7.7004028204999999</v>
      </c>
      <c r="E39" s="492">
        <v>7.9899404101</v>
      </c>
      <c r="F39" s="492">
        <v>7.7097837747</v>
      </c>
      <c r="G39" s="492">
        <v>7.6418220496</v>
      </c>
      <c r="H39" s="492">
        <v>7.5019195730000003</v>
      </c>
      <c r="I39" s="492">
        <v>7.1497230231</v>
      </c>
      <c r="J39" s="492">
        <v>6.9717647551999997</v>
      </c>
      <c r="K39" s="492">
        <v>6.8314797423</v>
      </c>
      <c r="L39" s="492">
        <v>6.8904558646999998</v>
      </c>
      <c r="M39" s="492">
        <v>6.6938719670999998</v>
      </c>
      <c r="N39" s="492">
        <v>6.4102207938999998</v>
      </c>
      <c r="O39" s="492">
        <v>5.9085855851</v>
      </c>
      <c r="P39" s="492">
        <v>5.5700907053000002</v>
      </c>
      <c r="Q39" s="492">
        <v>5.2448922086999996</v>
      </c>
      <c r="R39" s="492">
        <v>4.7859252698999999</v>
      </c>
      <c r="S39" s="492">
        <v>4.5771090472999996</v>
      </c>
      <c r="T39" s="492">
        <v>4.4809620561000001</v>
      </c>
      <c r="U39" s="492">
        <v>4.7649707854000001</v>
      </c>
      <c r="V39" s="492">
        <v>4.6885121189000003</v>
      </c>
      <c r="W39" s="492">
        <v>4.5241812750000001</v>
      </c>
      <c r="X39" s="492">
        <v>3.9820180898999999</v>
      </c>
      <c r="Y39" s="492">
        <v>3.8618375003000001</v>
      </c>
      <c r="Z39" s="492">
        <v>3.8692961154000001</v>
      </c>
      <c r="AA39" s="492">
        <v>4.2227884363000001</v>
      </c>
      <c r="AB39" s="492">
        <v>4.3183701756000001</v>
      </c>
      <c r="AC39" s="492">
        <v>4.37437758</v>
      </c>
      <c r="AD39" s="492">
        <v>4.3507694966999999</v>
      </c>
      <c r="AE39" s="492">
        <v>4.3532623057000004</v>
      </c>
      <c r="AF39" s="492">
        <v>4.3444209436000003</v>
      </c>
      <c r="AG39" s="492">
        <v>4.2588464969000004</v>
      </c>
      <c r="AH39" s="492">
        <v>4.2772023946999997</v>
      </c>
      <c r="AI39" s="492">
        <v>4.3328403751</v>
      </c>
      <c r="AJ39" s="492">
        <v>4.6916507349999996</v>
      </c>
      <c r="AK39" s="492">
        <v>4.6225113320000002</v>
      </c>
      <c r="AL39" s="492">
        <v>4.3938549136000002</v>
      </c>
      <c r="AM39" s="492">
        <v>3.5629195578999999</v>
      </c>
      <c r="AN39" s="492">
        <v>3.3629161293999998</v>
      </c>
      <c r="AO39" s="492">
        <v>3.3335893789000002</v>
      </c>
      <c r="AP39" s="492">
        <v>3.8007602230000002</v>
      </c>
      <c r="AQ39" s="492">
        <v>3.8820989905999999</v>
      </c>
      <c r="AR39" s="492">
        <v>3.8957369383999998</v>
      </c>
      <c r="AS39" s="492">
        <v>3.7088990169999998</v>
      </c>
      <c r="AT39" s="492">
        <v>3.6877330310000001</v>
      </c>
      <c r="AU39" s="492">
        <v>3.6992910331000002</v>
      </c>
      <c r="AV39" s="492">
        <v>3.7271235463000001</v>
      </c>
      <c r="AW39" s="492">
        <v>3.8139896556999999</v>
      </c>
      <c r="AX39" s="492">
        <v>3.9442173625999999</v>
      </c>
      <c r="AY39" s="493">
        <v>4.2421317580000002</v>
      </c>
      <c r="AZ39" s="493">
        <v>4.3600964539999998</v>
      </c>
      <c r="BA39" s="493">
        <v>4.4301151900000004</v>
      </c>
      <c r="BB39" s="493">
        <v>4.3605727125999998</v>
      </c>
      <c r="BC39" s="493">
        <v>4.4043902090999998</v>
      </c>
      <c r="BD39" s="493">
        <v>4.4691388864999997</v>
      </c>
      <c r="BE39" s="493">
        <v>4.5876482965000003</v>
      </c>
      <c r="BF39" s="493">
        <v>4.6708551337999999</v>
      </c>
      <c r="BG39" s="493">
        <v>4.7489203559000002</v>
      </c>
      <c r="BH39" s="493">
        <v>4.8167879563999998</v>
      </c>
      <c r="BI39" s="493">
        <v>4.8921407935000003</v>
      </c>
      <c r="BJ39" s="493">
        <v>4.9685398262999998</v>
      </c>
      <c r="BK39" s="493">
        <v>5.0660309839000002</v>
      </c>
      <c r="BL39" s="493">
        <v>5.1279163258000002</v>
      </c>
      <c r="BM39" s="493">
        <v>5.1771641814000002</v>
      </c>
      <c r="BN39" s="493">
        <v>5.2045780291000003</v>
      </c>
      <c r="BO39" s="493">
        <v>5.2375276099999999</v>
      </c>
      <c r="BP39" s="493">
        <v>5.2656195796</v>
      </c>
      <c r="BQ39" s="493">
        <v>5.2952879865</v>
      </c>
      <c r="BR39" s="493">
        <v>5.3091345790000002</v>
      </c>
      <c r="BS39" s="493">
        <v>5.3132704968000004</v>
      </c>
      <c r="BT39" s="493">
        <v>5.2836670216000003</v>
      </c>
      <c r="BU39" s="493">
        <v>5.2875455530000002</v>
      </c>
      <c r="BV39" s="493">
        <v>5.3002164293999998</v>
      </c>
    </row>
    <row r="40" spans="1:74" ht="11.1" customHeight="1">
      <c r="B40" s="173"/>
    </row>
    <row r="41" spans="1:74" ht="11.1" customHeight="1">
      <c r="B41" s="258" t="s">
        <v>1192</v>
      </c>
    </row>
    <row r="42" spans="1:74" ht="11.1" customHeight="1">
      <c r="A42" s="163" t="s">
        <v>1194</v>
      </c>
      <c r="B42" s="488" t="s">
        <v>1193</v>
      </c>
      <c r="C42" s="256">
        <v>97.416301021999999</v>
      </c>
      <c r="D42" s="256">
        <v>98.668761965000002</v>
      </c>
      <c r="E42" s="256">
        <v>98.310393415999997</v>
      </c>
      <c r="F42" s="256">
        <v>98.238722611</v>
      </c>
      <c r="G42" s="256">
        <v>100.21934398</v>
      </c>
      <c r="H42" s="256">
        <v>100.99911296000001</v>
      </c>
      <c r="I42" s="256">
        <v>99.662272062</v>
      </c>
      <c r="J42" s="256">
        <v>98.938277725999995</v>
      </c>
      <c r="K42" s="256">
        <v>98.371691858000005</v>
      </c>
      <c r="L42" s="256">
        <v>96.385948260999996</v>
      </c>
      <c r="M42" s="256">
        <v>96.793463727000002</v>
      </c>
      <c r="N42" s="256">
        <v>97.519010199999997</v>
      </c>
      <c r="O42" s="256">
        <v>96.889290145999993</v>
      </c>
      <c r="P42" s="256">
        <v>96.330333335000006</v>
      </c>
      <c r="Q42" s="256">
        <v>95.658690500999995</v>
      </c>
      <c r="R42" s="256">
        <v>94.630388319999994</v>
      </c>
      <c r="S42" s="256">
        <v>94.595089083999994</v>
      </c>
      <c r="T42" s="256">
        <v>94.644530259999996</v>
      </c>
      <c r="U42" s="256">
        <v>94.332530727000005</v>
      </c>
      <c r="V42" s="256">
        <v>94.515965621999996</v>
      </c>
      <c r="W42" s="256">
        <v>96.423870179000005</v>
      </c>
      <c r="X42" s="256">
        <v>97.157654848999996</v>
      </c>
      <c r="Y42" s="256">
        <v>97.570698895000007</v>
      </c>
      <c r="Z42" s="256">
        <v>98.490967092000005</v>
      </c>
      <c r="AA42" s="256">
        <v>98.445649654999997</v>
      </c>
      <c r="AB42" s="256">
        <v>97.416231050999997</v>
      </c>
      <c r="AC42" s="256">
        <v>97.957357466999994</v>
      </c>
      <c r="AD42" s="256">
        <v>98.225199705999998</v>
      </c>
      <c r="AE42" s="256">
        <v>99.465626393999997</v>
      </c>
      <c r="AF42" s="256">
        <v>100.59283281</v>
      </c>
      <c r="AG42" s="256">
        <v>100.56918855000001</v>
      </c>
      <c r="AH42" s="256">
        <v>100.12053859</v>
      </c>
      <c r="AI42" s="256">
        <v>99.937546408000003</v>
      </c>
      <c r="AJ42" s="256">
        <v>100.59504907</v>
      </c>
      <c r="AK42" s="256">
        <v>101.08049401</v>
      </c>
      <c r="AL42" s="256">
        <v>100.68561923</v>
      </c>
      <c r="AM42" s="256">
        <v>100.87712059</v>
      </c>
      <c r="AN42" s="256">
        <v>101.6214698</v>
      </c>
      <c r="AO42" s="256">
        <v>102.57545041</v>
      </c>
      <c r="AP42" s="256">
        <v>102.69966558</v>
      </c>
      <c r="AQ42" s="256">
        <v>103.14038248999999</v>
      </c>
      <c r="AR42" s="256">
        <v>103.72805206</v>
      </c>
      <c r="AS42" s="256">
        <v>104.31661439</v>
      </c>
      <c r="AT42" s="256">
        <v>104.37931747</v>
      </c>
      <c r="AU42" s="256">
        <v>104.33410083</v>
      </c>
      <c r="AV42" s="256">
        <v>103.3595117</v>
      </c>
      <c r="AW42" s="256">
        <v>104.03536379000001</v>
      </c>
      <c r="AX42" s="256">
        <v>104.39092312</v>
      </c>
      <c r="AY42" s="414">
        <v>104.800437</v>
      </c>
      <c r="AZ42" s="414">
        <v>105.13263818</v>
      </c>
      <c r="BA42" s="414">
        <v>105.41818103</v>
      </c>
      <c r="BB42" s="414">
        <v>105.6714334</v>
      </c>
      <c r="BC42" s="414">
        <v>105.82992829</v>
      </c>
      <c r="BD42" s="414">
        <v>105.9722185</v>
      </c>
      <c r="BE42" s="414">
        <v>106.10432088</v>
      </c>
      <c r="BF42" s="414">
        <v>106.14975803</v>
      </c>
      <c r="BG42" s="414">
        <v>106.13652436</v>
      </c>
      <c r="BH42" s="414">
        <v>106.10019149</v>
      </c>
      <c r="BI42" s="414">
        <v>106.07284907</v>
      </c>
      <c r="BJ42" s="414">
        <v>106.02351708</v>
      </c>
      <c r="BK42" s="414">
        <v>106.1025929</v>
      </c>
      <c r="BL42" s="414">
        <v>106.08352524999999</v>
      </c>
      <c r="BM42" s="414">
        <v>106.02492488</v>
      </c>
      <c r="BN42" s="414">
        <v>105.92439458</v>
      </c>
      <c r="BO42" s="414">
        <v>105.85048946000001</v>
      </c>
      <c r="BP42" s="414">
        <v>105.78340923</v>
      </c>
      <c r="BQ42" s="414">
        <v>105.70958278000001</v>
      </c>
      <c r="BR42" s="414">
        <v>105.61983727</v>
      </c>
      <c r="BS42" s="414">
        <v>105.60151463</v>
      </c>
      <c r="BT42" s="414">
        <v>105.5500976</v>
      </c>
      <c r="BU42" s="414">
        <v>105.50271480000001</v>
      </c>
      <c r="BV42" s="414">
        <v>105.47309278</v>
      </c>
    </row>
    <row r="43" spans="1:74" ht="11.1" customHeight="1">
      <c r="A43" s="163" t="s">
        <v>1195</v>
      </c>
      <c r="B43" s="484" t="s">
        <v>14</v>
      </c>
      <c r="C43" s="485">
        <v>-4.2192776661</v>
      </c>
      <c r="D43" s="485">
        <v>-4.8318178909</v>
      </c>
      <c r="E43" s="485">
        <v>-5.5609797723999996</v>
      </c>
      <c r="F43" s="485">
        <v>-4.1758673256999996</v>
      </c>
      <c r="G43" s="485">
        <v>-0.16367370915000001</v>
      </c>
      <c r="H43" s="485">
        <v>1.6367869114</v>
      </c>
      <c r="I43" s="485">
        <v>0.50346302778999996</v>
      </c>
      <c r="J43" s="485">
        <v>0.46042315909999998</v>
      </c>
      <c r="K43" s="485">
        <v>0.67399702778000004</v>
      </c>
      <c r="L43" s="485">
        <v>-0.20447806119</v>
      </c>
      <c r="M43" s="485">
        <v>0.61407948214999997</v>
      </c>
      <c r="N43" s="485">
        <v>0.80714629308999997</v>
      </c>
      <c r="O43" s="485">
        <v>-0.54098838681000005</v>
      </c>
      <c r="P43" s="485">
        <v>-2.3699786875000002</v>
      </c>
      <c r="Q43" s="485">
        <v>-2.6972762728999999</v>
      </c>
      <c r="R43" s="485">
        <v>-3.6730264759</v>
      </c>
      <c r="S43" s="485">
        <v>-5.6119454347</v>
      </c>
      <c r="T43" s="485">
        <v>-6.2917212950000003</v>
      </c>
      <c r="U43" s="485">
        <v>-5.3478023573</v>
      </c>
      <c r="V43" s="485">
        <v>-4.4697686331000002</v>
      </c>
      <c r="W43" s="485">
        <v>-1.9800632094999999</v>
      </c>
      <c r="X43" s="485">
        <v>0.80064221245</v>
      </c>
      <c r="Y43" s="485">
        <v>0.80298311234999997</v>
      </c>
      <c r="Z43" s="485">
        <v>0.99668453428000003</v>
      </c>
      <c r="AA43" s="485">
        <v>1.6063277031000001</v>
      </c>
      <c r="AB43" s="485">
        <v>1.1272645679</v>
      </c>
      <c r="AC43" s="485">
        <v>2.4029881173000001</v>
      </c>
      <c r="AD43" s="485">
        <v>3.7987917515</v>
      </c>
      <c r="AE43" s="485">
        <v>5.1488268127000003</v>
      </c>
      <c r="AF43" s="485">
        <v>6.2848878190999997</v>
      </c>
      <c r="AG43" s="485">
        <v>6.6113542970000001</v>
      </c>
      <c r="AH43" s="485">
        <v>5.9297632260000004</v>
      </c>
      <c r="AI43" s="485">
        <v>3.6439900442000002</v>
      </c>
      <c r="AJ43" s="485">
        <v>3.5379551175000001</v>
      </c>
      <c r="AK43" s="485">
        <v>3.5971814817999999</v>
      </c>
      <c r="AL43" s="485">
        <v>2.2282775761</v>
      </c>
      <c r="AM43" s="485">
        <v>2.4698612262999999</v>
      </c>
      <c r="AN43" s="485">
        <v>4.3167742173999999</v>
      </c>
      <c r="AO43" s="485">
        <v>4.7143911056999999</v>
      </c>
      <c r="AP43" s="485">
        <v>4.5553135956000004</v>
      </c>
      <c r="AQ43" s="485">
        <v>3.6944985162999999</v>
      </c>
      <c r="AR43" s="485">
        <v>3.1167421718999999</v>
      </c>
      <c r="AS43" s="485">
        <v>3.7262166421999998</v>
      </c>
      <c r="AT43" s="485">
        <v>4.2536515817999998</v>
      </c>
      <c r="AU43" s="485">
        <v>4.3993019470999997</v>
      </c>
      <c r="AV43" s="485">
        <v>2.7481100239999998</v>
      </c>
      <c r="AW43" s="485">
        <v>2.9232838795</v>
      </c>
      <c r="AX43" s="485">
        <v>3.6800726093999998</v>
      </c>
      <c r="AY43" s="486">
        <v>3.8892034085999998</v>
      </c>
      <c r="AZ43" s="486">
        <v>3.4551442665000001</v>
      </c>
      <c r="BA43" s="486">
        <v>2.7713557190000002</v>
      </c>
      <c r="BB43" s="486">
        <v>2.8936489701000001</v>
      </c>
      <c r="BC43" s="486">
        <v>2.6076554486000001</v>
      </c>
      <c r="BD43" s="486">
        <v>2.1635096816999999</v>
      </c>
      <c r="BE43" s="486">
        <v>1.7137313177</v>
      </c>
      <c r="BF43" s="486">
        <v>1.6961603177</v>
      </c>
      <c r="BG43" s="486">
        <v>1.7275497756</v>
      </c>
      <c r="BH43" s="486">
        <v>2.6515990137999998</v>
      </c>
      <c r="BI43" s="486">
        <v>1.9584545166</v>
      </c>
      <c r="BJ43" s="486">
        <v>1.5639232914000001</v>
      </c>
      <c r="BK43" s="486">
        <v>1.2425099959999999</v>
      </c>
      <c r="BL43" s="486">
        <v>0.90446418845999998</v>
      </c>
      <c r="BM43" s="486">
        <v>0.57555902804000003</v>
      </c>
      <c r="BN43" s="486">
        <v>0.23938463870999999</v>
      </c>
      <c r="BO43" s="486">
        <v>1.9428501660999999E-2</v>
      </c>
      <c r="BP43" s="486">
        <v>-0.17816865119</v>
      </c>
      <c r="BQ43" s="486">
        <v>-0.37202830256000002</v>
      </c>
      <c r="BR43" s="486">
        <v>-0.49921994194000002</v>
      </c>
      <c r="BS43" s="486">
        <v>-0.50407692391000003</v>
      </c>
      <c r="BT43" s="486">
        <v>-0.51846644733000002</v>
      </c>
      <c r="BU43" s="486">
        <v>-0.5374931261</v>
      </c>
      <c r="BV43" s="486">
        <v>-0.51915302660999996</v>
      </c>
    </row>
    <row r="44" spans="1:74" ht="11.1" customHeight="1"/>
    <row r="45" spans="1:74" ht="12.75">
      <c r="B45" s="665" t="s">
        <v>1129</v>
      </c>
      <c r="C45" s="662"/>
      <c r="D45" s="662"/>
      <c r="E45" s="662"/>
      <c r="F45" s="662"/>
      <c r="G45" s="662"/>
      <c r="H45" s="662"/>
      <c r="I45" s="662"/>
      <c r="J45" s="662"/>
      <c r="K45" s="662"/>
      <c r="L45" s="662"/>
      <c r="M45" s="662"/>
      <c r="N45" s="662"/>
      <c r="O45" s="662"/>
      <c r="P45" s="662"/>
      <c r="Q45" s="662"/>
    </row>
    <row r="46" spans="1:74" ht="12.75">
      <c r="B46" s="676" t="s">
        <v>1228</v>
      </c>
      <c r="C46" s="678"/>
      <c r="D46" s="678"/>
      <c r="E46" s="678"/>
      <c r="F46" s="678"/>
      <c r="G46" s="678"/>
      <c r="H46" s="678"/>
      <c r="I46" s="678"/>
      <c r="J46" s="678"/>
      <c r="K46" s="678"/>
      <c r="L46" s="678"/>
      <c r="M46" s="678"/>
      <c r="N46" s="678"/>
      <c r="O46" s="678"/>
      <c r="P46" s="678"/>
      <c r="Q46" s="648"/>
    </row>
    <row r="47" spans="1:74" ht="12.75" customHeight="1">
      <c r="B47" s="676" t="s">
        <v>896</v>
      </c>
      <c r="C47" s="652"/>
      <c r="D47" s="652"/>
      <c r="E47" s="652"/>
      <c r="F47" s="652"/>
      <c r="G47" s="652"/>
      <c r="H47" s="652"/>
      <c r="I47" s="652"/>
      <c r="J47" s="652"/>
      <c r="K47" s="652"/>
      <c r="L47" s="652"/>
      <c r="M47" s="652"/>
      <c r="N47" s="652"/>
      <c r="O47" s="652"/>
      <c r="P47" s="652"/>
      <c r="Q47" s="648"/>
    </row>
    <row r="48" spans="1:74" ht="12.75" customHeight="1">
      <c r="B48" s="676" t="s">
        <v>897</v>
      </c>
      <c r="C48" s="648"/>
      <c r="D48" s="648"/>
      <c r="E48" s="648"/>
      <c r="F48" s="648"/>
      <c r="G48" s="648"/>
      <c r="H48" s="648"/>
      <c r="I48" s="648"/>
      <c r="J48" s="648"/>
      <c r="K48" s="648"/>
      <c r="L48" s="648"/>
      <c r="M48" s="648"/>
      <c r="N48" s="648"/>
      <c r="O48" s="648"/>
      <c r="P48" s="648"/>
      <c r="Q48" s="648"/>
    </row>
    <row r="49" spans="2:17" ht="12.75" customHeight="1">
      <c r="B49" s="676" t="s">
        <v>898</v>
      </c>
      <c r="C49" s="648"/>
      <c r="D49" s="648"/>
      <c r="E49" s="648"/>
      <c r="F49" s="648"/>
      <c r="G49" s="648"/>
      <c r="H49" s="648"/>
      <c r="I49" s="648"/>
      <c r="J49" s="648"/>
      <c r="K49" s="648"/>
      <c r="L49" s="648"/>
      <c r="M49" s="648"/>
      <c r="N49" s="648"/>
      <c r="O49" s="648"/>
      <c r="P49" s="648"/>
      <c r="Q49" s="648"/>
    </row>
    <row r="50" spans="2:17" ht="23.45" customHeight="1">
      <c r="B50" s="680" t="s">
        <v>351</v>
      </c>
      <c r="C50" s="680"/>
      <c r="D50" s="680"/>
      <c r="E50" s="680"/>
      <c r="F50" s="680"/>
      <c r="G50" s="680"/>
      <c r="H50" s="680"/>
      <c r="I50" s="680"/>
      <c r="J50" s="680"/>
      <c r="K50" s="680"/>
      <c r="L50" s="680"/>
      <c r="M50" s="680"/>
      <c r="N50" s="680"/>
      <c r="O50" s="680"/>
      <c r="P50" s="680"/>
      <c r="Q50" s="680"/>
    </row>
    <row r="51" spans="2:17" ht="12.75">
      <c r="B51" s="651" t="s">
        <v>1159</v>
      </c>
      <c r="C51" s="652"/>
      <c r="D51" s="652"/>
      <c r="E51" s="652"/>
      <c r="F51" s="652"/>
      <c r="G51" s="652"/>
      <c r="H51" s="652"/>
      <c r="I51" s="652"/>
      <c r="J51" s="652"/>
      <c r="K51" s="652"/>
      <c r="L51" s="652"/>
      <c r="M51" s="652"/>
      <c r="N51" s="652"/>
      <c r="O51" s="652"/>
      <c r="P51" s="652"/>
      <c r="Q51" s="648"/>
    </row>
    <row r="52" spans="2:17" ht="14.45" customHeight="1">
      <c r="B52" s="675" t="s">
        <v>1187</v>
      </c>
      <c r="C52" s="648"/>
      <c r="D52" s="648"/>
      <c r="E52" s="648"/>
      <c r="F52" s="648"/>
      <c r="G52" s="648"/>
      <c r="H52" s="648"/>
      <c r="I52" s="648"/>
      <c r="J52" s="648"/>
      <c r="K52" s="648"/>
      <c r="L52" s="648"/>
      <c r="M52" s="648"/>
      <c r="N52" s="648"/>
      <c r="O52" s="648"/>
      <c r="P52" s="648"/>
      <c r="Q52" s="648"/>
    </row>
    <row r="53" spans="2:17" ht="12.75">
      <c r="B53" s="646" t="s">
        <v>1164</v>
      </c>
      <c r="C53" s="647"/>
      <c r="D53" s="647"/>
      <c r="E53" s="647"/>
      <c r="F53" s="647"/>
      <c r="G53" s="647"/>
      <c r="H53" s="647"/>
      <c r="I53" s="647"/>
      <c r="J53" s="647"/>
      <c r="K53" s="647"/>
      <c r="L53" s="647"/>
      <c r="M53" s="647"/>
      <c r="N53" s="647"/>
      <c r="O53" s="647"/>
      <c r="P53" s="647"/>
      <c r="Q53" s="648"/>
    </row>
    <row r="54" spans="2:17" ht="12.75">
      <c r="B54" s="668" t="s">
        <v>1172</v>
      </c>
      <c r="C54" s="648"/>
      <c r="D54" s="648"/>
      <c r="E54" s="648"/>
      <c r="F54" s="648"/>
      <c r="G54" s="648"/>
      <c r="H54" s="648"/>
      <c r="I54" s="648"/>
      <c r="J54" s="648"/>
      <c r="K54" s="648"/>
      <c r="L54" s="648"/>
      <c r="M54" s="648"/>
      <c r="N54" s="648"/>
      <c r="O54" s="648"/>
      <c r="P54" s="648"/>
      <c r="Q54" s="648"/>
    </row>
  </sheetData>
  <mergeCells count="18">
    <mergeCell ref="BK3:BV3"/>
    <mergeCell ref="B1:BV1"/>
    <mergeCell ref="C3:N3"/>
    <mergeCell ref="O3:Z3"/>
    <mergeCell ref="AA3:AL3"/>
    <mergeCell ref="AM3:AX3"/>
    <mergeCell ref="A1:A2"/>
    <mergeCell ref="AY3:BJ3"/>
    <mergeCell ref="B54:Q54"/>
    <mergeCell ref="B49:Q49"/>
    <mergeCell ref="B51:Q51"/>
    <mergeCell ref="B52:Q52"/>
    <mergeCell ref="B53:Q53"/>
    <mergeCell ref="B50:Q50"/>
    <mergeCell ref="B45:Q45"/>
    <mergeCell ref="B46:Q46"/>
    <mergeCell ref="B47:Q47"/>
    <mergeCell ref="B48:Q48"/>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6"/>
  <sheetViews>
    <sheetView showGridLines="0" workbookViewId="0">
      <pane xSplit="2" ySplit="4" topLeftCell="AY29" activePane="bottomRight" state="frozen"/>
      <selection activeCell="BC15" sqref="BC15"/>
      <selection pane="topRight" activeCell="BC15" sqref="BC15"/>
      <selection pane="bottomLeft" activeCell="BC15" sqref="BC15"/>
      <selection pane="bottomRight" activeCell="BF70" sqref="BF70"/>
    </sheetView>
  </sheetViews>
  <sheetFormatPr defaultColWidth="9.85546875" defaultRowHeight="11.25"/>
  <cols>
    <col min="1" max="1" width="14.5703125" style="70" customWidth="1"/>
    <col min="2" max="2" width="34" style="47" customWidth="1"/>
    <col min="3" max="50" width="6.7109375" style="47" customWidth="1"/>
    <col min="51" max="62" width="6.7109375" style="413" customWidth="1"/>
    <col min="63" max="74" width="6.7109375" style="47" customWidth="1"/>
    <col min="75" max="16384" width="9.85546875" style="47"/>
  </cols>
  <sheetData>
    <row r="1" spans="1:74" ht="13.15" customHeight="1">
      <c r="A1" s="654" t="s">
        <v>1102</v>
      </c>
      <c r="B1" s="684" t="s">
        <v>736</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305"/>
    </row>
    <row r="2" spans="1:74" ht="12.75">
      <c r="A2" s="655"/>
      <c r="B2" s="550" t="str">
        <f>"U.S. Energy Information Administration   |   Short-Term Energy Outlook  - "&amp;Dates!D1</f>
        <v>U.S. Energy Information Administration   |   Short-Term Energy Outlook  - January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row>
    <row r="3" spans="1:74" s="12" customFormat="1" ht="12.75">
      <c r="A3" s="14"/>
      <c r="B3" s="15"/>
      <c r="C3" s="663">
        <f>Dates!D3</f>
        <v>2010</v>
      </c>
      <c r="D3" s="659"/>
      <c r="E3" s="659"/>
      <c r="F3" s="659"/>
      <c r="G3" s="659"/>
      <c r="H3" s="659"/>
      <c r="I3" s="659"/>
      <c r="J3" s="659"/>
      <c r="K3" s="659"/>
      <c r="L3" s="659"/>
      <c r="M3" s="659"/>
      <c r="N3" s="660"/>
      <c r="O3" s="663">
        <f>C3+1</f>
        <v>2011</v>
      </c>
      <c r="P3" s="664"/>
      <c r="Q3" s="664"/>
      <c r="R3" s="664"/>
      <c r="S3" s="664"/>
      <c r="T3" s="664"/>
      <c r="U3" s="664"/>
      <c r="V3" s="664"/>
      <c r="W3" s="664"/>
      <c r="X3" s="659"/>
      <c r="Y3" s="659"/>
      <c r="Z3" s="660"/>
      <c r="AA3" s="656">
        <f>O3+1</f>
        <v>2012</v>
      </c>
      <c r="AB3" s="659"/>
      <c r="AC3" s="659"/>
      <c r="AD3" s="659"/>
      <c r="AE3" s="659"/>
      <c r="AF3" s="659"/>
      <c r="AG3" s="659"/>
      <c r="AH3" s="659"/>
      <c r="AI3" s="659"/>
      <c r="AJ3" s="659"/>
      <c r="AK3" s="659"/>
      <c r="AL3" s="660"/>
      <c r="AM3" s="656">
        <f>AA3+1</f>
        <v>2013</v>
      </c>
      <c r="AN3" s="659"/>
      <c r="AO3" s="659"/>
      <c r="AP3" s="659"/>
      <c r="AQ3" s="659"/>
      <c r="AR3" s="659"/>
      <c r="AS3" s="659"/>
      <c r="AT3" s="659"/>
      <c r="AU3" s="659"/>
      <c r="AV3" s="659"/>
      <c r="AW3" s="659"/>
      <c r="AX3" s="660"/>
      <c r="AY3" s="656">
        <f>AM3+1</f>
        <v>2014</v>
      </c>
      <c r="AZ3" s="657"/>
      <c r="BA3" s="657"/>
      <c r="BB3" s="657"/>
      <c r="BC3" s="657"/>
      <c r="BD3" s="657"/>
      <c r="BE3" s="657"/>
      <c r="BF3" s="657"/>
      <c r="BG3" s="657"/>
      <c r="BH3" s="657"/>
      <c r="BI3" s="657"/>
      <c r="BJ3" s="658"/>
      <c r="BK3" s="656">
        <f>AY3+1</f>
        <v>2015</v>
      </c>
      <c r="BL3" s="659"/>
      <c r="BM3" s="659"/>
      <c r="BN3" s="659"/>
      <c r="BO3" s="659"/>
      <c r="BP3" s="659"/>
      <c r="BQ3" s="659"/>
      <c r="BR3" s="659"/>
      <c r="BS3" s="659"/>
      <c r="BT3" s="659"/>
      <c r="BU3" s="659"/>
      <c r="BV3" s="660"/>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59" t="s">
        <v>1069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57"/>
      <c r="B6" s="44" t="s">
        <v>1028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c r="A7" s="61" t="s">
        <v>698</v>
      </c>
      <c r="B7" s="176" t="s">
        <v>134</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6.1349780000000003</v>
      </c>
      <c r="AB7" s="219">
        <v>6.2389789999999996</v>
      </c>
      <c r="AC7" s="219">
        <v>6.2935359999999996</v>
      </c>
      <c r="AD7" s="219">
        <v>6.2847280000000003</v>
      </c>
      <c r="AE7" s="219">
        <v>6.3309670000000002</v>
      </c>
      <c r="AF7" s="219">
        <v>6.2473029999999996</v>
      </c>
      <c r="AG7" s="219">
        <v>6.384074</v>
      </c>
      <c r="AH7" s="219">
        <v>6.3053939999999997</v>
      </c>
      <c r="AI7" s="219">
        <v>6.5693469999999996</v>
      </c>
      <c r="AJ7" s="219">
        <v>6.93879</v>
      </c>
      <c r="AK7" s="219">
        <v>7.0414519999999996</v>
      </c>
      <c r="AL7" s="219">
        <v>7.0841029999999998</v>
      </c>
      <c r="AM7" s="219">
        <v>7.0434299999999999</v>
      </c>
      <c r="AN7" s="219">
        <v>7.1323470000000002</v>
      </c>
      <c r="AO7" s="219">
        <v>7.1685030000000003</v>
      </c>
      <c r="AP7" s="219">
        <v>7.3319159999999997</v>
      </c>
      <c r="AQ7" s="219">
        <v>7.2980229999999997</v>
      </c>
      <c r="AR7" s="219">
        <v>7.2421790000000001</v>
      </c>
      <c r="AS7" s="219">
        <v>7.513363</v>
      </c>
      <c r="AT7" s="219">
        <v>7.5318269999999998</v>
      </c>
      <c r="AU7" s="219">
        <v>7.7936810000000003</v>
      </c>
      <c r="AV7" s="219">
        <v>7.8082270430999996</v>
      </c>
      <c r="AW7" s="219">
        <v>8.0049535791000004</v>
      </c>
      <c r="AX7" s="219">
        <v>8.0925185070999994</v>
      </c>
      <c r="AY7" s="331">
        <v>8.164669</v>
      </c>
      <c r="AZ7" s="331">
        <v>8.2693739999999991</v>
      </c>
      <c r="BA7" s="331">
        <v>8.3421459999999996</v>
      </c>
      <c r="BB7" s="331">
        <v>8.4097150000000003</v>
      </c>
      <c r="BC7" s="331">
        <v>8.4736980000000006</v>
      </c>
      <c r="BD7" s="331">
        <v>8.4538220000000006</v>
      </c>
      <c r="BE7" s="331">
        <v>8.5026320000000002</v>
      </c>
      <c r="BF7" s="331">
        <v>8.5598050000000008</v>
      </c>
      <c r="BG7" s="331">
        <v>8.6597670000000004</v>
      </c>
      <c r="BH7" s="331">
        <v>8.7761130000000005</v>
      </c>
      <c r="BI7" s="331">
        <v>8.8790060000000004</v>
      </c>
      <c r="BJ7" s="331">
        <v>8.9480540000000008</v>
      </c>
      <c r="BK7" s="331">
        <v>9.0391239999999993</v>
      </c>
      <c r="BL7" s="331">
        <v>9.0999859999999995</v>
      </c>
      <c r="BM7" s="331">
        <v>9.1568199999999997</v>
      </c>
      <c r="BN7" s="331">
        <v>9.2154360000000004</v>
      </c>
      <c r="BO7" s="331">
        <v>9.2617139999999996</v>
      </c>
      <c r="BP7" s="331">
        <v>9.2308420000000009</v>
      </c>
      <c r="BQ7" s="331">
        <v>9.2643620000000002</v>
      </c>
      <c r="BR7" s="331">
        <v>9.3043440000000004</v>
      </c>
      <c r="BS7" s="331">
        <v>9.3632849999999994</v>
      </c>
      <c r="BT7" s="331">
        <v>9.4478410000000004</v>
      </c>
      <c r="BU7" s="331">
        <v>9.5206680000000006</v>
      </c>
      <c r="BV7" s="331">
        <v>9.5608989999999991</v>
      </c>
    </row>
    <row r="8" spans="1:74" ht="11.1" customHeight="1">
      <c r="A8" s="61" t="s">
        <v>699</v>
      </c>
      <c r="B8" s="176" t="s">
        <v>577</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0.51500000000000001</v>
      </c>
      <c r="AW8" s="219">
        <v>0.52500000000000002</v>
      </c>
      <c r="AX8" s="219">
        <v>0.52500000000000002</v>
      </c>
      <c r="AY8" s="331">
        <v>0.51500000000000001</v>
      </c>
      <c r="AZ8" s="331">
        <v>0.51</v>
      </c>
      <c r="BA8" s="331">
        <v>0.505</v>
      </c>
      <c r="BB8" s="331">
        <v>0.5</v>
      </c>
      <c r="BC8" s="331">
        <v>0.5</v>
      </c>
      <c r="BD8" s="331">
        <v>0.41</v>
      </c>
      <c r="BE8" s="331">
        <v>0.39</v>
      </c>
      <c r="BF8" s="331">
        <v>0.41</v>
      </c>
      <c r="BG8" s="331">
        <v>0.47</v>
      </c>
      <c r="BH8" s="331">
        <v>0.48499999999999999</v>
      </c>
      <c r="BI8" s="331">
        <v>0.495</v>
      </c>
      <c r="BJ8" s="331">
        <v>0.495</v>
      </c>
      <c r="BK8" s="331">
        <v>0.48925000000000002</v>
      </c>
      <c r="BL8" s="331">
        <v>0.48449999999999999</v>
      </c>
      <c r="BM8" s="331">
        <v>0.47975000000000001</v>
      </c>
      <c r="BN8" s="331">
        <v>0.47499999999999998</v>
      </c>
      <c r="BO8" s="331">
        <v>0.47499999999999998</v>
      </c>
      <c r="BP8" s="331">
        <v>0.38950000000000001</v>
      </c>
      <c r="BQ8" s="331">
        <v>0.3705</v>
      </c>
      <c r="BR8" s="331">
        <v>0.38950000000000001</v>
      </c>
      <c r="BS8" s="331">
        <v>0.44650000000000001</v>
      </c>
      <c r="BT8" s="331">
        <v>0.46074999999999999</v>
      </c>
      <c r="BU8" s="331">
        <v>0.47025</v>
      </c>
      <c r="BV8" s="331">
        <v>0.47025</v>
      </c>
    </row>
    <row r="9" spans="1:74" ht="11.1" customHeight="1">
      <c r="A9" s="61" t="s">
        <v>700</v>
      </c>
      <c r="B9" s="176" t="s">
        <v>270</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1.3070600000000001</v>
      </c>
      <c r="AB9" s="219">
        <v>1.3252699999999999</v>
      </c>
      <c r="AC9" s="219">
        <v>1.37514</v>
      </c>
      <c r="AD9" s="219">
        <v>1.26532</v>
      </c>
      <c r="AE9" s="219">
        <v>1.19462</v>
      </c>
      <c r="AF9" s="219">
        <v>1.11348</v>
      </c>
      <c r="AG9" s="219">
        <v>1.25159</v>
      </c>
      <c r="AH9" s="219">
        <v>1.1010200000000001</v>
      </c>
      <c r="AI9" s="219">
        <v>1.1759599999999999</v>
      </c>
      <c r="AJ9" s="219">
        <v>1.3280000000000001</v>
      </c>
      <c r="AK9" s="219">
        <v>1.37294</v>
      </c>
      <c r="AL9" s="219">
        <v>1.37805</v>
      </c>
      <c r="AM9" s="219">
        <v>1.3284199999999999</v>
      </c>
      <c r="AN9" s="219">
        <v>1.3156460000000001</v>
      </c>
      <c r="AO9" s="219">
        <v>1.251636</v>
      </c>
      <c r="AP9" s="219">
        <v>1.3363320000000001</v>
      </c>
      <c r="AQ9" s="219">
        <v>1.2102679999999999</v>
      </c>
      <c r="AR9" s="219">
        <v>1.120155</v>
      </c>
      <c r="AS9" s="219">
        <v>1.2598830000000001</v>
      </c>
      <c r="AT9" s="219">
        <v>1.213897</v>
      </c>
      <c r="AU9" s="219">
        <v>1.3331200000000001</v>
      </c>
      <c r="AV9" s="219">
        <v>1.2287896754000001</v>
      </c>
      <c r="AW9" s="219">
        <v>1.3246243501999999</v>
      </c>
      <c r="AX9" s="219">
        <v>1.3199351587999999</v>
      </c>
      <c r="AY9" s="331">
        <v>1.3354891719999999</v>
      </c>
      <c r="AZ9" s="331">
        <v>1.3422770444000001</v>
      </c>
      <c r="BA9" s="331">
        <v>1.3506384335999999</v>
      </c>
      <c r="BB9" s="331">
        <v>1.3586004497999999</v>
      </c>
      <c r="BC9" s="331">
        <v>1.3618145632000001</v>
      </c>
      <c r="BD9" s="331">
        <v>1.3743405328</v>
      </c>
      <c r="BE9" s="331">
        <v>1.3882427933999999</v>
      </c>
      <c r="BF9" s="331">
        <v>1.3728326527000001</v>
      </c>
      <c r="BG9" s="331">
        <v>1.3622500582999999</v>
      </c>
      <c r="BH9" s="331">
        <v>1.4148550631000001</v>
      </c>
      <c r="BI9" s="331">
        <v>1.4606171545</v>
      </c>
      <c r="BJ9" s="331">
        <v>1.4839781503</v>
      </c>
      <c r="BK9" s="331">
        <v>1.5353466437000001</v>
      </c>
      <c r="BL9" s="331">
        <v>1.5555948639999999</v>
      </c>
      <c r="BM9" s="331">
        <v>1.573033753</v>
      </c>
      <c r="BN9" s="331">
        <v>1.5934492094999999</v>
      </c>
      <c r="BO9" s="331">
        <v>1.5978953950999999</v>
      </c>
      <c r="BP9" s="331">
        <v>1.6117232743000001</v>
      </c>
      <c r="BQ9" s="331">
        <v>1.6243882447</v>
      </c>
      <c r="BR9" s="331">
        <v>1.6063763180999999</v>
      </c>
      <c r="BS9" s="331">
        <v>1.5701081131000001</v>
      </c>
      <c r="BT9" s="331">
        <v>1.602921671</v>
      </c>
      <c r="BU9" s="331">
        <v>1.6294075496</v>
      </c>
      <c r="BV9" s="331">
        <v>1.6333919076000001</v>
      </c>
    </row>
    <row r="10" spans="1:74" ht="11.1" customHeight="1">
      <c r="A10" s="61" t="s">
        <v>701</v>
      </c>
      <c r="B10" s="176" t="s">
        <v>133</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4.2351979999999996</v>
      </c>
      <c r="AB10" s="219">
        <v>4.3314789999999999</v>
      </c>
      <c r="AC10" s="219">
        <v>4.3509159999999998</v>
      </c>
      <c r="AD10" s="219">
        <v>4.467028</v>
      </c>
      <c r="AE10" s="219">
        <v>4.5903470000000004</v>
      </c>
      <c r="AF10" s="219">
        <v>4.6408230000000001</v>
      </c>
      <c r="AG10" s="219">
        <v>4.7172640000000001</v>
      </c>
      <c r="AH10" s="219">
        <v>4.7998940000000001</v>
      </c>
      <c r="AI10" s="219">
        <v>4.8913169999999999</v>
      </c>
      <c r="AJ10" s="219">
        <v>5.0641299999999996</v>
      </c>
      <c r="AK10" s="219">
        <v>5.1153219999999999</v>
      </c>
      <c r="AL10" s="219">
        <v>5.1507329999999998</v>
      </c>
      <c r="AM10" s="219">
        <v>5.1662400000000002</v>
      </c>
      <c r="AN10" s="219">
        <v>5.2757709999999998</v>
      </c>
      <c r="AO10" s="219">
        <v>5.3839370000000004</v>
      </c>
      <c r="AP10" s="219">
        <v>5.4730840000000001</v>
      </c>
      <c r="AQ10" s="219">
        <v>5.5723750000000001</v>
      </c>
      <c r="AR10" s="219">
        <v>5.6364539999999996</v>
      </c>
      <c r="AS10" s="219">
        <v>5.7605199999999996</v>
      </c>
      <c r="AT10" s="219">
        <v>5.8898599999999997</v>
      </c>
      <c r="AU10" s="219">
        <v>5.9494910000000001</v>
      </c>
      <c r="AV10" s="219">
        <v>6.0644373678000001</v>
      </c>
      <c r="AW10" s="219">
        <v>6.1553292289000003</v>
      </c>
      <c r="AX10" s="219">
        <v>6.2475833483000001</v>
      </c>
      <c r="AY10" s="331">
        <v>6.3141793405</v>
      </c>
      <c r="AZ10" s="331">
        <v>6.4170972707000002</v>
      </c>
      <c r="BA10" s="331">
        <v>6.4865073209000004</v>
      </c>
      <c r="BB10" s="331">
        <v>6.5511148940000004</v>
      </c>
      <c r="BC10" s="331">
        <v>6.6118831549000001</v>
      </c>
      <c r="BD10" s="331">
        <v>6.6694813491999998</v>
      </c>
      <c r="BE10" s="331">
        <v>6.7243896399</v>
      </c>
      <c r="BF10" s="331">
        <v>6.7769723458</v>
      </c>
      <c r="BG10" s="331">
        <v>6.8275171431999997</v>
      </c>
      <c r="BH10" s="331">
        <v>6.8762579465</v>
      </c>
      <c r="BI10" s="331">
        <v>6.9233892083999997</v>
      </c>
      <c r="BJ10" s="331">
        <v>6.9690753666000003</v>
      </c>
      <c r="BK10" s="331">
        <v>7.0145271772999997</v>
      </c>
      <c r="BL10" s="331">
        <v>7.0598915055999996</v>
      </c>
      <c r="BM10" s="331">
        <v>7.1040362419000003</v>
      </c>
      <c r="BN10" s="331">
        <v>7.1469869827999997</v>
      </c>
      <c r="BO10" s="331">
        <v>7.1888185843999999</v>
      </c>
      <c r="BP10" s="331">
        <v>7.2296184866999997</v>
      </c>
      <c r="BQ10" s="331">
        <v>7.2694740644999998</v>
      </c>
      <c r="BR10" s="331">
        <v>7.3084679820999998</v>
      </c>
      <c r="BS10" s="331">
        <v>7.3466766110000004</v>
      </c>
      <c r="BT10" s="331">
        <v>7.3841697160999997</v>
      </c>
      <c r="BU10" s="331">
        <v>7.4210106830000004</v>
      </c>
      <c r="BV10" s="331">
        <v>7.4572569683000003</v>
      </c>
    </row>
    <row r="11" spans="1:74" ht="11.1" customHeight="1">
      <c r="A11" s="61" t="s">
        <v>1025</v>
      </c>
      <c r="B11" s="176" t="s">
        <v>135</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7.8122920000000002</v>
      </c>
      <c r="AV11" s="219">
        <v>7.3609999999999998</v>
      </c>
      <c r="AW11" s="219">
        <v>7.6888666667000001</v>
      </c>
      <c r="AX11" s="219">
        <v>7.1582211613000002</v>
      </c>
      <c r="AY11" s="331">
        <v>6.9285759999999996</v>
      </c>
      <c r="AZ11" s="331">
        <v>6.3932270000000004</v>
      </c>
      <c r="BA11" s="331">
        <v>6.6236430000000004</v>
      </c>
      <c r="BB11" s="331">
        <v>6.722575</v>
      </c>
      <c r="BC11" s="331">
        <v>6.7490629999999996</v>
      </c>
      <c r="BD11" s="331">
        <v>6.8292919999999997</v>
      </c>
      <c r="BE11" s="331">
        <v>7.0843870000000004</v>
      </c>
      <c r="BF11" s="331">
        <v>7.0017659999999999</v>
      </c>
      <c r="BG11" s="331">
        <v>6.8100709999999998</v>
      </c>
      <c r="BH11" s="331">
        <v>6.4434849999999999</v>
      </c>
      <c r="BI11" s="331">
        <v>6.746156</v>
      </c>
      <c r="BJ11" s="331">
        <v>6.2273139999999998</v>
      </c>
      <c r="BK11" s="331">
        <v>6.0282140000000002</v>
      </c>
      <c r="BL11" s="331">
        <v>5.5759660000000002</v>
      </c>
      <c r="BM11" s="331">
        <v>5.8706849999999999</v>
      </c>
      <c r="BN11" s="331">
        <v>5.9440309999999998</v>
      </c>
      <c r="BO11" s="331">
        <v>5.990869</v>
      </c>
      <c r="BP11" s="331">
        <v>6.1141779999999999</v>
      </c>
      <c r="BQ11" s="331">
        <v>6.3268680000000002</v>
      </c>
      <c r="BR11" s="331">
        <v>6.3358379999999999</v>
      </c>
      <c r="BS11" s="331">
        <v>6.1041270000000001</v>
      </c>
      <c r="BT11" s="331">
        <v>5.8137850000000002</v>
      </c>
      <c r="BU11" s="331">
        <v>6.0868979999999997</v>
      </c>
      <c r="BV11" s="331">
        <v>5.5952250000000001</v>
      </c>
    </row>
    <row r="12" spans="1:74" ht="11.1" customHeight="1">
      <c r="A12" s="61" t="s">
        <v>1027</v>
      </c>
      <c r="B12" s="176" t="s">
        <v>140</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331">
        <v>0</v>
      </c>
      <c r="AZ12" s="331">
        <v>0</v>
      </c>
      <c r="BA12" s="331">
        <v>0</v>
      </c>
      <c r="BB12" s="331">
        <v>0</v>
      </c>
      <c r="BC12" s="331">
        <v>0</v>
      </c>
      <c r="BD12" s="331">
        <v>0</v>
      </c>
      <c r="BE12" s="331">
        <v>0</v>
      </c>
      <c r="BF12" s="331">
        <v>0</v>
      </c>
      <c r="BG12" s="331">
        <v>0</v>
      </c>
      <c r="BH12" s="331">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c r="A13" s="61" t="s">
        <v>1026</v>
      </c>
      <c r="B13" s="176" t="s">
        <v>578</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3.4976190476000001E-2</v>
      </c>
      <c r="AX13" s="219">
        <v>0.65088339527000005</v>
      </c>
      <c r="AY13" s="331">
        <v>-0.4117304</v>
      </c>
      <c r="AZ13" s="331">
        <v>-0.17155329999999999</v>
      </c>
      <c r="BA13" s="331">
        <v>-0.3804902</v>
      </c>
      <c r="BB13" s="331">
        <v>-0.16918910000000001</v>
      </c>
      <c r="BC13" s="331">
        <v>7.5150599999999998E-2</v>
      </c>
      <c r="BD13" s="331">
        <v>0.27739540000000001</v>
      </c>
      <c r="BE13" s="331">
        <v>0.26528360000000001</v>
      </c>
      <c r="BF13" s="331">
        <v>0.14297360000000001</v>
      </c>
      <c r="BG13" s="331">
        <v>-4.8663400000000002E-2</v>
      </c>
      <c r="BH13" s="331">
        <v>-0.21991630000000001</v>
      </c>
      <c r="BI13" s="331">
        <v>2.20795E-4</v>
      </c>
      <c r="BJ13" s="331">
        <v>0.45306000000000002</v>
      </c>
      <c r="BK13" s="331">
        <v>-0.36196260000000002</v>
      </c>
      <c r="BL13" s="331">
        <v>-0.15960460000000001</v>
      </c>
      <c r="BM13" s="331">
        <v>-0.36945919999999999</v>
      </c>
      <c r="BN13" s="331">
        <v>-0.18839819999999999</v>
      </c>
      <c r="BO13" s="331">
        <v>8.9971800000000005E-2</v>
      </c>
      <c r="BP13" s="331">
        <v>0.25858700000000001</v>
      </c>
      <c r="BQ13" s="331">
        <v>0.27621600000000002</v>
      </c>
      <c r="BR13" s="331">
        <v>0.12070930000000001</v>
      </c>
      <c r="BS13" s="331">
        <v>-2.98678E-2</v>
      </c>
      <c r="BT13" s="331">
        <v>-0.2180414</v>
      </c>
      <c r="BU13" s="331">
        <v>3.3311E-2</v>
      </c>
      <c r="BV13" s="331">
        <v>0.43526369999999998</v>
      </c>
    </row>
    <row r="14" spans="1:74" ht="11.1" customHeight="1">
      <c r="A14" s="61" t="s">
        <v>703</v>
      </c>
      <c r="B14" s="176" t="s">
        <v>136</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0.20268267742000001</v>
      </c>
      <c r="AB14" s="219">
        <v>6.0557620690000001E-2</v>
      </c>
      <c r="AC14" s="219">
        <v>0.28022154839000002</v>
      </c>
      <c r="AD14" s="219">
        <v>5.1807666666999999E-2</v>
      </c>
      <c r="AE14" s="219">
        <v>2.1463193548000001E-2</v>
      </c>
      <c r="AF14" s="219">
        <v>0.24379833333000001</v>
      </c>
      <c r="AG14" s="219">
        <v>0.15247196773999999</v>
      </c>
      <c r="AH14" s="219">
        <v>8.4550419355000003E-2</v>
      </c>
      <c r="AI14" s="219">
        <v>0.24562933333</v>
      </c>
      <c r="AJ14" s="219">
        <v>6.8853451612999994E-2</v>
      </c>
      <c r="AK14" s="219">
        <v>3.7629999999999997E-2</v>
      </c>
      <c r="AL14" s="219">
        <v>0.27439135483999999</v>
      </c>
      <c r="AM14" s="219">
        <v>5.5472935484000001E-2</v>
      </c>
      <c r="AN14" s="219">
        <v>0.23370814286</v>
      </c>
      <c r="AO14" s="219">
        <v>0.40683829032000002</v>
      </c>
      <c r="AP14" s="219">
        <v>6.2151666666999998E-2</v>
      </c>
      <c r="AQ14" s="219">
        <v>0.27344099999999999</v>
      </c>
      <c r="AR14" s="219">
        <v>0.42833700000000002</v>
      </c>
      <c r="AS14" s="219">
        <v>0.25820325806</v>
      </c>
      <c r="AT14" s="219">
        <v>0.14017712902999999</v>
      </c>
      <c r="AU14" s="219">
        <v>0.27779366666999999</v>
      </c>
      <c r="AV14" s="219">
        <v>0.22767618269000001</v>
      </c>
      <c r="AW14" s="219">
        <v>-0.13322976953999999</v>
      </c>
      <c r="AX14" s="219">
        <v>5.2078871792999998E-2</v>
      </c>
      <c r="AY14" s="331">
        <v>0.1734742</v>
      </c>
      <c r="AZ14" s="331">
        <v>0.1933802</v>
      </c>
      <c r="BA14" s="331">
        <v>0.18690950000000001</v>
      </c>
      <c r="BB14" s="331">
        <v>0.1385345</v>
      </c>
      <c r="BC14" s="331">
        <v>0.1662035</v>
      </c>
      <c r="BD14" s="331">
        <v>0.27833330000000001</v>
      </c>
      <c r="BE14" s="331">
        <v>0.25156899999999999</v>
      </c>
      <c r="BF14" s="331">
        <v>0.21764829999999999</v>
      </c>
      <c r="BG14" s="331">
        <v>0.20977219999999999</v>
      </c>
      <c r="BH14" s="331">
        <v>0.1653096</v>
      </c>
      <c r="BI14" s="331">
        <v>8.4576499999999999E-2</v>
      </c>
      <c r="BJ14" s="331">
        <v>0.15929670000000001</v>
      </c>
      <c r="BK14" s="331">
        <v>0.17335519999999999</v>
      </c>
      <c r="BL14" s="331">
        <v>0.19370960000000001</v>
      </c>
      <c r="BM14" s="331">
        <v>0.1864248</v>
      </c>
      <c r="BN14" s="331">
        <v>0.1372999</v>
      </c>
      <c r="BO14" s="331">
        <v>0.1670518</v>
      </c>
      <c r="BP14" s="331">
        <v>0.27799859999999998</v>
      </c>
      <c r="BQ14" s="331">
        <v>0.25270979999999998</v>
      </c>
      <c r="BR14" s="331">
        <v>0.2186613</v>
      </c>
      <c r="BS14" s="331">
        <v>0.21007400000000001</v>
      </c>
      <c r="BT14" s="331">
        <v>0.1650327</v>
      </c>
      <c r="BU14" s="331">
        <v>8.2000900000000002E-2</v>
      </c>
      <c r="BV14" s="331">
        <v>0.1588253</v>
      </c>
    </row>
    <row r="15" spans="1:74" ht="11.1" customHeight="1">
      <c r="A15" s="61" t="s">
        <v>704</v>
      </c>
      <c r="B15" s="176" t="s">
        <v>191</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v>
      </c>
      <c r="AW15" s="219">
        <v>15.595566667</v>
      </c>
      <c r="AX15" s="219">
        <v>15.953701935</v>
      </c>
      <c r="AY15" s="331">
        <v>14.854990000000001</v>
      </c>
      <c r="AZ15" s="331">
        <v>14.684430000000001</v>
      </c>
      <c r="BA15" s="331">
        <v>14.772209999999999</v>
      </c>
      <c r="BB15" s="331">
        <v>15.10164</v>
      </c>
      <c r="BC15" s="331">
        <v>15.46411</v>
      </c>
      <c r="BD15" s="331">
        <v>15.838839999999999</v>
      </c>
      <c r="BE15" s="331">
        <v>16.103870000000001</v>
      </c>
      <c r="BF15" s="331">
        <v>15.922190000000001</v>
      </c>
      <c r="BG15" s="331">
        <v>15.63095</v>
      </c>
      <c r="BH15" s="331">
        <v>15.16499</v>
      </c>
      <c r="BI15" s="331">
        <v>15.709960000000001</v>
      </c>
      <c r="BJ15" s="331">
        <v>15.78772</v>
      </c>
      <c r="BK15" s="331">
        <v>14.878729999999999</v>
      </c>
      <c r="BL15" s="331">
        <v>14.71006</v>
      </c>
      <c r="BM15" s="331">
        <v>14.844469999999999</v>
      </c>
      <c r="BN15" s="331">
        <v>15.108370000000001</v>
      </c>
      <c r="BO15" s="331">
        <v>15.50961</v>
      </c>
      <c r="BP15" s="331">
        <v>15.88161</v>
      </c>
      <c r="BQ15" s="331">
        <v>16.120159999999998</v>
      </c>
      <c r="BR15" s="331">
        <v>15.97955</v>
      </c>
      <c r="BS15" s="331">
        <v>15.64762</v>
      </c>
      <c r="BT15" s="331">
        <v>15.20862</v>
      </c>
      <c r="BU15" s="331">
        <v>15.72288</v>
      </c>
      <c r="BV15" s="331">
        <v>15.750209999999999</v>
      </c>
    </row>
    <row r="16" spans="1:74" ht="11.1" customHeight="1">
      <c r="A16" s="57"/>
      <c r="B16" s="44" t="s">
        <v>1029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12"/>
      <c r="AZ16" s="412"/>
      <c r="BA16" s="412"/>
      <c r="BB16" s="412"/>
      <c r="BC16" s="412"/>
      <c r="BD16" s="412"/>
      <c r="BE16" s="412"/>
      <c r="BF16" s="412"/>
      <c r="BG16" s="412"/>
      <c r="BH16" s="412"/>
      <c r="BI16" s="412"/>
      <c r="BJ16" s="412"/>
      <c r="BK16" s="412"/>
      <c r="BL16" s="412"/>
      <c r="BM16" s="412"/>
      <c r="BN16" s="412"/>
      <c r="BO16" s="412"/>
      <c r="BP16" s="412"/>
      <c r="BQ16" s="412"/>
      <c r="BR16" s="412"/>
      <c r="BS16" s="412"/>
      <c r="BT16" s="412"/>
      <c r="BU16" s="412"/>
      <c r="BV16" s="412"/>
    </row>
    <row r="17" spans="1:74" ht="11.1" customHeight="1">
      <c r="A17" s="61" t="s">
        <v>706</v>
      </c>
      <c r="B17" s="176" t="s">
        <v>579</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1.093</v>
      </c>
      <c r="AW17" s="219">
        <v>1.0513589999999999</v>
      </c>
      <c r="AX17" s="219">
        <v>1.1006260000000001</v>
      </c>
      <c r="AY17" s="331">
        <v>1.0592490000000001</v>
      </c>
      <c r="AZ17" s="331">
        <v>1.031555</v>
      </c>
      <c r="BA17" s="331">
        <v>1.031898</v>
      </c>
      <c r="BB17" s="331">
        <v>1.0579780000000001</v>
      </c>
      <c r="BC17" s="331">
        <v>1.084201</v>
      </c>
      <c r="BD17" s="331">
        <v>1.094222</v>
      </c>
      <c r="BE17" s="331">
        <v>1.1067180000000001</v>
      </c>
      <c r="BF17" s="331">
        <v>1.114347</v>
      </c>
      <c r="BG17" s="331">
        <v>1.0957330000000001</v>
      </c>
      <c r="BH17" s="331">
        <v>1.061072</v>
      </c>
      <c r="BI17" s="331">
        <v>1.076651</v>
      </c>
      <c r="BJ17" s="331">
        <v>1.117874</v>
      </c>
      <c r="BK17" s="331">
        <v>1.0400959999999999</v>
      </c>
      <c r="BL17" s="331">
        <v>1.022624</v>
      </c>
      <c r="BM17" s="331">
        <v>1.0224599999999999</v>
      </c>
      <c r="BN17" s="331">
        <v>1.047342</v>
      </c>
      <c r="BO17" s="331">
        <v>1.069097</v>
      </c>
      <c r="BP17" s="331">
        <v>1.0834109999999999</v>
      </c>
      <c r="BQ17" s="331">
        <v>1.09219</v>
      </c>
      <c r="BR17" s="331">
        <v>1.0979540000000001</v>
      </c>
      <c r="BS17" s="331">
        <v>1.0776939999999999</v>
      </c>
      <c r="BT17" s="331">
        <v>1.045585</v>
      </c>
      <c r="BU17" s="331">
        <v>1.061069</v>
      </c>
      <c r="BV17" s="331">
        <v>1.0993120000000001</v>
      </c>
    </row>
    <row r="18" spans="1:74" ht="11.1" customHeight="1">
      <c r="A18" s="61" t="s">
        <v>705</v>
      </c>
      <c r="B18" s="176" t="s">
        <v>580</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2.6762427935000002</v>
      </c>
      <c r="AW18" s="219">
        <v>2.6042023986</v>
      </c>
      <c r="AX18" s="219">
        <v>2.4915143200999998</v>
      </c>
      <c r="AY18" s="331">
        <v>2.5286209999999998</v>
      </c>
      <c r="AZ18" s="331">
        <v>2.5603690000000001</v>
      </c>
      <c r="BA18" s="331">
        <v>2.5951659999999999</v>
      </c>
      <c r="BB18" s="331">
        <v>2.585</v>
      </c>
      <c r="BC18" s="331">
        <v>2.5891229999999998</v>
      </c>
      <c r="BD18" s="331">
        <v>2.5685989999999999</v>
      </c>
      <c r="BE18" s="331">
        <v>2.5582850000000001</v>
      </c>
      <c r="BF18" s="331">
        <v>2.6182050000000001</v>
      </c>
      <c r="BG18" s="331">
        <v>2.6693959999999999</v>
      </c>
      <c r="BH18" s="331">
        <v>2.6673279999999999</v>
      </c>
      <c r="BI18" s="331">
        <v>2.66839</v>
      </c>
      <c r="BJ18" s="331">
        <v>2.6311119999999999</v>
      </c>
      <c r="BK18" s="331">
        <v>2.5973139999999999</v>
      </c>
      <c r="BL18" s="331">
        <v>2.6403880000000002</v>
      </c>
      <c r="BM18" s="331">
        <v>2.668526</v>
      </c>
      <c r="BN18" s="331">
        <v>2.6668090000000002</v>
      </c>
      <c r="BO18" s="331">
        <v>2.674925</v>
      </c>
      <c r="BP18" s="331">
        <v>2.6550829999999999</v>
      </c>
      <c r="BQ18" s="331">
        <v>2.6489020000000001</v>
      </c>
      <c r="BR18" s="331">
        <v>2.702331</v>
      </c>
      <c r="BS18" s="331">
        <v>2.7447539999999999</v>
      </c>
      <c r="BT18" s="331">
        <v>2.7435230000000002</v>
      </c>
      <c r="BU18" s="331">
        <v>2.7293569999999998</v>
      </c>
      <c r="BV18" s="331">
        <v>2.7097889999999998</v>
      </c>
    </row>
    <row r="19" spans="1:74" ht="11.1" customHeight="1">
      <c r="A19" s="61" t="s">
        <v>1217</v>
      </c>
      <c r="B19" s="176" t="s">
        <v>1218</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0.99632600000000004</v>
      </c>
      <c r="AV19" s="219">
        <v>1.046</v>
      </c>
      <c r="AW19" s="219">
        <v>1.0138933999999999</v>
      </c>
      <c r="AX19" s="219">
        <v>1.0330158</v>
      </c>
      <c r="AY19" s="331">
        <v>1.019935</v>
      </c>
      <c r="AZ19" s="331">
        <v>1.0182020000000001</v>
      </c>
      <c r="BA19" s="331">
        <v>1.0245569999999999</v>
      </c>
      <c r="BB19" s="331">
        <v>1.0251699999999999</v>
      </c>
      <c r="BC19" s="331">
        <v>1.0299240000000001</v>
      </c>
      <c r="BD19" s="331">
        <v>1.0346029999999999</v>
      </c>
      <c r="BE19" s="331">
        <v>1.0384180000000001</v>
      </c>
      <c r="BF19" s="331">
        <v>1.0272159999999999</v>
      </c>
      <c r="BG19" s="331">
        <v>1.0358940000000001</v>
      </c>
      <c r="BH19" s="331">
        <v>1.0312570000000001</v>
      </c>
      <c r="BI19" s="331">
        <v>1.0307740000000001</v>
      </c>
      <c r="BJ19" s="331">
        <v>1.02626</v>
      </c>
      <c r="BK19" s="331">
        <v>1.022213</v>
      </c>
      <c r="BL19" s="331">
        <v>1.0243819999999999</v>
      </c>
      <c r="BM19" s="331">
        <v>1.024084</v>
      </c>
      <c r="BN19" s="331">
        <v>1.0334479999999999</v>
      </c>
      <c r="BO19" s="331">
        <v>1.036108</v>
      </c>
      <c r="BP19" s="331">
        <v>1.0371410000000001</v>
      </c>
      <c r="BQ19" s="331">
        <v>1.0381400000000001</v>
      </c>
      <c r="BR19" s="331">
        <v>1.036224</v>
      </c>
      <c r="BS19" s="331">
        <v>1.0406489999999999</v>
      </c>
      <c r="BT19" s="331">
        <v>1.037973</v>
      </c>
      <c r="BU19" s="331">
        <v>1.039434</v>
      </c>
      <c r="BV19" s="331">
        <v>1.0364530000000001</v>
      </c>
    </row>
    <row r="20" spans="1:74" ht="11.1" customHeight="1">
      <c r="A20" s="61" t="s">
        <v>1091</v>
      </c>
      <c r="B20" s="176" t="s">
        <v>124</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0.90300000000000002</v>
      </c>
      <c r="AW20" s="219">
        <v>0.91949999999999998</v>
      </c>
      <c r="AX20" s="219">
        <v>0.91991401289999997</v>
      </c>
      <c r="AY20" s="331">
        <v>0.90831410000000001</v>
      </c>
      <c r="AZ20" s="331">
        <v>0.90755459999999999</v>
      </c>
      <c r="BA20" s="331">
        <v>0.91096679999999997</v>
      </c>
      <c r="BB20" s="331">
        <v>0.91158099999999997</v>
      </c>
      <c r="BC20" s="331">
        <v>0.91539990000000004</v>
      </c>
      <c r="BD20" s="331">
        <v>0.91812309999999997</v>
      </c>
      <c r="BE20" s="331">
        <v>0.91996339999999999</v>
      </c>
      <c r="BF20" s="331">
        <v>0.9095413</v>
      </c>
      <c r="BG20" s="331">
        <v>0.91634459999999995</v>
      </c>
      <c r="BH20" s="331">
        <v>0.91364259999999997</v>
      </c>
      <c r="BI20" s="331">
        <v>0.9110975</v>
      </c>
      <c r="BJ20" s="331">
        <v>0.91158170000000005</v>
      </c>
      <c r="BK20" s="331">
        <v>0.91063830000000001</v>
      </c>
      <c r="BL20" s="331">
        <v>0.91386080000000003</v>
      </c>
      <c r="BM20" s="331">
        <v>0.91048439999999997</v>
      </c>
      <c r="BN20" s="331">
        <v>0.92002819999999996</v>
      </c>
      <c r="BO20" s="331">
        <v>0.92171020000000004</v>
      </c>
      <c r="BP20" s="331">
        <v>0.92071219999999998</v>
      </c>
      <c r="BQ20" s="331">
        <v>0.91967989999999999</v>
      </c>
      <c r="BR20" s="331">
        <v>0.91873320000000003</v>
      </c>
      <c r="BS20" s="331">
        <v>0.92119629999999997</v>
      </c>
      <c r="BT20" s="331">
        <v>0.92049530000000002</v>
      </c>
      <c r="BU20" s="331">
        <v>0.91993400000000003</v>
      </c>
      <c r="BV20" s="331">
        <v>0.92198250000000004</v>
      </c>
    </row>
    <row r="21" spans="1:74" ht="11.1" customHeight="1">
      <c r="A21" s="61" t="s">
        <v>1219</v>
      </c>
      <c r="B21" s="176" t="s">
        <v>1220</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0.23274861290000001</v>
      </c>
      <c r="AN21" s="219">
        <v>0.16434000000000001</v>
      </c>
      <c r="AO21" s="219">
        <v>0.17648422581000001</v>
      </c>
      <c r="AP21" s="219">
        <v>0.20719066667</v>
      </c>
      <c r="AQ21" s="219">
        <v>0.20510612903</v>
      </c>
      <c r="AR21" s="219">
        <v>0.19073766667</v>
      </c>
      <c r="AS21" s="219">
        <v>0.21133619355</v>
      </c>
      <c r="AT21" s="219">
        <v>0.23056554839000001</v>
      </c>
      <c r="AU21" s="219">
        <v>0.20580533333000001</v>
      </c>
      <c r="AV21" s="219">
        <v>0.20467741935</v>
      </c>
      <c r="AW21" s="219">
        <v>0.20921835238</v>
      </c>
      <c r="AX21" s="219">
        <v>0.20572899321999999</v>
      </c>
      <c r="AY21" s="331">
        <v>0.1904266</v>
      </c>
      <c r="AZ21" s="331">
        <v>0.18948970000000001</v>
      </c>
      <c r="BA21" s="331">
        <v>0.1908146</v>
      </c>
      <c r="BB21" s="331">
        <v>0.19575699999999999</v>
      </c>
      <c r="BC21" s="331">
        <v>0.19740569999999999</v>
      </c>
      <c r="BD21" s="331">
        <v>0.19871459999999999</v>
      </c>
      <c r="BE21" s="331">
        <v>0.19683870000000001</v>
      </c>
      <c r="BF21" s="331">
        <v>0.19534470000000001</v>
      </c>
      <c r="BG21" s="331">
        <v>0.19383429999999999</v>
      </c>
      <c r="BH21" s="331">
        <v>0.19179199999999999</v>
      </c>
      <c r="BI21" s="331">
        <v>0.19770299999999999</v>
      </c>
      <c r="BJ21" s="331">
        <v>0.1978104</v>
      </c>
      <c r="BK21" s="331">
        <v>0.19803180000000001</v>
      </c>
      <c r="BL21" s="331">
        <v>0.1981145</v>
      </c>
      <c r="BM21" s="331">
        <v>0.20012679999999999</v>
      </c>
      <c r="BN21" s="331">
        <v>0.20553389999999999</v>
      </c>
      <c r="BO21" s="331">
        <v>0.20749619999999999</v>
      </c>
      <c r="BP21" s="331">
        <v>0.20901710000000001</v>
      </c>
      <c r="BQ21" s="331">
        <v>0.2072841</v>
      </c>
      <c r="BR21" s="331">
        <v>0.2058866</v>
      </c>
      <c r="BS21" s="331">
        <v>0.2044416</v>
      </c>
      <c r="BT21" s="331">
        <v>0.20244309999999999</v>
      </c>
      <c r="BU21" s="331">
        <v>0.20838400000000001</v>
      </c>
      <c r="BV21" s="331">
        <v>0.20851140000000001</v>
      </c>
    </row>
    <row r="22" spans="1:74" ht="11.1" customHeight="1">
      <c r="A22" s="61" t="s">
        <v>707</v>
      </c>
      <c r="B22" s="176" t="s">
        <v>137</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-0.71972100000000006</v>
      </c>
      <c r="AN22" s="219">
        <v>-1.153529</v>
      </c>
      <c r="AO22" s="219">
        <v>-1.0146520000000001</v>
      </c>
      <c r="AP22" s="219">
        <v>-0.72640499999999997</v>
      </c>
      <c r="AQ22" s="219">
        <v>-1.027185</v>
      </c>
      <c r="AR22" s="219">
        <v>-1.3650059999999999</v>
      </c>
      <c r="AS22" s="219">
        <v>-1.622457</v>
      </c>
      <c r="AT22" s="219">
        <v>-1.5347029999999999</v>
      </c>
      <c r="AU22" s="219">
        <v>-1.4637849999999999</v>
      </c>
      <c r="AV22" s="219">
        <v>-1.730262129</v>
      </c>
      <c r="AW22" s="219">
        <v>-2.1228008895000001</v>
      </c>
      <c r="AX22" s="219">
        <v>-2.0831658499999999</v>
      </c>
      <c r="AY22" s="331">
        <v>-0.73608620000000002</v>
      </c>
      <c r="AZ22" s="331">
        <v>-1.0003919999999999</v>
      </c>
      <c r="BA22" s="331">
        <v>-1.010329</v>
      </c>
      <c r="BB22" s="331">
        <v>-1.1782029999999999</v>
      </c>
      <c r="BC22" s="331">
        <v>-1.097248</v>
      </c>
      <c r="BD22" s="331">
        <v>-1.159036</v>
      </c>
      <c r="BE22" s="331">
        <v>-1.452223</v>
      </c>
      <c r="BF22" s="331">
        <v>-1.4583630000000001</v>
      </c>
      <c r="BG22" s="331">
        <v>-1.688261</v>
      </c>
      <c r="BH22" s="331">
        <v>-1.7147749999999999</v>
      </c>
      <c r="BI22" s="331">
        <v>-2.0049299999999999</v>
      </c>
      <c r="BJ22" s="331">
        <v>-1.997757</v>
      </c>
      <c r="BK22" s="331">
        <v>-0.82437090000000002</v>
      </c>
      <c r="BL22" s="331">
        <v>-1.1496010000000001</v>
      </c>
      <c r="BM22" s="331">
        <v>-1.1791739999999999</v>
      </c>
      <c r="BN22" s="331">
        <v>-1.262046</v>
      </c>
      <c r="BO22" s="331">
        <v>-1.191219</v>
      </c>
      <c r="BP22" s="331">
        <v>-1.26946</v>
      </c>
      <c r="BQ22" s="331">
        <v>-1.4840599999999999</v>
      </c>
      <c r="BR22" s="331">
        <v>-1.524939</v>
      </c>
      <c r="BS22" s="331">
        <v>-1.703074</v>
      </c>
      <c r="BT22" s="331">
        <v>-1.7768040000000001</v>
      </c>
      <c r="BU22" s="331">
        <v>-1.9932570000000001</v>
      </c>
      <c r="BV22" s="331">
        <v>-2.032435</v>
      </c>
    </row>
    <row r="23" spans="1:74" ht="11.1" customHeight="1">
      <c r="A23" s="61" t="s">
        <v>204</v>
      </c>
      <c r="B23" s="176" t="s">
        <v>205</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-0.21170967741999999</v>
      </c>
      <c r="AW23" s="219">
        <v>-0.1030383</v>
      </c>
      <c r="AX23" s="219">
        <v>-8.4063648387000006E-2</v>
      </c>
      <c r="AY23" s="331">
        <v>-0.1134304</v>
      </c>
      <c r="AZ23" s="331">
        <v>-0.1169108</v>
      </c>
      <c r="BA23" s="331">
        <v>-0.10030749999999999</v>
      </c>
      <c r="BB23" s="331">
        <v>-8.5846800000000001E-2</v>
      </c>
      <c r="BC23" s="331">
        <v>-8.7928400000000004E-2</v>
      </c>
      <c r="BD23" s="331">
        <v>-8.9429700000000001E-2</v>
      </c>
      <c r="BE23" s="331">
        <v>-9.6094299999999994E-2</v>
      </c>
      <c r="BF23" s="331">
        <v>-0.1013647</v>
      </c>
      <c r="BG23" s="331">
        <v>-0.1126713</v>
      </c>
      <c r="BH23" s="331">
        <v>-0.1111475</v>
      </c>
      <c r="BI23" s="331">
        <v>-0.1066237</v>
      </c>
      <c r="BJ23" s="331">
        <v>-9.1583499999999998E-2</v>
      </c>
      <c r="BK23" s="331">
        <v>-0.1165062</v>
      </c>
      <c r="BL23" s="331">
        <v>-0.12010990000000001</v>
      </c>
      <c r="BM23" s="331">
        <v>-0.1030708</v>
      </c>
      <c r="BN23" s="331">
        <v>-8.8594999999999993E-2</v>
      </c>
      <c r="BO23" s="331">
        <v>-9.2680499999999999E-2</v>
      </c>
      <c r="BP23" s="331">
        <v>-9.6746700000000005E-2</v>
      </c>
      <c r="BQ23" s="331">
        <v>-9.8732399999999998E-2</v>
      </c>
      <c r="BR23" s="331">
        <v>-0.10478170000000001</v>
      </c>
      <c r="BS23" s="331">
        <v>-0.11297649999999999</v>
      </c>
      <c r="BT23" s="331">
        <v>-0.1174264</v>
      </c>
      <c r="BU23" s="331">
        <v>-0.1158067</v>
      </c>
      <c r="BV23" s="331">
        <v>-9.8676299999999995E-2</v>
      </c>
    </row>
    <row r="24" spans="1:74" ht="11.1" customHeight="1">
      <c r="A24" s="61" t="s">
        <v>201</v>
      </c>
      <c r="B24" s="176" t="s">
        <v>203</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-0.25664700000000001</v>
      </c>
      <c r="AV24" s="219">
        <v>-0.245</v>
      </c>
      <c r="AW24" s="219">
        <v>-0.19600000000000001</v>
      </c>
      <c r="AX24" s="219">
        <v>-0.154836</v>
      </c>
      <c r="AY24" s="331">
        <v>-2.3547100000000001E-2</v>
      </c>
      <c r="AZ24" s="331">
        <v>-2.8571699999999998E-2</v>
      </c>
      <c r="BA24" s="331">
        <v>-7.9125500000000001E-2</v>
      </c>
      <c r="BB24" s="331">
        <v>-0.13875560000000001</v>
      </c>
      <c r="BC24" s="331">
        <v>-0.16329150000000001</v>
      </c>
      <c r="BD24" s="331">
        <v>-0.16798930000000001</v>
      </c>
      <c r="BE24" s="331">
        <v>-0.1771972</v>
      </c>
      <c r="BF24" s="331">
        <v>-0.1710518</v>
      </c>
      <c r="BG24" s="331">
        <v>-0.172432</v>
      </c>
      <c r="BH24" s="331">
        <v>-0.1575387</v>
      </c>
      <c r="BI24" s="331">
        <v>-0.12653590000000001</v>
      </c>
      <c r="BJ24" s="331">
        <v>-0.1108498</v>
      </c>
      <c r="BK24" s="331">
        <v>-3.8213700000000003E-2</v>
      </c>
      <c r="BL24" s="331">
        <v>-7.9315099999999999E-2</v>
      </c>
      <c r="BM24" s="331">
        <v>-0.1766124</v>
      </c>
      <c r="BN24" s="331">
        <v>-0.2173081</v>
      </c>
      <c r="BO24" s="331">
        <v>-0.20663380000000001</v>
      </c>
      <c r="BP24" s="331">
        <v>-0.20777329999999999</v>
      </c>
      <c r="BQ24" s="331">
        <v>-0.2299832</v>
      </c>
      <c r="BR24" s="331">
        <v>-0.24262059999999999</v>
      </c>
      <c r="BS24" s="331">
        <v>-0.21887480000000001</v>
      </c>
      <c r="BT24" s="331">
        <v>-0.18674669999999999</v>
      </c>
      <c r="BU24" s="331">
        <v>-0.1525997</v>
      </c>
      <c r="BV24" s="331">
        <v>-0.14971979999999999</v>
      </c>
    </row>
    <row r="25" spans="1:74" ht="11.1" customHeight="1">
      <c r="A25" s="61" t="s">
        <v>200</v>
      </c>
      <c r="B25" s="176" t="s">
        <v>202</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0.76316700000000004</v>
      </c>
      <c r="AV25" s="219">
        <v>0.73</v>
      </c>
      <c r="AW25" s="219">
        <v>0.44473273333000002</v>
      </c>
      <c r="AX25" s="219">
        <v>0.41454800000000003</v>
      </c>
      <c r="AY25" s="331">
        <v>0.51735390000000003</v>
      </c>
      <c r="AZ25" s="331">
        <v>0.52612460000000005</v>
      </c>
      <c r="BA25" s="331">
        <v>0.57223679999999999</v>
      </c>
      <c r="BB25" s="331">
        <v>0.57423570000000002</v>
      </c>
      <c r="BC25" s="331">
        <v>0.75189450000000002</v>
      </c>
      <c r="BD25" s="331">
        <v>0.68029170000000005</v>
      </c>
      <c r="BE25" s="331">
        <v>0.63255899999999998</v>
      </c>
      <c r="BF25" s="331">
        <v>0.66851210000000005</v>
      </c>
      <c r="BG25" s="331">
        <v>0.68756059999999997</v>
      </c>
      <c r="BH25" s="331">
        <v>0.65988219999999997</v>
      </c>
      <c r="BI25" s="331">
        <v>0.47295199999999998</v>
      </c>
      <c r="BJ25" s="331">
        <v>0.42674800000000002</v>
      </c>
      <c r="BK25" s="331">
        <v>0.54407649999999996</v>
      </c>
      <c r="BL25" s="331">
        <v>0.53950220000000004</v>
      </c>
      <c r="BM25" s="331">
        <v>0.57899630000000002</v>
      </c>
      <c r="BN25" s="331">
        <v>0.59211910000000001</v>
      </c>
      <c r="BO25" s="331">
        <v>0.67933880000000002</v>
      </c>
      <c r="BP25" s="331">
        <v>0.66984589999999999</v>
      </c>
      <c r="BQ25" s="331">
        <v>0.64584909999999995</v>
      </c>
      <c r="BR25" s="331">
        <v>0.63766560000000005</v>
      </c>
      <c r="BS25" s="331">
        <v>0.66035270000000001</v>
      </c>
      <c r="BT25" s="331">
        <v>0.6509064</v>
      </c>
      <c r="BU25" s="331">
        <v>0.50101779999999996</v>
      </c>
      <c r="BV25" s="331">
        <v>0.432558</v>
      </c>
    </row>
    <row r="26" spans="1:74" ht="11.1" customHeight="1">
      <c r="A26" s="61" t="s">
        <v>208</v>
      </c>
      <c r="B26" s="176" t="s">
        <v>207</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-2.9391161289999999E-2</v>
      </c>
      <c r="AW26" s="219">
        <v>-5.2841646667000003E-2</v>
      </c>
      <c r="AX26" s="219">
        <v>-4.1666651612999997E-2</v>
      </c>
      <c r="AY26" s="331">
        <v>-8.2796999999999996E-2</v>
      </c>
      <c r="AZ26" s="331">
        <v>-8.5414000000000004E-2</v>
      </c>
      <c r="BA26" s="331">
        <v>-8.02818E-2</v>
      </c>
      <c r="BB26" s="331">
        <v>-8.7499599999999997E-2</v>
      </c>
      <c r="BC26" s="331">
        <v>-7.4597300000000005E-2</v>
      </c>
      <c r="BD26" s="331">
        <v>-7.5076900000000002E-2</v>
      </c>
      <c r="BE26" s="331">
        <v>-8.0087000000000005E-2</v>
      </c>
      <c r="BF26" s="331">
        <v>-8.0494800000000005E-2</v>
      </c>
      <c r="BG26" s="331">
        <v>-8.7835399999999994E-2</v>
      </c>
      <c r="BH26" s="331">
        <v>-8.8820200000000002E-2</v>
      </c>
      <c r="BI26" s="331">
        <v>-8.9455300000000001E-2</v>
      </c>
      <c r="BJ26" s="331">
        <v>-8.9871400000000004E-2</v>
      </c>
      <c r="BK26" s="331">
        <v>-9.1627600000000003E-2</v>
      </c>
      <c r="BL26" s="331">
        <v>-9.3628600000000006E-2</v>
      </c>
      <c r="BM26" s="331">
        <v>-9.0231199999999998E-2</v>
      </c>
      <c r="BN26" s="331">
        <v>-9.2838799999999999E-2</v>
      </c>
      <c r="BO26" s="331">
        <v>-8.9887300000000003E-2</v>
      </c>
      <c r="BP26" s="331">
        <v>-9.3217800000000003E-2</v>
      </c>
      <c r="BQ26" s="331">
        <v>-9.4961199999999996E-2</v>
      </c>
      <c r="BR26" s="331">
        <v>-9.5019599999999996E-2</v>
      </c>
      <c r="BS26" s="331">
        <v>-9.6470500000000001E-2</v>
      </c>
      <c r="BT26" s="331">
        <v>-9.5722100000000004E-2</v>
      </c>
      <c r="BU26" s="331">
        <v>-9.9911399999999997E-2</v>
      </c>
      <c r="BV26" s="331">
        <v>-9.6567399999999998E-2</v>
      </c>
    </row>
    <row r="27" spans="1:74" ht="11.1" customHeight="1">
      <c r="A27" s="61" t="s">
        <v>196</v>
      </c>
      <c r="B27" s="176" t="s">
        <v>963</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0.423653</v>
      </c>
      <c r="AN27" s="219">
        <v>0.37784200000000001</v>
      </c>
      <c r="AO27" s="219">
        <v>0.402505</v>
      </c>
      <c r="AP27" s="219">
        <v>0.58806899999999995</v>
      </c>
      <c r="AQ27" s="219">
        <v>0.68032700000000002</v>
      </c>
      <c r="AR27" s="219">
        <v>0.51307599999999998</v>
      </c>
      <c r="AS27" s="219">
        <v>0.47627700000000001</v>
      </c>
      <c r="AT27" s="219">
        <v>0.44569500000000001</v>
      </c>
      <c r="AU27" s="219">
        <v>0.39760299999999998</v>
      </c>
      <c r="AV27" s="219">
        <v>0.38790322580999997</v>
      </c>
      <c r="AW27" s="219">
        <v>0.57302857142999997</v>
      </c>
      <c r="AX27" s="219">
        <v>0.45957890506999999</v>
      </c>
      <c r="AY27" s="331">
        <v>0.62714400000000003</v>
      </c>
      <c r="AZ27" s="331">
        <v>0.5407691</v>
      </c>
      <c r="BA27" s="331">
        <v>0.53396960000000004</v>
      </c>
      <c r="BB27" s="331">
        <v>0.61523760000000005</v>
      </c>
      <c r="BC27" s="331">
        <v>0.56026310000000001</v>
      </c>
      <c r="BD27" s="331">
        <v>0.61779379999999995</v>
      </c>
      <c r="BE27" s="331">
        <v>0.58696150000000002</v>
      </c>
      <c r="BF27" s="331">
        <v>0.49465730000000002</v>
      </c>
      <c r="BG27" s="331">
        <v>0.51801870000000005</v>
      </c>
      <c r="BH27" s="331">
        <v>0.4234175</v>
      </c>
      <c r="BI27" s="331">
        <v>0.43132819999999999</v>
      </c>
      <c r="BJ27" s="331">
        <v>0.45494459999999998</v>
      </c>
      <c r="BK27" s="331">
        <v>0.55162529999999999</v>
      </c>
      <c r="BL27" s="331">
        <v>0.49246030000000002</v>
      </c>
      <c r="BM27" s="331">
        <v>0.49197980000000002</v>
      </c>
      <c r="BN27" s="331">
        <v>0.60428289999999996</v>
      </c>
      <c r="BO27" s="331">
        <v>0.54420360000000001</v>
      </c>
      <c r="BP27" s="331">
        <v>0.62118099999999998</v>
      </c>
      <c r="BQ27" s="331">
        <v>0.58232649999999997</v>
      </c>
      <c r="BR27" s="331">
        <v>0.49812129999999999</v>
      </c>
      <c r="BS27" s="331">
        <v>0.53834400000000004</v>
      </c>
      <c r="BT27" s="331">
        <v>0.43791960000000002</v>
      </c>
      <c r="BU27" s="331">
        <v>0.45472580000000001</v>
      </c>
      <c r="BV27" s="331">
        <v>0.47155570000000002</v>
      </c>
    </row>
    <row r="28" spans="1:74" ht="11.1" customHeight="1">
      <c r="A28" s="61" t="s">
        <v>195</v>
      </c>
      <c r="B28" s="176" t="s">
        <v>591</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-0.45829032258000002</v>
      </c>
      <c r="AW28" s="219">
        <v>-0.62848893809999995</v>
      </c>
      <c r="AX28" s="219">
        <v>-0.67731766697999995</v>
      </c>
      <c r="AY28" s="331">
        <v>-0.33694970000000002</v>
      </c>
      <c r="AZ28" s="331">
        <v>-0.38355470000000003</v>
      </c>
      <c r="BA28" s="331">
        <v>-0.39276680000000003</v>
      </c>
      <c r="BB28" s="331">
        <v>-0.3956461</v>
      </c>
      <c r="BC28" s="331">
        <v>-0.33306429999999998</v>
      </c>
      <c r="BD28" s="331">
        <v>-0.32369500000000001</v>
      </c>
      <c r="BE28" s="331">
        <v>-0.41171649999999999</v>
      </c>
      <c r="BF28" s="331">
        <v>-0.34812729999999997</v>
      </c>
      <c r="BG28" s="331">
        <v>-0.42001349999999998</v>
      </c>
      <c r="BH28" s="331">
        <v>-0.37872210000000001</v>
      </c>
      <c r="BI28" s="331">
        <v>-0.51476140000000004</v>
      </c>
      <c r="BJ28" s="331">
        <v>-0.5618611</v>
      </c>
      <c r="BK28" s="331">
        <v>-0.28481960000000001</v>
      </c>
      <c r="BL28" s="331">
        <v>-0.37015700000000001</v>
      </c>
      <c r="BM28" s="331">
        <v>-0.33949119999999999</v>
      </c>
      <c r="BN28" s="331">
        <v>-0.38263540000000001</v>
      </c>
      <c r="BO28" s="331">
        <v>-0.28145429999999999</v>
      </c>
      <c r="BP28" s="331">
        <v>-0.32250810000000002</v>
      </c>
      <c r="BQ28" s="331">
        <v>-0.35398810000000003</v>
      </c>
      <c r="BR28" s="331">
        <v>-0.31855489999999997</v>
      </c>
      <c r="BS28" s="331">
        <v>-0.44202609999999998</v>
      </c>
      <c r="BT28" s="331">
        <v>-0.42617820000000001</v>
      </c>
      <c r="BU28" s="331">
        <v>-0.54631110000000005</v>
      </c>
      <c r="BV28" s="331">
        <v>-0.5713433</v>
      </c>
    </row>
    <row r="29" spans="1:74" ht="11.1" customHeight="1">
      <c r="A29" s="61" t="s">
        <v>197</v>
      </c>
      <c r="B29" s="176" t="s">
        <v>193</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-3.9967741935000002E-2</v>
      </c>
      <c r="AW29" s="219">
        <v>-0.13070000000000001</v>
      </c>
      <c r="AX29" s="219">
        <v>-0.12048258481</v>
      </c>
      <c r="AY29" s="331">
        <v>-0.1364107</v>
      </c>
      <c r="AZ29" s="331">
        <v>-7.2961499999999999E-2</v>
      </c>
      <c r="BA29" s="331">
        <v>-9.0295500000000001E-2</v>
      </c>
      <c r="BB29" s="331">
        <v>-7.4844999999999995E-2</v>
      </c>
      <c r="BC29" s="331">
        <v>-8.0912200000000004E-2</v>
      </c>
      <c r="BD29" s="331">
        <v>-0.1089933</v>
      </c>
      <c r="BE29" s="331">
        <v>-7.6749300000000006E-2</v>
      </c>
      <c r="BF29" s="331">
        <v>-6.7569000000000004E-2</v>
      </c>
      <c r="BG29" s="331">
        <v>-8.3899000000000001E-2</v>
      </c>
      <c r="BH29" s="331">
        <v>-0.1034764</v>
      </c>
      <c r="BI29" s="331">
        <v>-0.12751309999999999</v>
      </c>
      <c r="BJ29" s="331">
        <v>-0.15084359999999999</v>
      </c>
      <c r="BK29" s="331">
        <v>-0.14414270000000001</v>
      </c>
      <c r="BL29" s="331">
        <v>-0.102161</v>
      </c>
      <c r="BM29" s="331">
        <v>-9.2865199999999995E-2</v>
      </c>
      <c r="BN29" s="331">
        <v>-8.3298700000000003E-2</v>
      </c>
      <c r="BO29" s="331">
        <v>-7.9769599999999996E-2</v>
      </c>
      <c r="BP29" s="331">
        <v>-0.1108315</v>
      </c>
      <c r="BQ29" s="331">
        <v>-7.2312199999999993E-2</v>
      </c>
      <c r="BR29" s="331">
        <v>-6.2722399999999998E-2</v>
      </c>
      <c r="BS29" s="331">
        <v>-7.8768900000000003E-2</v>
      </c>
      <c r="BT29" s="331">
        <v>-0.1008824</v>
      </c>
      <c r="BU29" s="331">
        <v>-0.1251651</v>
      </c>
      <c r="BV29" s="331">
        <v>-0.14078660000000001</v>
      </c>
    </row>
    <row r="30" spans="1:74" ht="11.1" customHeight="1">
      <c r="A30" s="61" t="s">
        <v>198</v>
      </c>
      <c r="B30" s="176" t="s">
        <v>192</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-1.2439469999999999</v>
      </c>
      <c r="AV30" s="219">
        <v>-1.1610645160999999</v>
      </c>
      <c r="AW30" s="219">
        <v>-1.249974581</v>
      </c>
      <c r="AX30" s="219">
        <v>-1.1319600578</v>
      </c>
      <c r="AY30" s="331">
        <v>-0.60697449999999997</v>
      </c>
      <c r="AZ30" s="331">
        <v>-0.72491700000000003</v>
      </c>
      <c r="BA30" s="331">
        <v>-0.73651869999999997</v>
      </c>
      <c r="BB30" s="331">
        <v>-0.84053319999999998</v>
      </c>
      <c r="BC30" s="331">
        <v>-0.93645509999999998</v>
      </c>
      <c r="BD30" s="331">
        <v>-1.0012779999999999</v>
      </c>
      <c r="BE30" s="331">
        <v>-1.1042449999999999</v>
      </c>
      <c r="BF30" s="331">
        <v>-1.097132</v>
      </c>
      <c r="BG30" s="331">
        <v>-1.228497</v>
      </c>
      <c r="BH30" s="331">
        <v>-1.195962</v>
      </c>
      <c r="BI30" s="331">
        <v>-1.154123</v>
      </c>
      <c r="BJ30" s="331">
        <v>-1.030246</v>
      </c>
      <c r="BK30" s="331">
        <v>-0.7367901</v>
      </c>
      <c r="BL30" s="331">
        <v>-0.81363589999999997</v>
      </c>
      <c r="BM30" s="331">
        <v>-0.83102010000000004</v>
      </c>
      <c r="BN30" s="331">
        <v>-0.86842649999999999</v>
      </c>
      <c r="BO30" s="331">
        <v>-0.95715890000000003</v>
      </c>
      <c r="BP30" s="331">
        <v>-1.0311170000000001</v>
      </c>
      <c r="BQ30" s="331">
        <v>-1.1396580000000001</v>
      </c>
      <c r="BR30" s="331">
        <v>-1.107934</v>
      </c>
      <c r="BS30" s="331">
        <v>-1.1993210000000001</v>
      </c>
      <c r="BT30" s="331">
        <v>-1.175745</v>
      </c>
      <c r="BU30" s="331">
        <v>-1.1392420000000001</v>
      </c>
      <c r="BV30" s="331">
        <v>-1.06812</v>
      </c>
    </row>
    <row r="31" spans="1:74" ht="11.1" customHeight="1">
      <c r="A31" s="61" t="s">
        <v>199</v>
      </c>
      <c r="B31" s="176" t="s">
        <v>194</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-9.3741935484000005E-2</v>
      </c>
      <c r="AW31" s="219">
        <v>-0.19273809523999999</v>
      </c>
      <c r="AX31" s="219">
        <v>-0.13351774550000001</v>
      </c>
      <c r="AY31" s="331">
        <v>-8.0651700000000007E-2</v>
      </c>
      <c r="AZ31" s="331">
        <v>-0.1200579</v>
      </c>
      <c r="BA31" s="331">
        <v>-0.1131018</v>
      </c>
      <c r="BB31" s="331">
        <v>-0.17073369999999999</v>
      </c>
      <c r="BC31" s="331">
        <v>-0.18828</v>
      </c>
      <c r="BD31" s="331">
        <v>-0.16500670000000001</v>
      </c>
      <c r="BE31" s="331">
        <v>-0.15678310000000001</v>
      </c>
      <c r="BF31" s="331">
        <v>-0.16247200000000001</v>
      </c>
      <c r="BG31" s="331">
        <v>-0.17052329999999999</v>
      </c>
      <c r="BH31" s="331">
        <v>-0.14986340000000001</v>
      </c>
      <c r="BI31" s="331">
        <v>-0.18129780000000001</v>
      </c>
      <c r="BJ31" s="331">
        <v>-0.19055079999999999</v>
      </c>
      <c r="BK31" s="331">
        <v>-6.4175200000000002E-2</v>
      </c>
      <c r="BL31" s="331">
        <v>-9.3875700000000006E-2</v>
      </c>
      <c r="BM31" s="331">
        <v>-0.10427</v>
      </c>
      <c r="BN31" s="331">
        <v>-0.1672399</v>
      </c>
      <c r="BO31" s="331">
        <v>-0.17581330000000001</v>
      </c>
      <c r="BP31" s="331">
        <v>-0.16515479999999999</v>
      </c>
      <c r="BQ31" s="331">
        <v>-0.1494113</v>
      </c>
      <c r="BR31" s="331">
        <v>-0.15207970000000001</v>
      </c>
      <c r="BS31" s="331">
        <v>-0.13756170000000001</v>
      </c>
      <c r="BT31" s="331">
        <v>-0.1592857</v>
      </c>
      <c r="BU31" s="331">
        <v>-0.18545990000000001</v>
      </c>
      <c r="BV31" s="331">
        <v>-0.18853429999999999</v>
      </c>
    </row>
    <row r="32" spans="1:74" ht="11.1" customHeight="1">
      <c r="A32" s="61" t="s">
        <v>209</v>
      </c>
      <c r="B32" s="176" t="s">
        <v>210</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-0.547898</v>
      </c>
      <c r="AV32" s="219">
        <v>-0.60899999999999999</v>
      </c>
      <c r="AW32" s="219">
        <v>-0.58678063332999997</v>
      </c>
      <c r="AX32" s="219">
        <v>-0.6134484</v>
      </c>
      <c r="AY32" s="331">
        <v>-0.49982300000000002</v>
      </c>
      <c r="AZ32" s="331">
        <v>-0.53489810000000004</v>
      </c>
      <c r="BA32" s="331">
        <v>-0.52413790000000005</v>
      </c>
      <c r="BB32" s="331">
        <v>-0.57381610000000005</v>
      </c>
      <c r="BC32" s="331">
        <v>-0.5448769</v>
      </c>
      <c r="BD32" s="331">
        <v>-0.52565240000000002</v>
      </c>
      <c r="BE32" s="331">
        <v>-0.56887019999999999</v>
      </c>
      <c r="BF32" s="331">
        <v>-0.59332110000000005</v>
      </c>
      <c r="BG32" s="331">
        <v>-0.61796819999999997</v>
      </c>
      <c r="BH32" s="331">
        <v>-0.61254419999999998</v>
      </c>
      <c r="BI32" s="331">
        <v>-0.6089002</v>
      </c>
      <c r="BJ32" s="331">
        <v>-0.65364299999999997</v>
      </c>
      <c r="BK32" s="331">
        <v>-0.44379750000000001</v>
      </c>
      <c r="BL32" s="331">
        <v>-0.50868029999999997</v>
      </c>
      <c r="BM32" s="331">
        <v>-0.51258959999999998</v>
      </c>
      <c r="BN32" s="331">
        <v>-0.55810590000000004</v>
      </c>
      <c r="BO32" s="331">
        <v>-0.53136380000000005</v>
      </c>
      <c r="BP32" s="331">
        <v>-0.5331378</v>
      </c>
      <c r="BQ32" s="331">
        <v>-0.57318880000000005</v>
      </c>
      <c r="BR32" s="331">
        <v>-0.57701309999999995</v>
      </c>
      <c r="BS32" s="331">
        <v>-0.61577119999999996</v>
      </c>
      <c r="BT32" s="331">
        <v>-0.60364450000000003</v>
      </c>
      <c r="BU32" s="331">
        <v>-0.58450440000000004</v>
      </c>
      <c r="BV32" s="331">
        <v>-0.62280060000000004</v>
      </c>
    </row>
    <row r="33" spans="1:74" ht="11.1" customHeight="1">
      <c r="A33" s="61" t="s">
        <v>1030</v>
      </c>
      <c r="B33" s="176" t="s">
        <v>138</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1.026229871</v>
      </c>
      <c r="AW33" s="219">
        <v>0.84182733380999997</v>
      </c>
      <c r="AX33" s="219">
        <v>0.45849602481000001</v>
      </c>
      <c r="AY33" s="331">
        <v>-0.13453519999999999</v>
      </c>
      <c r="AZ33" s="331">
        <v>0.35408820000000002</v>
      </c>
      <c r="BA33" s="331">
        <v>0.13255900000000001</v>
      </c>
      <c r="BB33" s="331">
        <v>-0.2051663</v>
      </c>
      <c r="BC33" s="331">
        <v>-0.57948730000000004</v>
      </c>
      <c r="BD33" s="331">
        <v>-0.57040460000000004</v>
      </c>
      <c r="BE33" s="331">
        <v>-0.57758449999999995</v>
      </c>
      <c r="BF33" s="331">
        <v>-0.1242342</v>
      </c>
      <c r="BG33" s="331">
        <v>-0.1645829</v>
      </c>
      <c r="BH33" s="331">
        <v>0.52295930000000002</v>
      </c>
      <c r="BI33" s="331">
        <v>0.18003559999999999</v>
      </c>
      <c r="BJ33" s="331">
        <v>0.31150620000000001</v>
      </c>
      <c r="BK33" s="331">
        <v>-0.1090622</v>
      </c>
      <c r="BL33" s="331">
        <v>0.47968149999999998</v>
      </c>
      <c r="BM33" s="331">
        <v>0.26834340000000001</v>
      </c>
      <c r="BN33" s="331">
        <v>-0.13650119999999999</v>
      </c>
      <c r="BO33" s="331">
        <v>-0.54277180000000003</v>
      </c>
      <c r="BP33" s="331">
        <v>-0.52543119999999999</v>
      </c>
      <c r="BQ33" s="331">
        <v>-0.54059749999999995</v>
      </c>
      <c r="BR33" s="331">
        <v>-8.9587799999999995E-2</v>
      </c>
      <c r="BS33" s="331">
        <v>-0.13180020000000001</v>
      </c>
      <c r="BT33" s="331">
        <v>0.56169440000000004</v>
      </c>
      <c r="BU33" s="331">
        <v>0.1983597</v>
      </c>
      <c r="BV33" s="331">
        <v>0.36014259999999998</v>
      </c>
    </row>
    <row r="34" spans="1:74" s="64" customFormat="1" ht="11.1" customHeight="1">
      <c r="A34" s="61" t="s">
        <v>1042</v>
      </c>
      <c r="B34" s="176" t="s">
        <v>581</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18.724342</v>
      </c>
      <c r="AS34" s="219">
        <v>19.046038644999999</v>
      </c>
      <c r="AT34" s="219">
        <v>19.090982289999999</v>
      </c>
      <c r="AU34" s="219">
        <v>19.116153000000001</v>
      </c>
      <c r="AV34" s="219">
        <v>19.303887955</v>
      </c>
      <c r="AW34" s="219">
        <v>19.193266262000002</v>
      </c>
      <c r="AX34" s="219">
        <v>19.159917224000001</v>
      </c>
      <c r="AY34" s="331">
        <v>18.782599999999999</v>
      </c>
      <c r="AZ34" s="331">
        <v>18.83774</v>
      </c>
      <c r="BA34" s="331">
        <v>18.73687</v>
      </c>
      <c r="BB34" s="331">
        <v>18.582170000000001</v>
      </c>
      <c r="BC34" s="331">
        <v>18.688030000000001</v>
      </c>
      <c r="BD34" s="331">
        <v>19.00554</v>
      </c>
      <c r="BE34" s="331">
        <v>18.974319999999999</v>
      </c>
      <c r="BF34" s="331">
        <v>19.294709999999998</v>
      </c>
      <c r="BG34" s="331">
        <v>18.772960000000001</v>
      </c>
      <c r="BH34" s="331">
        <v>18.924620000000001</v>
      </c>
      <c r="BI34" s="331">
        <v>18.85858</v>
      </c>
      <c r="BJ34" s="331">
        <v>19.074529999999999</v>
      </c>
      <c r="BK34" s="331">
        <v>18.802949999999999</v>
      </c>
      <c r="BL34" s="331">
        <v>18.925650000000001</v>
      </c>
      <c r="BM34" s="331">
        <v>18.848839999999999</v>
      </c>
      <c r="BN34" s="331">
        <v>18.662949999999999</v>
      </c>
      <c r="BO34" s="331">
        <v>18.76324</v>
      </c>
      <c r="BP34" s="331">
        <v>19.071370000000002</v>
      </c>
      <c r="BQ34" s="331">
        <v>19.08202</v>
      </c>
      <c r="BR34" s="331">
        <v>19.407419999999998</v>
      </c>
      <c r="BS34" s="331">
        <v>18.880279999999999</v>
      </c>
      <c r="BT34" s="331">
        <v>19.023029999999999</v>
      </c>
      <c r="BU34" s="331">
        <v>18.96622</v>
      </c>
      <c r="BV34" s="331">
        <v>19.131989999999998</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4"/>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c r="A36" s="57"/>
      <c r="B36" s="65" t="s">
        <v>1070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4"/>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c r="A37" s="57"/>
      <c r="B37" s="66" t="s">
        <v>1031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334"/>
      <c r="AZ37" s="334"/>
      <c r="BA37" s="334"/>
      <c r="BB37" s="334"/>
      <c r="BC37" s="334"/>
      <c r="BD37" s="334"/>
      <c r="BE37" s="334"/>
      <c r="BF37" s="334"/>
      <c r="BG37" s="334"/>
      <c r="BH37" s="334"/>
      <c r="BI37" s="334"/>
      <c r="BJ37" s="334"/>
      <c r="BK37" s="334"/>
      <c r="BL37" s="334"/>
      <c r="BM37" s="334"/>
      <c r="BN37" s="334"/>
      <c r="BO37" s="334"/>
      <c r="BP37" s="334"/>
      <c r="BQ37" s="334"/>
      <c r="BR37" s="334"/>
      <c r="BS37" s="334"/>
      <c r="BT37" s="334"/>
      <c r="BU37" s="334"/>
      <c r="BV37" s="334"/>
    </row>
    <row r="38" spans="1:74" ht="11.1" customHeight="1">
      <c r="A38" s="57" t="s">
        <v>1034</v>
      </c>
      <c r="B38" s="177" t="s">
        <v>582</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-3.3000000000000002E-2</v>
      </c>
      <c r="AW38" s="219">
        <v>8.1747600000000004E-2</v>
      </c>
      <c r="AX38" s="219">
        <v>7.4522199999999997E-2</v>
      </c>
      <c r="AY38" s="331">
        <v>4.21278E-2</v>
      </c>
      <c r="AZ38" s="331">
        <v>4.1940499999999999E-2</v>
      </c>
      <c r="BA38" s="331">
        <v>5.4707499999999999E-2</v>
      </c>
      <c r="BB38" s="331">
        <v>6.0630799999999999E-2</v>
      </c>
      <c r="BC38" s="331">
        <v>5.3542899999999997E-2</v>
      </c>
      <c r="BD38" s="331">
        <v>6.3406699999999996E-2</v>
      </c>
      <c r="BE38" s="331">
        <v>6.9882200000000005E-2</v>
      </c>
      <c r="BF38" s="331">
        <v>8.1154699999999996E-2</v>
      </c>
      <c r="BG38" s="331">
        <v>7.8273300000000004E-2</v>
      </c>
      <c r="BH38" s="331">
        <v>8.6916999999999994E-2</v>
      </c>
      <c r="BI38" s="331">
        <v>8.1962499999999994E-2</v>
      </c>
      <c r="BJ38" s="331">
        <v>7.2476799999999994E-2</v>
      </c>
      <c r="BK38" s="331">
        <v>4.0712600000000002E-2</v>
      </c>
      <c r="BL38" s="331">
        <v>4.1576599999999998E-2</v>
      </c>
      <c r="BM38" s="331">
        <v>5.4699200000000003E-2</v>
      </c>
      <c r="BN38" s="331">
        <v>6.0643799999999998E-2</v>
      </c>
      <c r="BO38" s="331">
        <v>5.3546700000000003E-2</v>
      </c>
      <c r="BP38" s="331">
        <v>6.3409400000000005E-2</v>
      </c>
      <c r="BQ38" s="331">
        <v>6.9884699999999994E-2</v>
      </c>
      <c r="BR38" s="331">
        <v>8.1157999999999994E-2</v>
      </c>
      <c r="BS38" s="331">
        <v>7.8271999999999994E-2</v>
      </c>
      <c r="BT38" s="331">
        <v>8.6916999999999994E-2</v>
      </c>
      <c r="BU38" s="331">
        <v>8.1966600000000001E-2</v>
      </c>
      <c r="BV38" s="331">
        <v>7.24799E-2</v>
      </c>
    </row>
    <row r="39" spans="1:74" ht="11.1" customHeight="1">
      <c r="A39" s="57" t="s">
        <v>1035</v>
      </c>
      <c r="B39" s="177" t="s">
        <v>583</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2.2165859999999999</v>
      </c>
      <c r="AV39" s="219">
        <v>2.508</v>
      </c>
      <c r="AW39" s="219">
        <v>2.6866411000000001</v>
      </c>
      <c r="AX39" s="219">
        <v>2.7288869999999998</v>
      </c>
      <c r="AY39" s="331">
        <v>2.7880060000000002</v>
      </c>
      <c r="AZ39" s="331">
        <v>2.691052</v>
      </c>
      <c r="BA39" s="331">
        <v>2.4659330000000002</v>
      </c>
      <c r="BB39" s="331">
        <v>2.2224179999999998</v>
      </c>
      <c r="BC39" s="331">
        <v>2.1580430000000002</v>
      </c>
      <c r="BD39" s="331">
        <v>2.139138</v>
      </c>
      <c r="BE39" s="331">
        <v>2.1965180000000002</v>
      </c>
      <c r="BF39" s="331">
        <v>2.253457</v>
      </c>
      <c r="BG39" s="331">
        <v>2.2548949999999999</v>
      </c>
      <c r="BH39" s="331">
        <v>2.4084029999999998</v>
      </c>
      <c r="BI39" s="331">
        <v>2.5498080000000001</v>
      </c>
      <c r="BJ39" s="331">
        <v>2.7532000000000001</v>
      </c>
      <c r="BK39" s="331">
        <v>2.8255859999999999</v>
      </c>
      <c r="BL39" s="331">
        <v>2.7394159999999999</v>
      </c>
      <c r="BM39" s="331">
        <v>2.5075219999999998</v>
      </c>
      <c r="BN39" s="331">
        <v>2.2534969999999999</v>
      </c>
      <c r="BO39" s="331">
        <v>2.1868050000000001</v>
      </c>
      <c r="BP39" s="331">
        <v>2.1575299999999999</v>
      </c>
      <c r="BQ39" s="331">
        <v>2.2301679999999999</v>
      </c>
      <c r="BR39" s="331">
        <v>2.2882929999999999</v>
      </c>
      <c r="BS39" s="331">
        <v>2.2922790000000002</v>
      </c>
      <c r="BT39" s="331">
        <v>2.4429280000000002</v>
      </c>
      <c r="BU39" s="331">
        <v>2.5865480000000001</v>
      </c>
      <c r="BV39" s="331">
        <v>2.7848950000000001</v>
      </c>
    </row>
    <row r="40" spans="1:74" ht="11.1" customHeight="1">
      <c r="A40" s="57" t="s">
        <v>1036</v>
      </c>
      <c r="B40" s="177" t="s">
        <v>584</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0.16700000000000001</v>
      </c>
      <c r="AW40" s="219">
        <v>6.9566600000000006E-2</v>
      </c>
      <c r="AX40" s="219">
        <v>4.2303399999999998E-2</v>
      </c>
      <c r="AY40" s="331">
        <v>2.5789599999999999E-2</v>
      </c>
      <c r="AZ40" s="331">
        <v>5.2066899999999999E-2</v>
      </c>
      <c r="BA40" s="331">
        <v>2.9761900000000001E-2</v>
      </c>
      <c r="BB40" s="331">
        <v>2.33575E-2</v>
      </c>
      <c r="BC40" s="331">
        <v>2.5921799999999998E-2</v>
      </c>
      <c r="BD40" s="331">
        <v>2.6326499999999999E-2</v>
      </c>
      <c r="BE40" s="331">
        <v>2.1143599999999999E-2</v>
      </c>
      <c r="BF40" s="331">
        <v>2.4337299999999999E-2</v>
      </c>
      <c r="BG40" s="331">
        <v>2.7319099999999999E-2</v>
      </c>
      <c r="BH40" s="331">
        <v>5.5054600000000002E-2</v>
      </c>
      <c r="BI40" s="331">
        <v>3.2367E-2</v>
      </c>
      <c r="BJ40" s="331">
        <v>2.31559E-2</v>
      </c>
      <c r="BK40" s="331">
        <v>1.9960700000000001E-2</v>
      </c>
      <c r="BL40" s="331">
        <v>5.0292499999999997E-2</v>
      </c>
      <c r="BM40" s="331">
        <v>2.92217E-2</v>
      </c>
      <c r="BN40" s="331">
        <v>2.3192999999999998E-2</v>
      </c>
      <c r="BO40" s="331">
        <v>2.5871700000000001E-2</v>
      </c>
      <c r="BP40" s="331">
        <v>2.6311299999999999E-2</v>
      </c>
      <c r="BQ40" s="331">
        <v>2.1139000000000002E-2</v>
      </c>
      <c r="BR40" s="331">
        <v>2.4335900000000001E-2</v>
      </c>
      <c r="BS40" s="331">
        <v>2.7318599999999998E-2</v>
      </c>
      <c r="BT40" s="331">
        <v>5.5054499999999999E-2</v>
      </c>
      <c r="BU40" s="331">
        <v>3.2366899999999997E-2</v>
      </c>
      <c r="BV40" s="331">
        <v>2.31559E-2</v>
      </c>
    </row>
    <row r="41" spans="1:74" ht="11.1" customHeight="1">
      <c r="A41" s="57"/>
      <c r="B41" s="66" t="s">
        <v>744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334"/>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c r="A42" s="61" t="s">
        <v>708</v>
      </c>
      <c r="B42" s="176" t="s">
        <v>585</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8.9180440000000001</v>
      </c>
      <c r="AV42" s="219">
        <v>8.8209999999999997</v>
      </c>
      <c r="AW42" s="219">
        <v>8.7954000000000008</v>
      </c>
      <c r="AX42" s="219">
        <v>8.7900922580999996</v>
      </c>
      <c r="AY42" s="331">
        <v>8.290146</v>
      </c>
      <c r="AZ42" s="331">
        <v>8.5034679999999998</v>
      </c>
      <c r="BA42" s="331">
        <v>8.6484439999999996</v>
      </c>
      <c r="BB42" s="331">
        <v>8.8001480000000001</v>
      </c>
      <c r="BC42" s="331">
        <v>8.9519249999999992</v>
      </c>
      <c r="BD42" s="331">
        <v>9.0355179999999997</v>
      </c>
      <c r="BE42" s="331">
        <v>9.0336259999999999</v>
      </c>
      <c r="BF42" s="331">
        <v>9.1102849999999993</v>
      </c>
      <c r="BG42" s="331">
        <v>8.7985640000000007</v>
      </c>
      <c r="BH42" s="331">
        <v>8.8188580000000005</v>
      </c>
      <c r="BI42" s="331">
        <v>8.6518460000000008</v>
      </c>
      <c r="BJ42" s="331">
        <v>8.6601979999999994</v>
      </c>
      <c r="BK42" s="331">
        <v>8.2713420000000006</v>
      </c>
      <c r="BL42" s="331">
        <v>8.497719</v>
      </c>
      <c r="BM42" s="331">
        <v>8.6679499999999994</v>
      </c>
      <c r="BN42" s="331">
        <v>8.7928660000000001</v>
      </c>
      <c r="BO42" s="331">
        <v>8.9341179999999998</v>
      </c>
      <c r="BP42" s="331">
        <v>9.0206630000000008</v>
      </c>
      <c r="BQ42" s="331">
        <v>9.0334050000000001</v>
      </c>
      <c r="BR42" s="331">
        <v>9.1056930000000005</v>
      </c>
      <c r="BS42" s="331">
        <v>8.7621230000000008</v>
      </c>
      <c r="BT42" s="331">
        <v>8.7827769999999994</v>
      </c>
      <c r="BU42" s="331">
        <v>8.6315030000000004</v>
      </c>
      <c r="BV42" s="331">
        <v>8.6087939999999996</v>
      </c>
    </row>
    <row r="43" spans="1:74" ht="11.1" customHeight="1">
      <c r="A43" s="61" t="s">
        <v>1258</v>
      </c>
      <c r="B43" s="176" t="s">
        <v>1259</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0.87767741934999999</v>
      </c>
      <c r="AW43" s="219">
        <v>0.89650798571000001</v>
      </c>
      <c r="AX43" s="219">
        <v>0.87695730289999996</v>
      </c>
      <c r="AY43" s="331">
        <v>0.81698219999999999</v>
      </c>
      <c r="AZ43" s="331">
        <v>0.83984210000000004</v>
      </c>
      <c r="BA43" s="331">
        <v>0.85263120000000003</v>
      </c>
      <c r="BB43" s="331">
        <v>0.87992970000000004</v>
      </c>
      <c r="BC43" s="331">
        <v>0.89193120000000004</v>
      </c>
      <c r="BD43" s="331">
        <v>0.89398599999999995</v>
      </c>
      <c r="BE43" s="331">
        <v>0.8876058</v>
      </c>
      <c r="BF43" s="331">
        <v>0.88538380000000005</v>
      </c>
      <c r="BG43" s="331">
        <v>0.85577049999999999</v>
      </c>
      <c r="BH43" s="331">
        <v>0.87357340000000006</v>
      </c>
      <c r="BI43" s="331">
        <v>0.84428800000000004</v>
      </c>
      <c r="BJ43" s="331">
        <v>0.8485182</v>
      </c>
      <c r="BK43" s="331">
        <v>0.80870430000000004</v>
      </c>
      <c r="BL43" s="331">
        <v>0.83694109999999999</v>
      </c>
      <c r="BM43" s="331">
        <v>0.84150539999999996</v>
      </c>
      <c r="BN43" s="331">
        <v>0.88224380000000002</v>
      </c>
      <c r="BO43" s="331">
        <v>0.88284980000000002</v>
      </c>
      <c r="BP43" s="331">
        <v>0.87956920000000005</v>
      </c>
      <c r="BQ43" s="331">
        <v>0.87321879999999996</v>
      </c>
      <c r="BR43" s="331">
        <v>0.88136170000000003</v>
      </c>
      <c r="BS43" s="331">
        <v>0.85320689999999999</v>
      </c>
      <c r="BT43" s="331">
        <v>0.87354370000000003</v>
      </c>
      <c r="BU43" s="331">
        <v>0.84103709999999998</v>
      </c>
      <c r="BV43" s="331">
        <v>0.85168999999999995</v>
      </c>
    </row>
    <row r="44" spans="1:74" ht="11.1" customHeight="1">
      <c r="A44" s="61" t="s">
        <v>709</v>
      </c>
      <c r="B44" s="176" t="s">
        <v>571</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1.452</v>
      </c>
      <c r="AW44" s="219">
        <v>1.4350666667</v>
      </c>
      <c r="AX44" s="219">
        <v>1.4616832258000001</v>
      </c>
      <c r="AY44" s="331">
        <v>1.3392809999999999</v>
      </c>
      <c r="AZ44" s="331">
        <v>1.3467750000000001</v>
      </c>
      <c r="BA44" s="331">
        <v>1.3803970000000001</v>
      </c>
      <c r="BB44" s="331">
        <v>1.4115340000000001</v>
      </c>
      <c r="BC44" s="331">
        <v>1.422749</v>
      </c>
      <c r="BD44" s="331">
        <v>1.4715009999999999</v>
      </c>
      <c r="BE44" s="331">
        <v>1.500596</v>
      </c>
      <c r="BF44" s="331">
        <v>1.492489</v>
      </c>
      <c r="BG44" s="331">
        <v>1.4469350000000001</v>
      </c>
      <c r="BH44" s="331">
        <v>1.408352</v>
      </c>
      <c r="BI44" s="331">
        <v>1.4136340000000001</v>
      </c>
      <c r="BJ44" s="331">
        <v>1.415853</v>
      </c>
      <c r="BK44" s="331">
        <v>1.339645</v>
      </c>
      <c r="BL44" s="331">
        <v>1.348954</v>
      </c>
      <c r="BM44" s="331">
        <v>1.3845799999999999</v>
      </c>
      <c r="BN44" s="331">
        <v>1.4170290000000001</v>
      </c>
      <c r="BO44" s="331">
        <v>1.4290160000000001</v>
      </c>
      <c r="BP44" s="331">
        <v>1.475779</v>
      </c>
      <c r="BQ44" s="331">
        <v>1.505287</v>
      </c>
      <c r="BR44" s="331">
        <v>1.4965539999999999</v>
      </c>
      <c r="BS44" s="331">
        <v>1.453195</v>
      </c>
      <c r="BT44" s="331">
        <v>1.412407</v>
      </c>
      <c r="BU44" s="331">
        <v>1.4157649999999999</v>
      </c>
      <c r="BV44" s="331">
        <v>1.4231259999999999</v>
      </c>
    </row>
    <row r="45" spans="1:74" ht="11.1" customHeight="1">
      <c r="A45" s="61" t="s">
        <v>710</v>
      </c>
      <c r="B45" s="176" t="s">
        <v>586</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3.667367</v>
      </c>
      <c r="AS45" s="219">
        <v>3.5681259999999999</v>
      </c>
      <c r="AT45" s="219">
        <v>3.7266699999999999</v>
      </c>
      <c r="AU45" s="219">
        <v>3.713168</v>
      </c>
      <c r="AV45" s="219">
        <v>4.0949999999999998</v>
      </c>
      <c r="AW45" s="219">
        <v>3.8828999999999998</v>
      </c>
      <c r="AX45" s="219">
        <v>3.9136985806000002</v>
      </c>
      <c r="AY45" s="331">
        <v>4.0383079999999998</v>
      </c>
      <c r="AZ45" s="331">
        <v>4.0059310000000004</v>
      </c>
      <c r="BA45" s="331">
        <v>3.9379270000000002</v>
      </c>
      <c r="BB45" s="331">
        <v>3.840446</v>
      </c>
      <c r="BC45" s="331">
        <v>3.7835290000000001</v>
      </c>
      <c r="BD45" s="331">
        <v>3.781326</v>
      </c>
      <c r="BE45" s="331">
        <v>3.6669559999999999</v>
      </c>
      <c r="BF45" s="331">
        <v>3.812649</v>
      </c>
      <c r="BG45" s="331">
        <v>3.8197809999999999</v>
      </c>
      <c r="BH45" s="331">
        <v>3.914088</v>
      </c>
      <c r="BI45" s="331">
        <v>3.935667</v>
      </c>
      <c r="BJ45" s="331">
        <v>4.0084140000000001</v>
      </c>
      <c r="BK45" s="331">
        <v>4.0625559999999998</v>
      </c>
      <c r="BL45" s="331">
        <v>4.0667460000000002</v>
      </c>
      <c r="BM45" s="331">
        <v>3.9958269999999998</v>
      </c>
      <c r="BN45" s="331">
        <v>3.90815</v>
      </c>
      <c r="BO45" s="331">
        <v>3.857475</v>
      </c>
      <c r="BP45" s="331">
        <v>3.8576679999999999</v>
      </c>
      <c r="BQ45" s="331">
        <v>3.7510889999999999</v>
      </c>
      <c r="BR45" s="331">
        <v>3.8995950000000001</v>
      </c>
      <c r="BS45" s="331">
        <v>3.9093100000000001</v>
      </c>
      <c r="BT45" s="331">
        <v>4.0287990000000002</v>
      </c>
      <c r="BU45" s="331">
        <v>4.0368519999999997</v>
      </c>
      <c r="BV45" s="331">
        <v>4.091094</v>
      </c>
    </row>
    <row r="46" spans="1:74" ht="11.1" customHeight="1">
      <c r="A46" s="61" t="s">
        <v>711</v>
      </c>
      <c r="B46" s="176" t="s">
        <v>587</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0.30499999999999999</v>
      </c>
      <c r="AW46" s="219">
        <v>0.30549999999999999</v>
      </c>
      <c r="AX46" s="219">
        <v>0.27513221934999998</v>
      </c>
      <c r="AY46" s="331">
        <v>0.39415800000000001</v>
      </c>
      <c r="AZ46" s="331">
        <v>0.36433579999999999</v>
      </c>
      <c r="BA46" s="331">
        <v>0.38545659999999998</v>
      </c>
      <c r="BB46" s="331">
        <v>0.32721149999999999</v>
      </c>
      <c r="BC46" s="331">
        <v>0.30254510000000001</v>
      </c>
      <c r="BD46" s="331">
        <v>0.3379395</v>
      </c>
      <c r="BE46" s="331">
        <v>0.33963330000000003</v>
      </c>
      <c r="BF46" s="331">
        <v>0.33415650000000002</v>
      </c>
      <c r="BG46" s="331">
        <v>0.29690800000000001</v>
      </c>
      <c r="BH46" s="331">
        <v>0.29504520000000001</v>
      </c>
      <c r="BI46" s="331">
        <v>0.27809689999999998</v>
      </c>
      <c r="BJ46" s="331">
        <v>0.30915130000000002</v>
      </c>
      <c r="BK46" s="331">
        <v>0.3891773</v>
      </c>
      <c r="BL46" s="331">
        <v>0.35966500000000001</v>
      </c>
      <c r="BM46" s="331">
        <v>0.38225799999999999</v>
      </c>
      <c r="BN46" s="331">
        <v>0.32578699999999999</v>
      </c>
      <c r="BO46" s="331">
        <v>0.30118709999999999</v>
      </c>
      <c r="BP46" s="331">
        <v>0.33716479999999999</v>
      </c>
      <c r="BQ46" s="331">
        <v>0.34068979999999999</v>
      </c>
      <c r="BR46" s="331">
        <v>0.33511940000000001</v>
      </c>
      <c r="BS46" s="331">
        <v>0.31849149999999998</v>
      </c>
      <c r="BT46" s="331">
        <v>0.27627960000000001</v>
      </c>
      <c r="BU46" s="331">
        <v>0.264127</v>
      </c>
      <c r="BV46" s="331">
        <v>0.2986164</v>
      </c>
    </row>
    <row r="47" spans="1:74" ht="11.1" customHeight="1">
      <c r="A47" s="61" t="s">
        <v>1037</v>
      </c>
      <c r="B47" s="176" t="s">
        <v>139</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2.186903</v>
      </c>
      <c r="AV47" s="219">
        <v>1.9590000000000001</v>
      </c>
      <c r="AW47" s="219">
        <v>1.9302220000000001</v>
      </c>
      <c r="AX47" s="219">
        <v>1.854341</v>
      </c>
      <c r="AY47" s="331">
        <v>1.8647830000000001</v>
      </c>
      <c r="AZ47" s="331">
        <v>1.8321700000000001</v>
      </c>
      <c r="BA47" s="331">
        <v>1.834246</v>
      </c>
      <c r="BB47" s="331">
        <v>1.8964270000000001</v>
      </c>
      <c r="BC47" s="331">
        <v>1.9897769999999999</v>
      </c>
      <c r="BD47" s="331">
        <v>2.150385</v>
      </c>
      <c r="BE47" s="331">
        <v>2.145969</v>
      </c>
      <c r="BF47" s="331">
        <v>2.1861799999999998</v>
      </c>
      <c r="BG47" s="331">
        <v>2.0502859999999998</v>
      </c>
      <c r="BH47" s="331">
        <v>1.9379059999999999</v>
      </c>
      <c r="BI47" s="331">
        <v>1.915203</v>
      </c>
      <c r="BJ47" s="331">
        <v>1.832082</v>
      </c>
      <c r="BK47" s="331">
        <v>1.853972</v>
      </c>
      <c r="BL47" s="331">
        <v>1.821277</v>
      </c>
      <c r="BM47" s="331">
        <v>1.826778</v>
      </c>
      <c r="BN47" s="331">
        <v>1.881788</v>
      </c>
      <c r="BO47" s="331">
        <v>1.9752209999999999</v>
      </c>
      <c r="BP47" s="331">
        <v>2.132841</v>
      </c>
      <c r="BQ47" s="331">
        <v>2.1303529999999999</v>
      </c>
      <c r="BR47" s="331">
        <v>2.1766709999999998</v>
      </c>
      <c r="BS47" s="331">
        <v>2.0392929999999998</v>
      </c>
      <c r="BT47" s="331">
        <v>1.9378690000000001</v>
      </c>
      <c r="BU47" s="331">
        <v>1.9170959999999999</v>
      </c>
      <c r="BV47" s="331">
        <v>1.8298270000000001</v>
      </c>
    </row>
    <row r="48" spans="1:74" ht="11.1" customHeight="1">
      <c r="A48" s="61" t="s">
        <v>712</v>
      </c>
      <c r="B48" s="176" t="s">
        <v>214</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18.724022999999999</v>
      </c>
      <c r="AS48" s="219">
        <v>19.045905999999999</v>
      </c>
      <c r="AT48" s="219">
        <v>19.090852999999999</v>
      </c>
      <c r="AU48" s="219">
        <v>19.116088999999999</v>
      </c>
      <c r="AV48" s="219">
        <v>19.274000000000001</v>
      </c>
      <c r="AW48" s="219">
        <v>19.187043967000001</v>
      </c>
      <c r="AX48" s="219">
        <v>19.140659884000002</v>
      </c>
      <c r="AY48" s="331">
        <v>18.782599999999999</v>
      </c>
      <c r="AZ48" s="331">
        <v>18.83774</v>
      </c>
      <c r="BA48" s="331">
        <v>18.73687</v>
      </c>
      <c r="BB48" s="331">
        <v>18.582170000000001</v>
      </c>
      <c r="BC48" s="331">
        <v>18.688030000000001</v>
      </c>
      <c r="BD48" s="331">
        <v>19.00554</v>
      </c>
      <c r="BE48" s="331">
        <v>18.974319999999999</v>
      </c>
      <c r="BF48" s="331">
        <v>19.294709999999998</v>
      </c>
      <c r="BG48" s="331">
        <v>18.772960000000001</v>
      </c>
      <c r="BH48" s="331">
        <v>18.924620000000001</v>
      </c>
      <c r="BI48" s="331">
        <v>18.85858</v>
      </c>
      <c r="BJ48" s="331">
        <v>19.074529999999999</v>
      </c>
      <c r="BK48" s="331">
        <v>18.802949999999999</v>
      </c>
      <c r="BL48" s="331">
        <v>18.925650000000001</v>
      </c>
      <c r="BM48" s="331">
        <v>18.848839999999999</v>
      </c>
      <c r="BN48" s="331">
        <v>18.662949999999999</v>
      </c>
      <c r="BO48" s="331">
        <v>18.76324</v>
      </c>
      <c r="BP48" s="331">
        <v>19.071370000000002</v>
      </c>
      <c r="BQ48" s="331">
        <v>19.08202</v>
      </c>
      <c r="BR48" s="331">
        <v>19.407419999999998</v>
      </c>
      <c r="BS48" s="331">
        <v>18.880279999999999</v>
      </c>
      <c r="BT48" s="331">
        <v>19.023029999999999</v>
      </c>
      <c r="BU48" s="331">
        <v>18.96622</v>
      </c>
      <c r="BV48" s="331">
        <v>19.131989999999998</v>
      </c>
    </row>
    <row r="49" spans="1:74" ht="11.1" customHeight="1">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334"/>
      <c r="AZ49" s="334"/>
      <c r="BA49" s="334"/>
      <c r="BB49" s="334"/>
      <c r="BC49" s="334"/>
      <c r="BD49" s="334"/>
      <c r="BE49" s="334"/>
      <c r="BF49" s="334"/>
      <c r="BG49" s="334"/>
      <c r="BH49" s="334"/>
      <c r="BI49" s="334"/>
      <c r="BJ49" s="334"/>
      <c r="BK49" s="334"/>
      <c r="BL49" s="334"/>
      <c r="BM49" s="334"/>
      <c r="BN49" s="334"/>
      <c r="BO49" s="334"/>
      <c r="BP49" s="334"/>
      <c r="BQ49" s="334"/>
      <c r="BR49" s="334"/>
      <c r="BS49" s="334"/>
      <c r="BT49" s="334"/>
      <c r="BU49" s="334"/>
      <c r="BV49" s="334"/>
    </row>
    <row r="50" spans="1:74" ht="11.1" customHeight="1">
      <c r="A50" s="61" t="s">
        <v>1038</v>
      </c>
      <c r="B50" s="178" t="s">
        <v>745</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7.1603760000000003</v>
      </c>
      <c r="AN50" s="219">
        <v>5.9920229999999997</v>
      </c>
      <c r="AO50" s="219">
        <v>6.3447800000000001</v>
      </c>
      <c r="AP50" s="219">
        <v>6.8678600000000003</v>
      </c>
      <c r="AQ50" s="219">
        <v>6.5852219999999999</v>
      </c>
      <c r="AR50" s="219">
        <v>6.2453110000000001</v>
      </c>
      <c r="AS50" s="219">
        <v>6.3510410000000004</v>
      </c>
      <c r="AT50" s="219">
        <v>6.4976149999999997</v>
      </c>
      <c r="AU50" s="219">
        <v>6.3485069999999997</v>
      </c>
      <c r="AV50" s="219">
        <v>5.630737871</v>
      </c>
      <c r="AW50" s="219">
        <v>5.5660657771000004</v>
      </c>
      <c r="AX50" s="219">
        <v>5.0750553112999999</v>
      </c>
      <c r="AY50" s="331">
        <v>6.1924900000000003</v>
      </c>
      <c r="AZ50" s="331">
        <v>5.3928349999999998</v>
      </c>
      <c r="BA50" s="331">
        <v>5.6133139999999999</v>
      </c>
      <c r="BB50" s="331">
        <v>5.5443730000000002</v>
      </c>
      <c r="BC50" s="331">
        <v>5.651815</v>
      </c>
      <c r="BD50" s="331">
        <v>5.6702560000000002</v>
      </c>
      <c r="BE50" s="331">
        <v>5.6321640000000004</v>
      </c>
      <c r="BF50" s="331">
        <v>5.5434029999999996</v>
      </c>
      <c r="BG50" s="331">
        <v>5.12181</v>
      </c>
      <c r="BH50" s="331">
        <v>4.7287100000000004</v>
      </c>
      <c r="BI50" s="331">
        <v>4.7412260000000002</v>
      </c>
      <c r="BJ50" s="331">
        <v>4.2295569999999998</v>
      </c>
      <c r="BK50" s="331">
        <v>5.203843</v>
      </c>
      <c r="BL50" s="331">
        <v>4.4263649999999997</v>
      </c>
      <c r="BM50" s="331">
        <v>4.6915110000000002</v>
      </c>
      <c r="BN50" s="331">
        <v>4.6819850000000001</v>
      </c>
      <c r="BO50" s="331">
        <v>4.7996499999999997</v>
      </c>
      <c r="BP50" s="331">
        <v>4.8447180000000003</v>
      </c>
      <c r="BQ50" s="331">
        <v>4.8428089999999999</v>
      </c>
      <c r="BR50" s="331">
        <v>4.810899</v>
      </c>
      <c r="BS50" s="331">
        <v>4.4010530000000001</v>
      </c>
      <c r="BT50" s="331">
        <v>4.0369799999999998</v>
      </c>
      <c r="BU50" s="331">
        <v>4.0936409999999999</v>
      </c>
      <c r="BV50" s="331">
        <v>3.5627900000000001</v>
      </c>
    </row>
    <row r="51" spans="1:74" ht="11.1" customHeight="1">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334"/>
      <c r="AZ51" s="334"/>
      <c r="BA51" s="334"/>
      <c r="BB51" s="334"/>
      <c r="BC51" s="334"/>
      <c r="BD51" s="334"/>
      <c r="BE51" s="334"/>
      <c r="BF51" s="334"/>
      <c r="BG51" s="334"/>
      <c r="BH51" s="334"/>
      <c r="BI51" s="334"/>
      <c r="BJ51" s="334"/>
      <c r="BK51" s="334"/>
      <c r="BL51" s="334"/>
      <c r="BM51" s="334"/>
      <c r="BN51" s="334"/>
      <c r="BO51" s="334"/>
      <c r="BP51" s="334"/>
      <c r="BQ51" s="334"/>
      <c r="BR51" s="334"/>
      <c r="BS51" s="334"/>
      <c r="BT51" s="334"/>
      <c r="BU51" s="334"/>
      <c r="BV51" s="334"/>
    </row>
    <row r="52" spans="1:74" ht="11.1" customHeight="1">
      <c r="A52" s="57"/>
      <c r="B52" s="65" t="s">
        <v>1043</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412"/>
      <c r="AZ52" s="412"/>
      <c r="BA52" s="412"/>
      <c r="BB52" s="412"/>
      <c r="BC52" s="412"/>
      <c r="BD52" s="412"/>
      <c r="BE52" s="412"/>
      <c r="BF52" s="412"/>
      <c r="BG52" s="412"/>
      <c r="BH52" s="412"/>
      <c r="BI52" s="412"/>
      <c r="BJ52" s="63"/>
      <c r="BK52" s="63"/>
      <c r="BL52" s="63"/>
      <c r="BM52" s="63"/>
      <c r="BN52" s="63"/>
      <c r="BO52" s="63"/>
      <c r="BP52" s="63"/>
      <c r="BQ52" s="63"/>
      <c r="BR52" s="63"/>
      <c r="BS52" s="63"/>
      <c r="BT52" s="63"/>
      <c r="BU52" s="63"/>
      <c r="BV52" s="412"/>
    </row>
    <row r="53" spans="1:74" ht="11.1" customHeight="1">
      <c r="A53" s="57"/>
      <c r="B53" s="66" t="s">
        <v>126</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412"/>
      <c r="AZ53" s="412"/>
      <c r="BA53" s="412"/>
      <c r="BB53" s="412"/>
      <c r="BC53" s="412"/>
      <c r="BD53" s="412"/>
      <c r="BE53" s="412"/>
      <c r="BF53" s="412"/>
      <c r="BG53" s="412"/>
      <c r="BH53" s="412"/>
      <c r="BI53" s="412"/>
      <c r="BJ53" s="412"/>
      <c r="BK53" s="412"/>
      <c r="BL53" s="412"/>
      <c r="BM53" s="412"/>
      <c r="BN53" s="412"/>
      <c r="BO53" s="412"/>
      <c r="BP53" s="412"/>
      <c r="BQ53" s="412"/>
      <c r="BR53" s="412"/>
      <c r="BS53" s="412"/>
      <c r="BT53" s="412"/>
      <c r="BU53" s="412"/>
      <c r="BV53" s="412"/>
    </row>
    <row r="54" spans="1:74" ht="11.1" customHeight="1">
      <c r="A54" s="61" t="s">
        <v>713</v>
      </c>
      <c r="B54" s="176" t="s">
        <v>588</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382.80671429</v>
      </c>
      <c r="AX54" s="68">
        <v>362.62932903000001</v>
      </c>
      <c r="AY54" s="333">
        <v>375.39299999999997</v>
      </c>
      <c r="AZ54" s="333">
        <v>380.19650000000001</v>
      </c>
      <c r="BA54" s="333">
        <v>391.99169999999998</v>
      </c>
      <c r="BB54" s="333">
        <v>397.06729999999999</v>
      </c>
      <c r="BC54" s="333">
        <v>394.73770000000002</v>
      </c>
      <c r="BD54" s="333">
        <v>386.41579999999999</v>
      </c>
      <c r="BE54" s="333">
        <v>378.19200000000001</v>
      </c>
      <c r="BF54" s="333">
        <v>373.75979999999998</v>
      </c>
      <c r="BG54" s="333">
        <v>375.21969999999999</v>
      </c>
      <c r="BH54" s="333">
        <v>382.03710000000001</v>
      </c>
      <c r="BI54" s="333">
        <v>382.03050000000002</v>
      </c>
      <c r="BJ54" s="333">
        <v>367.98570000000001</v>
      </c>
      <c r="BK54" s="333">
        <v>379.20650000000001</v>
      </c>
      <c r="BL54" s="333">
        <v>383.67540000000002</v>
      </c>
      <c r="BM54" s="333">
        <v>395.12869999999998</v>
      </c>
      <c r="BN54" s="333">
        <v>400.78059999999999</v>
      </c>
      <c r="BO54" s="333">
        <v>397.99149999999997</v>
      </c>
      <c r="BP54" s="333">
        <v>390.23390000000001</v>
      </c>
      <c r="BQ54" s="333">
        <v>381.6712</v>
      </c>
      <c r="BR54" s="333">
        <v>377.92919999999998</v>
      </c>
      <c r="BS54" s="333">
        <v>378.8252</v>
      </c>
      <c r="BT54" s="333">
        <v>385.58449999999999</v>
      </c>
      <c r="BU54" s="333">
        <v>384.58519999999999</v>
      </c>
      <c r="BV54" s="333">
        <v>371.09199999999998</v>
      </c>
    </row>
    <row r="55" spans="1:74" ht="11.1" customHeight="1">
      <c r="A55" s="61" t="s">
        <v>1045</v>
      </c>
      <c r="B55" s="176" t="s">
        <v>582</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16.701910000000002</v>
      </c>
      <c r="AX55" s="68">
        <v>16.166740000000001</v>
      </c>
      <c r="AY55" s="333">
        <v>15.701650000000001</v>
      </c>
      <c r="AZ55" s="333">
        <v>15.284179999999999</v>
      </c>
      <c r="BA55" s="333">
        <v>15.25564</v>
      </c>
      <c r="BB55" s="333">
        <v>15.56573</v>
      </c>
      <c r="BC55" s="333">
        <v>16.24851</v>
      </c>
      <c r="BD55" s="333">
        <v>16.66572</v>
      </c>
      <c r="BE55" s="333">
        <v>17.111059999999998</v>
      </c>
      <c r="BF55" s="333">
        <v>17.323889999999999</v>
      </c>
      <c r="BG55" s="333">
        <v>17.079249999999998</v>
      </c>
      <c r="BH55" s="333">
        <v>16.291519999999998</v>
      </c>
      <c r="BI55" s="333">
        <v>15.566269999999999</v>
      </c>
      <c r="BJ55" s="333">
        <v>15.18553</v>
      </c>
      <c r="BK55" s="333">
        <v>14.95387</v>
      </c>
      <c r="BL55" s="333">
        <v>14.64052</v>
      </c>
      <c r="BM55" s="333">
        <v>14.7941</v>
      </c>
      <c r="BN55" s="333">
        <v>15.272410000000001</v>
      </c>
      <c r="BO55" s="333">
        <v>16.097519999999999</v>
      </c>
      <c r="BP55" s="333">
        <v>16.647379999999998</v>
      </c>
      <c r="BQ55" s="333">
        <v>17.205030000000001</v>
      </c>
      <c r="BR55" s="333">
        <v>17.52609</v>
      </c>
      <c r="BS55" s="333">
        <v>17.387709999999998</v>
      </c>
      <c r="BT55" s="333">
        <v>16.683509999999998</v>
      </c>
      <c r="BU55" s="333">
        <v>16.009709999999998</v>
      </c>
      <c r="BV55" s="333">
        <v>15.67906</v>
      </c>
    </row>
    <row r="56" spans="1:74" ht="11.1" customHeight="1">
      <c r="A56" s="61" t="s">
        <v>1046</v>
      </c>
      <c r="B56" s="176" t="s">
        <v>583</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137.52726396</v>
      </c>
      <c r="AX56" s="68">
        <v>113.34065228</v>
      </c>
      <c r="AY56" s="333">
        <v>96.078230000000005</v>
      </c>
      <c r="AZ56" s="333">
        <v>87.062700000000007</v>
      </c>
      <c r="BA56" s="333">
        <v>89.321070000000006</v>
      </c>
      <c r="BB56" s="333">
        <v>102.32170000000001</v>
      </c>
      <c r="BC56" s="333">
        <v>118.9893</v>
      </c>
      <c r="BD56" s="333">
        <v>134.3845</v>
      </c>
      <c r="BE56" s="333">
        <v>147.3355</v>
      </c>
      <c r="BF56" s="333">
        <v>158.90549999999999</v>
      </c>
      <c r="BG56" s="333">
        <v>162.61840000000001</v>
      </c>
      <c r="BH56" s="333">
        <v>157.03819999999999</v>
      </c>
      <c r="BI56" s="333">
        <v>144.53049999999999</v>
      </c>
      <c r="BJ56" s="333">
        <v>126.1001</v>
      </c>
      <c r="BK56" s="333">
        <v>109.2358</v>
      </c>
      <c r="BL56" s="333">
        <v>99.365629999999996</v>
      </c>
      <c r="BM56" s="333">
        <v>99.624179999999996</v>
      </c>
      <c r="BN56" s="333">
        <v>111.2192</v>
      </c>
      <c r="BO56" s="333">
        <v>127.0504</v>
      </c>
      <c r="BP56" s="333">
        <v>142.15180000000001</v>
      </c>
      <c r="BQ56" s="333">
        <v>154.45849999999999</v>
      </c>
      <c r="BR56" s="333">
        <v>165.4795</v>
      </c>
      <c r="BS56" s="333">
        <v>169.09469999999999</v>
      </c>
      <c r="BT56" s="333">
        <v>163.6</v>
      </c>
      <c r="BU56" s="333">
        <v>150.626</v>
      </c>
      <c r="BV56" s="333">
        <v>131.87039999999999</v>
      </c>
    </row>
    <row r="57" spans="1:74" ht="11.1" customHeight="1">
      <c r="A57" s="61" t="s">
        <v>1044</v>
      </c>
      <c r="B57" s="176" t="s">
        <v>584</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85.423285714000002</v>
      </c>
      <c r="AX57" s="68">
        <v>82.079803870999996</v>
      </c>
      <c r="AY57" s="333">
        <v>86.848249999999993</v>
      </c>
      <c r="AZ57" s="333">
        <v>88.463880000000003</v>
      </c>
      <c r="BA57" s="333">
        <v>91.260319999999993</v>
      </c>
      <c r="BB57" s="333">
        <v>91.774289999999993</v>
      </c>
      <c r="BC57" s="333">
        <v>90.456639999999993</v>
      </c>
      <c r="BD57" s="333">
        <v>87.992609999999999</v>
      </c>
      <c r="BE57" s="333">
        <v>85.583749999999995</v>
      </c>
      <c r="BF57" s="333">
        <v>84.04983</v>
      </c>
      <c r="BG57" s="333">
        <v>85.644589999999994</v>
      </c>
      <c r="BH57" s="333">
        <v>87.517169999999993</v>
      </c>
      <c r="BI57" s="333">
        <v>85.491380000000007</v>
      </c>
      <c r="BJ57" s="333">
        <v>80.339439999999996</v>
      </c>
      <c r="BK57" s="333">
        <v>85.432649999999995</v>
      </c>
      <c r="BL57" s="333">
        <v>87.366249999999994</v>
      </c>
      <c r="BM57" s="333">
        <v>90.347909999999999</v>
      </c>
      <c r="BN57" s="333">
        <v>91.135739999999998</v>
      </c>
      <c r="BO57" s="333">
        <v>89.948710000000005</v>
      </c>
      <c r="BP57" s="333">
        <v>87.630170000000007</v>
      </c>
      <c r="BQ57" s="333">
        <v>85.405820000000006</v>
      </c>
      <c r="BR57" s="333">
        <v>84.006010000000003</v>
      </c>
      <c r="BS57" s="333">
        <v>85.672089999999997</v>
      </c>
      <c r="BT57" s="333">
        <v>87.623890000000003</v>
      </c>
      <c r="BU57" s="333">
        <v>85.586830000000006</v>
      </c>
      <c r="BV57" s="333">
        <v>80.394400000000005</v>
      </c>
    </row>
    <row r="58" spans="1:74" ht="11.1" customHeight="1">
      <c r="A58" s="61" t="s">
        <v>1047</v>
      </c>
      <c r="B58" s="176" t="s">
        <v>589</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v>
      </c>
      <c r="AW58" s="68">
        <v>19.547966029000001</v>
      </c>
      <c r="AX58" s="68">
        <v>20.144259039000001</v>
      </c>
      <c r="AY58" s="333">
        <v>21.59507</v>
      </c>
      <c r="AZ58" s="333">
        <v>22.147410000000001</v>
      </c>
      <c r="BA58" s="333">
        <v>22.6157</v>
      </c>
      <c r="BB58" s="333">
        <v>22.04203</v>
      </c>
      <c r="BC58" s="333">
        <v>21.575330000000001</v>
      </c>
      <c r="BD58" s="333">
        <v>21.093060000000001</v>
      </c>
      <c r="BE58" s="333">
        <v>20.712869999999999</v>
      </c>
      <c r="BF58" s="333">
        <v>20.04571</v>
      </c>
      <c r="BG58" s="333">
        <v>20.283169999999998</v>
      </c>
      <c r="BH58" s="333">
        <v>19.90624</v>
      </c>
      <c r="BI58" s="333">
        <v>20.36842</v>
      </c>
      <c r="BJ58" s="333">
        <v>20.67258</v>
      </c>
      <c r="BK58" s="333">
        <v>22.12358</v>
      </c>
      <c r="BL58" s="333">
        <v>22.676100000000002</v>
      </c>
      <c r="BM58" s="333">
        <v>23.144580000000001</v>
      </c>
      <c r="BN58" s="333">
        <v>22.571090000000002</v>
      </c>
      <c r="BO58" s="333">
        <v>22.104579999999999</v>
      </c>
      <c r="BP58" s="333">
        <v>21.622499999999999</v>
      </c>
      <c r="BQ58" s="333">
        <v>21.24249</v>
      </c>
      <c r="BR58" s="333">
        <v>20.575510000000001</v>
      </c>
      <c r="BS58" s="333">
        <v>20.81315</v>
      </c>
      <c r="BT58" s="333">
        <v>20.436419999999998</v>
      </c>
      <c r="BU58" s="333">
        <v>20.898779999999999</v>
      </c>
      <c r="BV58" s="333">
        <v>21.203130000000002</v>
      </c>
    </row>
    <row r="59" spans="1:74" ht="11.1" customHeight="1">
      <c r="A59" s="61" t="s">
        <v>687</v>
      </c>
      <c r="B59" s="176" t="s">
        <v>590</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217.35185713999999</v>
      </c>
      <c r="AX59" s="68">
        <v>223.43154337999999</v>
      </c>
      <c r="AY59" s="333">
        <v>232.9599</v>
      </c>
      <c r="AZ59" s="333">
        <v>231.91730000000001</v>
      </c>
      <c r="BA59" s="333">
        <v>223.6661</v>
      </c>
      <c r="BB59" s="333">
        <v>217.16550000000001</v>
      </c>
      <c r="BC59" s="333">
        <v>214.80369999999999</v>
      </c>
      <c r="BD59" s="333">
        <v>217.6293</v>
      </c>
      <c r="BE59" s="333">
        <v>218.8383</v>
      </c>
      <c r="BF59" s="333">
        <v>213.95150000000001</v>
      </c>
      <c r="BG59" s="333">
        <v>216.07570000000001</v>
      </c>
      <c r="BH59" s="333">
        <v>211.375</v>
      </c>
      <c r="BI59" s="333">
        <v>219.55099999999999</v>
      </c>
      <c r="BJ59" s="333">
        <v>226.42699999999999</v>
      </c>
      <c r="BK59" s="333">
        <v>236.20500000000001</v>
      </c>
      <c r="BL59" s="333">
        <v>233.8646</v>
      </c>
      <c r="BM59" s="333">
        <v>224.7475</v>
      </c>
      <c r="BN59" s="333">
        <v>217.92259999999999</v>
      </c>
      <c r="BO59" s="333">
        <v>215.85050000000001</v>
      </c>
      <c r="BP59" s="333">
        <v>218.6566</v>
      </c>
      <c r="BQ59" s="333">
        <v>220.131</v>
      </c>
      <c r="BR59" s="333">
        <v>215.2687</v>
      </c>
      <c r="BS59" s="333">
        <v>217.04759999999999</v>
      </c>
      <c r="BT59" s="333">
        <v>211.63829999999999</v>
      </c>
      <c r="BU59" s="333">
        <v>219.9256</v>
      </c>
      <c r="BV59" s="333">
        <v>226.7997</v>
      </c>
    </row>
    <row r="60" spans="1:74" ht="11.1" customHeight="1">
      <c r="A60" s="61" t="s">
        <v>688</v>
      </c>
      <c r="B60" s="176" t="s">
        <v>591</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39.939571428999997</v>
      </c>
      <c r="AX60" s="68">
        <v>42.962407742000003</v>
      </c>
      <c r="AY60" s="333">
        <v>44.855269999999997</v>
      </c>
      <c r="AZ60" s="333">
        <v>43.210070000000002</v>
      </c>
      <c r="BA60" s="333">
        <v>39.480089999999997</v>
      </c>
      <c r="BB60" s="333">
        <v>36.76576</v>
      </c>
      <c r="BC60" s="333">
        <v>37.319510000000001</v>
      </c>
      <c r="BD60" s="333">
        <v>39.263750000000002</v>
      </c>
      <c r="BE60" s="333">
        <v>38.939700000000002</v>
      </c>
      <c r="BF60" s="333">
        <v>39.401449999999997</v>
      </c>
      <c r="BG60" s="333">
        <v>38.722859999999997</v>
      </c>
      <c r="BH60" s="333">
        <v>36.795319999999997</v>
      </c>
      <c r="BI60" s="333">
        <v>39.68036</v>
      </c>
      <c r="BJ60" s="333">
        <v>41.312829999999998</v>
      </c>
      <c r="BK60" s="333">
        <v>44.390210000000003</v>
      </c>
      <c r="BL60" s="333">
        <v>42.354469999999999</v>
      </c>
      <c r="BM60" s="333">
        <v>38.85125</v>
      </c>
      <c r="BN60" s="333">
        <v>36.024529999999999</v>
      </c>
      <c r="BO60" s="333">
        <v>37.272550000000003</v>
      </c>
      <c r="BP60" s="333">
        <v>39.013629999999999</v>
      </c>
      <c r="BQ60" s="333">
        <v>39.016620000000003</v>
      </c>
      <c r="BR60" s="333">
        <v>39.466430000000003</v>
      </c>
      <c r="BS60" s="333">
        <v>38.606789999999997</v>
      </c>
      <c r="BT60" s="333">
        <v>36.644390000000001</v>
      </c>
      <c r="BU60" s="333">
        <v>39.517859999999999</v>
      </c>
      <c r="BV60" s="333">
        <v>40.571040000000004</v>
      </c>
    </row>
    <row r="61" spans="1:74" ht="11.1" customHeight="1">
      <c r="A61" s="61" t="s">
        <v>689</v>
      </c>
      <c r="B61" s="176" t="s">
        <v>963</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177.41085713999999</v>
      </c>
      <c r="AX61" s="68">
        <v>180.47192000000001</v>
      </c>
      <c r="AY61" s="333">
        <v>188.1046</v>
      </c>
      <c r="AZ61" s="333">
        <v>188.7072</v>
      </c>
      <c r="BA61" s="333">
        <v>184.18600000000001</v>
      </c>
      <c r="BB61" s="333">
        <v>180.3997</v>
      </c>
      <c r="BC61" s="333">
        <v>177.48419999999999</v>
      </c>
      <c r="BD61" s="333">
        <v>178.3656</v>
      </c>
      <c r="BE61" s="333">
        <v>179.89859999999999</v>
      </c>
      <c r="BF61" s="333">
        <v>174.55009999999999</v>
      </c>
      <c r="BG61" s="333">
        <v>177.35290000000001</v>
      </c>
      <c r="BH61" s="333">
        <v>174.5797</v>
      </c>
      <c r="BI61" s="333">
        <v>179.8707</v>
      </c>
      <c r="BJ61" s="333">
        <v>185.11420000000001</v>
      </c>
      <c r="BK61" s="333">
        <v>191.81479999999999</v>
      </c>
      <c r="BL61" s="333">
        <v>191.5102</v>
      </c>
      <c r="BM61" s="333">
        <v>185.89619999999999</v>
      </c>
      <c r="BN61" s="333">
        <v>181.898</v>
      </c>
      <c r="BO61" s="333">
        <v>178.5779</v>
      </c>
      <c r="BP61" s="333">
        <v>179.6429</v>
      </c>
      <c r="BQ61" s="333">
        <v>181.11439999999999</v>
      </c>
      <c r="BR61" s="333">
        <v>175.8023</v>
      </c>
      <c r="BS61" s="333">
        <v>178.4408</v>
      </c>
      <c r="BT61" s="333">
        <v>174.9939</v>
      </c>
      <c r="BU61" s="333">
        <v>180.40770000000001</v>
      </c>
      <c r="BV61" s="333">
        <v>186.2287</v>
      </c>
    </row>
    <row r="62" spans="1:74" ht="11.1" customHeight="1">
      <c r="A62" s="61" t="s">
        <v>714</v>
      </c>
      <c r="B62" s="176" t="s">
        <v>571</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36.396999999999998</v>
      </c>
      <c r="AX62" s="68">
        <v>36.380395870999997</v>
      </c>
      <c r="AY62" s="333">
        <v>36.842030000000001</v>
      </c>
      <c r="AZ62" s="333">
        <v>37.088180000000001</v>
      </c>
      <c r="BA62" s="333">
        <v>37.486350000000002</v>
      </c>
      <c r="BB62" s="333">
        <v>38.276769999999999</v>
      </c>
      <c r="BC62" s="333">
        <v>39.414999999999999</v>
      </c>
      <c r="BD62" s="333">
        <v>39.645249999999997</v>
      </c>
      <c r="BE62" s="333">
        <v>40.558549999999997</v>
      </c>
      <c r="BF62" s="333">
        <v>41.135179999999998</v>
      </c>
      <c r="BG62" s="333">
        <v>41.297600000000003</v>
      </c>
      <c r="BH62" s="333">
        <v>40.468539999999997</v>
      </c>
      <c r="BI62" s="333">
        <v>39.259070000000001</v>
      </c>
      <c r="BJ62" s="333">
        <v>39.053449999999998</v>
      </c>
      <c r="BK62" s="333">
        <v>39.451450000000001</v>
      </c>
      <c r="BL62" s="333">
        <v>39.14819</v>
      </c>
      <c r="BM62" s="333">
        <v>39.070259999999998</v>
      </c>
      <c r="BN62" s="333">
        <v>39.510379999999998</v>
      </c>
      <c r="BO62" s="333">
        <v>40.299160000000001</v>
      </c>
      <c r="BP62" s="333">
        <v>40.254730000000002</v>
      </c>
      <c r="BQ62" s="333">
        <v>40.927500000000002</v>
      </c>
      <c r="BR62" s="333">
        <v>41.244950000000003</v>
      </c>
      <c r="BS62" s="333">
        <v>41.204270000000001</v>
      </c>
      <c r="BT62" s="333">
        <v>40.214649999999999</v>
      </c>
      <c r="BU62" s="333">
        <v>38.919580000000003</v>
      </c>
      <c r="BV62" s="333">
        <v>38.605260000000001</v>
      </c>
    </row>
    <row r="63" spans="1:74" ht="11.1" customHeight="1">
      <c r="A63" s="61" t="s">
        <v>668</v>
      </c>
      <c r="B63" s="176" t="s">
        <v>586</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114.82142856999999</v>
      </c>
      <c r="AX63" s="68">
        <v>116.81564738</v>
      </c>
      <c r="AY63" s="333">
        <v>118.5534</v>
      </c>
      <c r="AZ63" s="333">
        <v>114.4999</v>
      </c>
      <c r="BA63" s="333">
        <v>110.65179999999999</v>
      </c>
      <c r="BB63" s="333">
        <v>109.56359999999999</v>
      </c>
      <c r="BC63" s="333">
        <v>112.4534</v>
      </c>
      <c r="BD63" s="333">
        <v>116.2101</v>
      </c>
      <c r="BE63" s="333">
        <v>123.55459999999999</v>
      </c>
      <c r="BF63" s="333">
        <v>126.9688</v>
      </c>
      <c r="BG63" s="333">
        <v>126.3364</v>
      </c>
      <c r="BH63" s="333">
        <v>121.9336</v>
      </c>
      <c r="BI63" s="333">
        <v>123.01730000000001</v>
      </c>
      <c r="BJ63" s="333">
        <v>128.6962</v>
      </c>
      <c r="BK63" s="333">
        <v>128.3801</v>
      </c>
      <c r="BL63" s="333">
        <v>122.7529</v>
      </c>
      <c r="BM63" s="333">
        <v>117.626</v>
      </c>
      <c r="BN63" s="333">
        <v>116.2158</v>
      </c>
      <c r="BO63" s="333">
        <v>118.49720000000001</v>
      </c>
      <c r="BP63" s="333">
        <v>121.52209999999999</v>
      </c>
      <c r="BQ63" s="333">
        <v>128.17779999999999</v>
      </c>
      <c r="BR63" s="333">
        <v>131.13040000000001</v>
      </c>
      <c r="BS63" s="333">
        <v>129.96279999999999</v>
      </c>
      <c r="BT63" s="333">
        <v>125.0033</v>
      </c>
      <c r="BU63" s="333">
        <v>125.94840000000001</v>
      </c>
      <c r="BV63" s="333">
        <v>130.49090000000001</v>
      </c>
    </row>
    <row r="64" spans="1:74" ht="11.1" customHeight="1">
      <c r="A64" s="61" t="s">
        <v>715</v>
      </c>
      <c r="B64" s="176" t="s">
        <v>587</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34.809857143000002</v>
      </c>
      <c r="AX64" s="68">
        <v>36.527377031999997</v>
      </c>
      <c r="AY64" s="333">
        <v>36.616770000000002</v>
      </c>
      <c r="AZ64" s="333">
        <v>37.003039999999999</v>
      </c>
      <c r="BA64" s="333">
        <v>37.239579999999997</v>
      </c>
      <c r="BB64" s="333">
        <v>37.055370000000003</v>
      </c>
      <c r="BC64" s="333">
        <v>37.210630000000002</v>
      </c>
      <c r="BD64" s="333">
        <v>36.732559999999999</v>
      </c>
      <c r="BE64" s="333">
        <v>36.452530000000003</v>
      </c>
      <c r="BF64" s="333">
        <v>35.626649999999998</v>
      </c>
      <c r="BG64" s="333">
        <v>35.636150000000001</v>
      </c>
      <c r="BH64" s="333">
        <v>36.546680000000002</v>
      </c>
      <c r="BI64" s="333">
        <v>37.248699999999999</v>
      </c>
      <c r="BJ64" s="333">
        <v>36.37885</v>
      </c>
      <c r="BK64" s="333">
        <v>36.51285</v>
      </c>
      <c r="BL64" s="333">
        <v>37.177549999999997</v>
      </c>
      <c r="BM64" s="333">
        <v>37.199539999999999</v>
      </c>
      <c r="BN64" s="333">
        <v>36.879579999999997</v>
      </c>
      <c r="BO64" s="333">
        <v>37.09601</v>
      </c>
      <c r="BP64" s="333">
        <v>36.290399999999998</v>
      </c>
      <c r="BQ64" s="333">
        <v>35.838120000000004</v>
      </c>
      <c r="BR64" s="333">
        <v>34.914760000000001</v>
      </c>
      <c r="BS64" s="333">
        <v>34.909790000000001</v>
      </c>
      <c r="BT64" s="333">
        <v>35.756259999999997</v>
      </c>
      <c r="BU64" s="333">
        <v>36.400060000000003</v>
      </c>
      <c r="BV64" s="333">
        <v>35.534550000000003</v>
      </c>
    </row>
    <row r="65" spans="1:74" ht="11.1" customHeight="1">
      <c r="A65" s="61" t="s">
        <v>1048</v>
      </c>
      <c r="B65" s="176" t="s">
        <v>139</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44.825040000000001</v>
      </c>
      <c r="AX65" s="68">
        <v>48.301600000000001</v>
      </c>
      <c r="AY65" s="333">
        <v>52.166040000000002</v>
      </c>
      <c r="AZ65" s="333">
        <v>53.980330000000002</v>
      </c>
      <c r="BA65" s="333">
        <v>55.841050000000003</v>
      </c>
      <c r="BB65" s="333">
        <v>55.727640000000001</v>
      </c>
      <c r="BC65" s="333">
        <v>56.304220000000001</v>
      </c>
      <c r="BD65" s="333">
        <v>54.215690000000002</v>
      </c>
      <c r="BE65" s="333">
        <v>52.326779999999999</v>
      </c>
      <c r="BF65" s="333">
        <v>48.318150000000003</v>
      </c>
      <c r="BG65" s="333">
        <v>46.291420000000002</v>
      </c>
      <c r="BH65" s="333">
        <v>43.974040000000002</v>
      </c>
      <c r="BI65" s="333">
        <v>44.617139999999999</v>
      </c>
      <c r="BJ65" s="333">
        <v>47.140030000000003</v>
      </c>
      <c r="BK65" s="333">
        <v>51.07884</v>
      </c>
      <c r="BL65" s="333">
        <v>52.951239999999999</v>
      </c>
      <c r="BM65" s="333">
        <v>55.07038</v>
      </c>
      <c r="BN65" s="333">
        <v>54.992640000000002</v>
      </c>
      <c r="BO65" s="333">
        <v>55.601289999999999</v>
      </c>
      <c r="BP65" s="333">
        <v>53.532609999999998</v>
      </c>
      <c r="BQ65" s="333">
        <v>51.68056</v>
      </c>
      <c r="BR65" s="333">
        <v>47.698070000000001</v>
      </c>
      <c r="BS65" s="333">
        <v>45.7059</v>
      </c>
      <c r="BT65" s="333">
        <v>43.429209999999998</v>
      </c>
      <c r="BU65" s="333">
        <v>44.119729999999997</v>
      </c>
      <c r="BV65" s="333">
        <v>46.692900000000002</v>
      </c>
    </row>
    <row r="66" spans="1:74" ht="11.1" customHeight="1">
      <c r="A66" s="61" t="s">
        <v>716</v>
      </c>
      <c r="B66" s="176" t="s">
        <v>125</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1116.5150000000001</v>
      </c>
      <c r="AW66" s="243">
        <v>1090.2108943000001</v>
      </c>
      <c r="AX66" s="243">
        <v>1055.8201322</v>
      </c>
      <c r="AY66" s="337">
        <v>1072.7539999999999</v>
      </c>
      <c r="AZ66" s="337">
        <v>1067.643</v>
      </c>
      <c r="BA66" s="337">
        <v>1075.329</v>
      </c>
      <c r="BB66" s="337">
        <v>1086.56</v>
      </c>
      <c r="BC66" s="337">
        <v>1102.194</v>
      </c>
      <c r="BD66" s="337">
        <v>1110.9849999999999</v>
      </c>
      <c r="BE66" s="337">
        <v>1120.6659999999999</v>
      </c>
      <c r="BF66" s="337">
        <v>1120.085</v>
      </c>
      <c r="BG66" s="337">
        <v>1126.482</v>
      </c>
      <c r="BH66" s="337">
        <v>1117.088</v>
      </c>
      <c r="BI66" s="337">
        <v>1111.68</v>
      </c>
      <c r="BJ66" s="337">
        <v>1087.979</v>
      </c>
      <c r="BK66" s="337">
        <v>1102.5809999999999</v>
      </c>
      <c r="BL66" s="337">
        <v>1093.6179999999999</v>
      </c>
      <c r="BM66" s="337">
        <v>1096.7529999999999</v>
      </c>
      <c r="BN66" s="337">
        <v>1106.5</v>
      </c>
      <c r="BO66" s="337">
        <v>1120.537</v>
      </c>
      <c r="BP66" s="337">
        <v>1128.5419999999999</v>
      </c>
      <c r="BQ66" s="337">
        <v>1136.7380000000001</v>
      </c>
      <c r="BR66" s="337">
        <v>1135.7729999999999</v>
      </c>
      <c r="BS66" s="337">
        <v>1140.623</v>
      </c>
      <c r="BT66" s="337">
        <v>1129.97</v>
      </c>
      <c r="BU66" s="337">
        <v>1123.02</v>
      </c>
      <c r="BV66" s="337">
        <v>1098.3620000000001</v>
      </c>
    </row>
    <row r="67" spans="1:74" ht="11.1" customHeight="1">
      <c r="A67" s="61" t="s">
        <v>717</v>
      </c>
      <c r="B67" s="176" t="s">
        <v>592</v>
      </c>
      <c r="C67" s="243">
        <v>726.61199999999997</v>
      </c>
      <c r="D67" s="243">
        <v>726.60799999999995</v>
      </c>
      <c r="E67" s="243">
        <v>726.60400000000004</v>
      </c>
      <c r="F67" s="243">
        <v>726.59900000000005</v>
      </c>
      <c r="G67" s="243">
        <v>726.59400000000005</v>
      </c>
      <c r="H67" s="243">
        <v>726.59100000000001</v>
      </c>
      <c r="I67" s="243">
        <v>726.58600000000001</v>
      </c>
      <c r="J67" s="243">
        <v>726.58100000000002</v>
      </c>
      <c r="K67" s="243">
        <v>726.51300000000003</v>
      </c>
      <c r="L67" s="243">
        <v>726.55</v>
      </c>
      <c r="M67" s="243">
        <v>726.54700000000003</v>
      </c>
      <c r="N67" s="243">
        <v>726.54499999999996</v>
      </c>
      <c r="O67" s="243">
        <v>726.54300000000001</v>
      </c>
      <c r="P67" s="243">
        <v>726.54200000000003</v>
      </c>
      <c r="Q67" s="243">
        <v>726.54200000000003</v>
      </c>
      <c r="R67" s="243">
        <v>726.54200000000003</v>
      </c>
      <c r="S67" s="243">
        <v>726.54200000000003</v>
      </c>
      <c r="T67" s="243">
        <v>726.53099999999995</v>
      </c>
      <c r="U67" s="243">
        <v>718.21500000000003</v>
      </c>
      <c r="V67" s="243">
        <v>696.45600000000002</v>
      </c>
      <c r="W67" s="243">
        <v>695.95100000000002</v>
      </c>
      <c r="X67" s="243">
        <v>695.95100000000002</v>
      </c>
      <c r="Y67" s="243">
        <v>695.95100000000002</v>
      </c>
      <c r="Z67" s="243">
        <v>695.95100000000002</v>
      </c>
      <c r="AA67" s="243">
        <v>695.95100000000002</v>
      </c>
      <c r="AB67" s="243">
        <v>695.95100000000002</v>
      </c>
      <c r="AC67" s="243">
        <v>695.95100000000002</v>
      </c>
      <c r="AD67" s="243">
        <v>695.95100000000002</v>
      </c>
      <c r="AE67" s="243">
        <v>695.95100000000002</v>
      </c>
      <c r="AF67" s="243">
        <v>695.95100000000002</v>
      </c>
      <c r="AG67" s="243">
        <v>695.95</v>
      </c>
      <c r="AH67" s="243">
        <v>695.95</v>
      </c>
      <c r="AI67" s="243">
        <v>694.952</v>
      </c>
      <c r="AJ67" s="243">
        <v>694.952</v>
      </c>
      <c r="AK67" s="243">
        <v>694.952</v>
      </c>
      <c r="AL67" s="243">
        <v>695.26800000000003</v>
      </c>
      <c r="AM67" s="243">
        <v>695.80499999999995</v>
      </c>
      <c r="AN67" s="243">
        <v>695.96900000000005</v>
      </c>
      <c r="AO67" s="243">
        <v>695.96900000000005</v>
      </c>
      <c r="AP67" s="243">
        <v>695.96900000000005</v>
      </c>
      <c r="AQ67" s="243">
        <v>695.96900000000005</v>
      </c>
      <c r="AR67" s="243">
        <v>695.96900000000005</v>
      </c>
      <c r="AS67" s="243">
        <v>695.96900000000005</v>
      </c>
      <c r="AT67" s="243">
        <v>695.96900000000005</v>
      </c>
      <c r="AU67" s="243">
        <v>695.96900000000005</v>
      </c>
      <c r="AV67" s="243">
        <v>695.96900000000005</v>
      </c>
      <c r="AW67" s="243">
        <v>695.96900000000005</v>
      </c>
      <c r="AX67" s="243">
        <v>695.96900000000005</v>
      </c>
      <c r="AY67" s="337">
        <v>695.96900000000005</v>
      </c>
      <c r="AZ67" s="337">
        <v>695.96900000000005</v>
      </c>
      <c r="BA67" s="337">
        <v>695.96900000000005</v>
      </c>
      <c r="BB67" s="337">
        <v>695.96900000000005</v>
      </c>
      <c r="BC67" s="337">
        <v>695.96900000000005</v>
      </c>
      <c r="BD67" s="337">
        <v>695.96900000000005</v>
      </c>
      <c r="BE67" s="337">
        <v>695.96900000000005</v>
      </c>
      <c r="BF67" s="337">
        <v>695.96900000000005</v>
      </c>
      <c r="BG67" s="337">
        <v>695.96900000000005</v>
      </c>
      <c r="BH67" s="337">
        <v>695.96900000000005</v>
      </c>
      <c r="BI67" s="337">
        <v>695.96900000000005</v>
      </c>
      <c r="BJ67" s="337">
        <v>695.96900000000005</v>
      </c>
      <c r="BK67" s="337">
        <v>695.96900000000005</v>
      </c>
      <c r="BL67" s="337">
        <v>695.96900000000005</v>
      </c>
      <c r="BM67" s="337">
        <v>695.96900000000005</v>
      </c>
      <c r="BN67" s="337">
        <v>695.96900000000005</v>
      </c>
      <c r="BO67" s="337">
        <v>695.96900000000005</v>
      </c>
      <c r="BP67" s="337">
        <v>695.96900000000005</v>
      </c>
      <c r="BQ67" s="337">
        <v>695.96900000000005</v>
      </c>
      <c r="BR67" s="337">
        <v>695.96900000000005</v>
      </c>
      <c r="BS67" s="337">
        <v>695.96900000000005</v>
      </c>
      <c r="BT67" s="337">
        <v>695.96900000000005</v>
      </c>
      <c r="BU67" s="337">
        <v>695.96900000000005</v>
      </c>
      <c r="BV67" s="337">
        <v>695.96900000000005</v>
      </c>
    </row>
    <row r="68" spans="1:74" ht="11.1" customHeight="1">
      <c r="A68" s="61" t="s">
        <v>718</v>
      </c>
      <c r="B68" s="179" t="s">
        <v>593</v>
      </c>
      <c r="C68" s="69">
        <v>2</v>
      </c>
      <c r="D68" s="69">
        <v>2</v>
      </c>
      <c r="E68" s="69">
        <v>2</v>
      </c>
      <c r="F68" s="69">
        <v>2</v>
      </c>
      <c r="G68" s="69">
        <v>2</v>
      </c>
      <c r="H68" s="69">
        <v>2</v>
      </c>
      <c r="I68" s="69">
        <v>2</v>
      </c>
      <c r="J68" s="69">
        <v>2</v>
      </c>
      <c r="K68" s="69">
        <v>2</v>
      </c>
      <c r="L68" s="69">
        <v>2</v>
      </c>
      <c r="M68" s="69">
        <v>2</v>
      </c>
      <c r="N68" s="69">
        <v>2</v>
      </c>
      <c r="O68" s="69">
        <v>2</v>
      </c>
      <c r="P68" s="69">
        <v>0</v>
      </c>
      <c r="Q68" s="69">
        <v>0</v>
      </c>
      <c r="R68" s="69">
        <v>0</v>
      </c>
      <c r="S68" s="69">
        <v>0</v>
      </c>
      <c r="T68" s="69">
        <v>0</v>
      </c>
      <c r="U68" s="69">
        <v>0</v>
      </c>
      <c r="V68" s="69">
        <v>0</v>
      </c>
      <c r="W68" s="69">
        <v>0</v>
      </c>
      <c r="X68" s="69">
        <v>0</v>
      </c>
      <c r="Y68" s="69">
        <v>0.4</v>
      </c>
      <c r="Z68" s="69">
        <v>0.65</v>
      </c>
      <c r="AA68" s="69">
        <v>0.65</v>
      </c>
      <c r="AB68" s="69">
        <v>1</v>
      </c>
      <c r="AC68" s="69">
        <v>1</v>
      </c>
      <c r="AD68" s="69">
        <v>1</v>
      </c>
      <c r="AE68" s="69">
        <v>1</v>
      </c>
      <c r="AF68" s="69">
        <v>1</v>
      </c>
      <c r="AG68" s="69">
        <v>1</v>
      </c>
      <c r="AH68" s="69">
        <v>1</v>
      </c>
      <c r="AI68" s="69">
        <v>1</v>
      </c>
      <c r="AJ68" s="69">
        <v>1</v>
      </c>
      <c r="AK68" s="69">
        <v>1</v>
      </c>
      <c r="AL68" s="69">
        <v>1</v>
      </c>
      <c r="AM68" s="69">
        <v>1</v>
      </c>
      <c r="AN68" s="69">
        <v>1</v>
      </c>
      <c r="AO68" s="69">
        <v>1</v>
      </c>
      <c r="AP68" s="69">
        <v>1</v>
      </c>
      <c r="AQ68" s="69">
        <v>1</v>
      </c>
      <c r="AR68" s="69">
        <v>1</v>
      </c>
      <c r="AS68" s="69">
        <v>1</v>
      </c>
      <c r="AT68" s="69">
        <v>1</v>
      </c>
      <c r="AU68" s="69">
        <v>1</v>
      </c>
      <c r="AV68" s="69">
        <v>1</v>
      </c>
      <c r="AW68" s="69">
        <v>1</v>
      </c>
      <c r="AX68" s="69">
        <v>1</v>
      </c>
      <c r="AY68" s="354">
        <v>1</v>
      </c>
      <c r="AZ68" s="354">
        <v>1</v>
      </c>
      <c r="BA68" s="354">
        <v>1</v>
      </c>
      <c r="BB68" s="354">
        <v>1</v>
      </c>
      <c r="BC68" s="354">
        <v>1</v>
      </c>
      <c r="BD68" s="354">
        <v>1</v>
      </c>
      <c r="BE68" s="354">
        <v>1</v>
      </c>
      <c r="BF68" s="354">
        <v>1</v>
      </c>
      <c r="BG68" s="354">
        <v>1</v>
      </c>
      <c r="BH68" s="354">
        <v>1</v>
      </c>
      <c r="BI68" s="354">
        <v>1</v>
      </c>
      <c r="BJ68" s="354">
        <v>1</v>
      </c>
      <c r="BK68" s="354">
        <v>1</v>
      </c>
      <c r="BL68" s="354">
        <v>1</v>
      </c>
      <c r="BM68" s="354">
        <v>1</v>
      </c>
      <c r="BN68" s="354">
        <v>1</v>
      </c>
      <c r="BO68" s="354">
        <v>1</v>
      </c>
      <c r="BP68" s="354">
        <v>1</v>
      </c>
      <c r="BQ68" s="354">
        <v>1</v>
      </c>
      <c r="BR68" s="354">
        <v>1</v>
      </c>
      <c r="BS68" s="354">
        <v>1</v>
      </c>
      <c r="BT68" s="354">
        <v>1</v>
      </c>
      <c r="BU68" s="354">
        <v>1</v>
      </c>
      <c r="BV68" s="354">
        <v>1</v>
      </c>
    </row>
    <row r="69" spans="1:74" s="154" customFormat="1" ht="11.1" customHeight="1">
      <c r="A69" s="61"/>
      <c r="B69" s="160"/>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row>
    <row r="70" spans="1:74" s="154" customFormat="1" ht="12" customHeight="1">
      <c r="A70" s="61"/>
      <c r="B70" s="665" t="s">
        <v>1129</v>
      </c>
      <c r="C70" s="662"/>
      <c r="D70" s="662"/>
      <c r="E70" s="662"/>
      <c r="F70" s="662"/>
      <c r="G70" s="662"/>
      <c r="H70" s="662"/>
      <c r="I70" s="662"/>
      <c r="J70" s="662"/>
      <c r="K70" s="662"/>
      <c r="L70" s="662"/>
      <c r="M70" s="662"/>
      <c r="N70" s="662"/>
      <c r="O70" s="662"/>
      <c r="P70" s="662"/>
      <c r="Q70" s="662"/>
      <c r="AY70" s="411"/>
      <c r="AZ70" s="411"/>
      <c r="BA70" s="411"/>
      <c r="BB70" s="411"/>
      <c r="BC70" s="411"/>
      <c r="BD70" s="411"/>
      <c r="BE70" s="411"/>
      <c r="BF70" s="411"/>
      <c r="BG70" s="411"/>
      <c r="BH70" s="411"/>
      <c r="BI70" s="411"/>
      <c r="BJ70" s="411"/>
    </row>
    <row r="71" spans="1:74" s="450" customFormat="1" ht="12" customHeight="1">
      <c r="A71" s="449"/>
      <c r="B71" s="683" t="s">
        <v>1130</v>
      </c>
      <c r="C71" s="652"/>
      <c r="D71" s="652"/>
      <c r="E71" s="652"/>
      <c r="F71" s="652"/>
      <c r="G71" s="652"/>
      <c r="H71" s="652"/>
      <c r="I71" s="652"/>
      <c r="J71" s="652"/>
      <c r="K71" s="652"/>
      <c r="L71" s="652"/>
      <c r="M71" s="652"/>
      <c r="N71" s="652"/>
      <c r="O71" s="652"/>
      <c r="P71" s="652"/>
      <c r="Q71" s="648"/>
      <c r="AY71" s="543"/>
      <c r="AZ71" s="543"/>
      <c r="BA71" s="543"/>
      <c r="BB71" s="543"/>
      <c r="BC71" s="543"/>
      <c r="BD71" s="543"/>
      <c r="BE71" s="543"/>
      <c r="BF71" s="543"/>
      <c r="BG71" s="543"/>
      <c r="BH71" s="543"/>
      <c r="BI71" s="543"/>
      <c r="BJ71" s="543"/>
    </row>
    <row r="72" spans="1:74" s="450" customFormat="1" ht="12" customHeight="1">
      <c r="A72" s="449"/>
      <c r="B72" s="683" t="s">
        <v>1175</v>
      </c>
      <c r="C72" s="652"/>
      <c r="D72" s="652"/>
      <c r="E72" s="652"/>
      <c r="F72" s="652"/>
      <c r="G72" s="652"/>
      <c r="H72" s="652"/>
      <c r="I72" s="652"/>
      <c r="J72" s="652"/>
      <c r="K72" s="652"/>
      <c r="L72" s="652"/>
      <c r="M72" s="652"/>
      <c r="N72" s="652"/>
      <c r="O72" s="652"/>
      <c r="P72" s="652"/>
      <c r="Q72" s="648"/>
      <c r="AY72" s="543"/>
      <c r="AZ72" s="543"/>
      <c r="BA72" s="543"/>
      <c r="BB72" s="543"/>
      <c r="BC72" s="543"/>
      <c r="BD72" s="543"/>
      <c r="BE72" s="543"/>
      <c r="BF72" s="543"/>
      <c r="BG72" s="543"/>
      <c r="BH72" s="543"/>
      <c r="BI72" s="543"/>
      <c r="BJ72" s="543"/>
    </row>
    <row r="73" spans="1:74" s="450" customFormat="1" ht="12" customHeight="1">
      <c r="A73" s="449"/>
      <c r="B73" s="683" t="s">
        <v>1176</v>
      </c>
      <c r="C73" s="652"/>
      <c r="D73" s="652"/>
      <c r="E73" s="652"/>
      <c r="F73" s="652"/>
      <c r="G73" s="652"/>
      <c r="H73" s="652"/>
      <c r="I73" s="652"/>
      <c r="J73" s="652"/>
      <c r="K73" s="652"/>
      <c r="L73" s="652"/>
      <c r="M73" s="652"/>
      <c r="N73" s="652"/>
      <c r="O73" s="652"/>
      <c r="P73" s="652"/>
      <c r="Q73" s="648"/>
      <c r="AY73" s="543"/>
      <c r="AZ73" s="543"/>
      <c r="BA73" s="543"/>
      <c r="BB73" s="543"/>
      <c r="BC73" s="543"/>
      <c r="BD73" s="543"/>
      <c r="BE73" s="543"/>
      <c r="BF73" s="543"/>
      <c r="BG73" s="543"/>
      <c r="BH73" s="543"/>
      <c r="BI73" s="543"/>
      <c r="BJ73" s="543"/>
    </row>
    <row r="74" spans="1:74" s="450" customFormat="1" ht="12" customHeight="1">
      <c r="A74" s="449"/>
      <c r="B74" s="683" t="s">
        <v>1177</v>
      </c>
      <c r="C74" s="652"/>
      <c r="D74" s="652"/>
      <c r="E74" s="652"/>
      <c r="F74" s="652"/>
      <c r="G74" s="652"/>
      <c r="H74" s="652"/>
      <c r="I74" s="652"/>
      <c r="J74" s="652"/>
      <c r="K74" s="652"/>
      <c r="L74" s="652"/>
      <c r="M74" s="652"/>
      <c r="N74" s="652"/>
      <c r="O74" s="652"/>
      <c r="P74" s="652"/>
      <c r="Q74" s="648"/>
      <c r="AY74" s="543"/>
      <c r="AZ74" s="543"/>
      <c r="BA74" s="543"/>
      <c r="BB74" s="543"/>
      <c r="BC74" s="543"/>
      <c r="BD74" s="543"/>
      <c r="BE74" s="543"/>
      <c r="BF74" s="543"/>
      <c r="BG74" s="543"/>
      <c r="BH74" s="543"/>
      <c r="BI74" s="543"/>
      <c r="BJ74" s="543"/>
    </row>
    <row r="75" spans="1:74" s="450" customFormat="1" ht="12" customHeight="1">
      <c r="A75" s="449"/>
      <c r="B75" s="683" t="s">
        <v>1221</v>
      </c>
      <c r="C75" s="648"/>
      <c r="D75" s="648"/>
      <c r="E75" s="648"/>
      <c r="F75" s="648"/>
      <c r="G75" s="648"/>
      <c r="H75" s="648"/>
      <c r="I75" s="648"/>
      <c r="J75" s="648"/>
      <c r="K75" s="648"/>
      <c r="L75" s="648"/>
      <c r="M75" s="648"/>
      <c r="N75" s="648"/>
      <c r="O75" s="648"/>
      <c r="P75" s="648"/>
      <c r="Q75" s="648"/>
      <c r="AY75" s="543"/>
      <c r="AZ75" s="543"/>
      <c r="BA75" s="543"/>
      <c r="BB75" s="543"/>
      <c r="BC75" s="543"/>
      <c r="BD75" s="543"/>
      <c r="BE75" s="543"/>
      <c r="BF75" s="543"/>
      <c r="BG75" s="543"/>
      <c r="BH75" s="543"/>
      <c r="BI75" s="543"/>
      <c r="BJ75" s="543"/>
    </row>
    <row r="76" spans="1:74" s="450" customFormat="1" ht="12" customHeight="1">
      <c r="A76" s="449"/>
      <c r="B76" s="683" t="s">
        <v>1222</v>
      </c>
      <c r="C76" s="652"/>
      <c r="D76" s="652"/>
      <c r="E76" s="652"/>
      <c r="F76" s="652"/>
      <c r="G76" s="652"/>
      <c r="H76" s="652"/>
      <c r="I76" s="652"/>
      <c r="J76" s="652"/>
      <c r="K76" s="652"/>
      <c r="L76" s="652"/>
      <c r="M76" s="652"/>
      <c r="N76" s="652"/>
      <c r="O76" s="652"/>
      <c r="P76" s="652"/>
      <c r="Q76" s="648"/>
      <c r="AY76" s="543"/>
      <c r="AZ76" s="543"/>
      <c r="BA76" s="543"/>
      <c r="BB76" s="543"/>
      <c r="BC76" s="543"/>
      <c r="BD76" s="543"/>
      <c r="BE76" s="543"/>
      <c r="BF76" s="543"/>
      <c r="BG76" s="543"/>
      <c r="BH76" s="543"/>
      <c r="BI76" s="543"/>
      <c r="BJ76" s="543"/>
    </row>
    <row r="77" spans="1:74" s="450" customFormat="1" ht="22.15" customHeight="1">
      <c r="A77" s="449"/>
      <c r="B77" s="683" t="s">
        <v>1223</v>
      </c>
      <c r="C77" s="652"/>
      <c r="D77" s="652"/>
      <c r="E77" s="652"/>
      <c r="F77" s="652"/>
      <c r="G77" s="652"/>
      <c r="H77" s="652"/>
      <c r="I77" s="652"/>
      <c r="J77" s="652"/>
      <c r="K77" s="652"/>
      <c r="L77" s="652"/>
      <c r="M77" s="652"/>
      <c r="N77" s="652"/>
      <c r="O77" s="652"/>
      <c r="P77" s="652"/>
      <c r="Q77" s="648"/>
      <c r="AY77" s="543"/>
      <c r="AZ77" s="543"/>
      <c r="BA77" s="543"/>
      <c r="BB77" s="543"/>
      <c r="BC77" s="543"/>
      <c r="BD77" s="543"/>
      <c r="BE77" s="543"/>
      <c r="BF77" s="543"/>
      <c r="BG77" s="543"/>
      <c r="BH77" s="543"/>
      <c r="BI77" s="543"/>
      <c r="BJ77" s="543"/>
    </row>
    <row r="78" spans="1:74" s="450" customFormat="1" ht="12" customHeight="1">
      <c r="A78" s="449"/>
      <c r="B78" s="651" t="s">
        <v>1159</v>
      </c>
      <c r="C78" s="652"/>
      <c r="D78" s="652"/>
      <c r="E78" s="652"/>
      <c r="F78" s="652"/>
      <c r="G78" s="652"/>
      <c r="H78" s="652"/>
      <c r="I78" s="652"/>
      <c r="J78" s="652"/>
      <c r="K78" s="652"/>
      <c r="L78" s="652"/>
      <c r="M78" s="652"/>
      <c r="N78" s="652"/>
      <c r="O78" s="652"/>
      <c r="P78" s="652"/>
      <c r="Q78" s="648"/>
      <c r="AY78" s="543"/>
      <c r="AZ78" s="543"/>
      <c r="BA78" s="543"/>
      <c r="BB78" s="543"/>
      <c r="BC78" s="543"/>
      <c r="BD78" s="543"/>
      <c r="BE78" s="543"/>
      <c r="BF78" s="543"/>
      <c r="BG78" s="543"/>
      <c r="BH78" s="543"/>
      <c r="BI78" s="543"/>
      <c r="BJ78" s="543"/>
    </row>
    <row r="79" spans="1:74" s="450" customFormat="1" ht="12" customHeight="1">
      <c r="A79" s="449"/>
      <c r="B79" s="682" t="s">
        <v>1178</v>
      </c>
      <c r="C79" s="652"/>
      <c r="D79" s="652"/>
      <c r="E79" s="652"/>
      <c r="F79" s="652"/>
      <c r="G79" s="652"/>
      <c r="H79" s="652"/>
      <c r="I79" s="652"/>
      <c r="J79" s="652"/>
      <c r="K79" s="652"/>
      <c r="L79" s="652"/>
      <c r="M79" s="652"/>
      <c r="N79" s="652"/>
      <c r="O79" s="652"/>
      <c r="P79" s="652"/>
      <c r="Q79" s="648"/>
      <c r="AY79" s="543"/>
      <c r="AZ79" s="543"/>
      <c r="BA79" s="543"/>
      <c r="BB79" s="543"/>
      <c r="BC79" s="543"/>
      <c r="BD79" s="543"/>
      <c r="BE79" s="543"/>
      <c r="BF79" s="543"/>
      <c r="BG79" s="543"/>
      <c r="BH79" s="543"/>
      <c r="BI79" s="543"/>
      <c r="BJ79" s="543"/>
    </row>
    <row r="80" spans="1:74" s="450" customFormat="1" ht="12" customHeight="1">
      <c r="A80" s="449"/>
      <c r="B80" s="682" t="s">
        <v>1179</v>
      </c>
      <c r="C80" s="648"/>
      <c r="D80" s="648"/>
      <c r="E80" s="648"/>
      <c r="F80" s="648"/>
      <c r="G80" s="648"/>
      <c r="H80" s="648"/>
      <c r="I80" s="648"/>
      <c r="J80" s="648"/>
      <c r="K80" s="648"/>
      <c r="L80" s="648"/>
      <c r="M80" s="648"/>
      <c r="N80" s="648"/>
      <c r="O80" s="648"/>
      <c r="P80" s="648"/>
      <c r="Q80" s="648"/>
      <c r="AY80" s="543"/>
      <c r="AZ80" s="543"/>
      <c r="BA80" s="543"/>
      <c r="BB80" s="543"/>
      <c r="BC80" s="543"/>
      <c r="BD80" s="543"/>
      <c r="BE80" s="543"/>
      <c r="BF80" s="543"/>
      <c r="BG80" s="543"/>
      <c r="BH80" s="543"/>
      <c r="BI80" s="543"/>
      <c r="BJ80" s="543"/>
    </row>
    <row r="81" spans="1:74" s="450" customFormat="1" ht="12" customHeight="1">
      <c r="A81" s="449"/>
      <c r="B81" s="651" t="s">
        <v>1180</v>
      </c>
      <c r="C81" s="652"/>
      <c r="D81" s="652"/>
      <c r="E81" s="652"/>
      <c r="F81" s="652"/>
      <c r="G81" s="652"/>
      <c r="H81" s="652"/>
      <c r="I81" s="652"/>
      <c r="J81" s="652"/>
      <c r="K81" s="652"/>
      <c r="L81" s="652"/>
      <c r="M81" s="652"/>
      <c r="N81" s="652"/>
      <c r="O81" s="652"/>
      <c r="P81" s="652"/>
      <c r="Q81" s="648"/>
      <c r="AY81" s="543"/>
      <c r="AZ81" s="543"/>
      <c r="BA81" s="543"/>
      <c r="BB81" s="543"/>
      <c r="BC81" s="543"/>
      <c r="BD81" s="543"/>
      <c r="BE81" s="543"/>
      <c r="BF81" s="543"/>
      <c r="BG81" s="543"/>
      <c r="BH81" s="543"/>
      <c r="BI81" s="543"/>
      <c r="BJ81" s="543"/>
    </row>
    <row r="82" spans="1:74" s="450" customFormat="1" ht="12" customHeight="1">
      <c r="A82" s="449"/>
      <c r="B82" s="653" t="s">
        <v>1181</v>
      </c>
      <c r="C82" s="647"/>
      <c r="D82" s="647"/>
      <c r="E82" s="647"/>
      <c r="F82" s="647"/>
      <c r="G82" s="647"/>
      <c r="H82" s="647"/>
      <c r="I82" s="647"/>
      <c r="J82" s="647"/>
      <c r="K82" s="647"/>
      <c r="L82" s="647"/>
      <c r="M82" s="647"/>
      <c r="N82" s="647"/>
      <c r="O82" s="647"/>
      <c r="P82" s="647"/>
      <c r="Q82" s="648"/>
      <c r="AY82" s="543"/>
      <c r="AZ82" s="543"/>
      <c r="BA82" s="543"/>
      <c r="BB82" s="543"/>
      <c r="BC82" s="543"/>
      <c r="BD82" s="543"/>
      <c r="BE82" s="543"/>
      <c r="BF82" s="543"/>
      <c r="BG82" s="543"/>
      <c r="BH82" s="543"/>
      <c r="BI82" s="543"/>
      <c r="BJ82" s="543"/>
    </row>
    <row r="83" spans="1:74" s="450" customFormat="1" ht="12" customHeight="1">
      <c r="A83" s="449"/>
      <c r="B83" s="646" t="s">
        <v>1164</v>
      </c>
      <c r="C83" s="647"/>
      <c r="D83" s="647"/>
      <c r="E83" s="647"/>
      <c r="F83" s="647"/>
      <c r="G83" s="647"/>
      <c r="H83" s="647"/>
      <c r="I83" s="647"/>
      <c r="J83" s="647"/>
      <c r="K83" s="647"/>
      <c r="L83" s="647"/>
      <c r="M83" s="647"/>
      <c r="N83" s="647"/>
      <c r="O83" s="647"/>
      <c r="P83" s="647"/>
      <c r="Q83" s="648"/>
      <c r="AY83" s="543"/>
      <c r="AZ83" s="543"/>
      <c r="BA83" s="543"/>
      <c r="BB83" s="543"/>
      <c r="BC83" s="543"/>
      <c r="BD83" s="543"/>
      <c r="BE83" s="543"/>
      <c r="BF83" s="543"/>
      <c r="BG83" s="543"/>
      <c r="BH83" s="543"/>
      <c r="BI83" s="543"/>
      <c r="BJ83" s="543"/>
    </row>
    <row r="84" spans="1:74" s="451" customFormat="1" ht="12" customHeight="1">
      <c r="A84" s="443"/>
      <c r="B84" s="668" t="s">
        <v>1172</v>
      </c>
      <c r="C84" s="648"/>
      <c r="D84" s="648"/>
      <c r="E84" s="648"/>
      <c r="F84" s="648"/>
      <c r="G84" s="648"/>
      <c r="H84" s="648"/>
      <c r="I84" s="648"/>
      <c r="J84" s="648"/>
      <c r="K84" s="648"/>
      <c r="L84" s="648"/>
      <c r="M84" s="648"/>
      <c r="N84" s="648"/>
      <c r="O84" s="648"/>
      <c r="P84" s="648"/>
      <c r="Q84" s="648"/>
      <c r="AY84" s="544"/>
      <c r="AZ84" s="544"/>
      <c r="BA84" s="544"/>
      <c r="BB84" s="544"/>
      <c r="BC84" s="544"/>
      <c r="BD84" s="544"/>
      <c r="BE84" s="544"/>
      <c r="BF84" s="544"/>
      <c r="BG84" s="544"/>
      <c r="BH84" s="544"/>
      <c r="BI84" s="544"/>
      <c r="BJ84" s="544"/>
    </row>
    <row r="85" spans="1:74">
      <c r="BK85" s="413"/>
      <c r="BL85" s="413"/>
      <c r="BM85" s="413"/>
      <c r="BN85" s="413"/>
      <c r="BO85" s="413"/>
      <c r="BP85" s="413"/>
      <c r="BQ85" s="413"/>
      <c r="BR85" s="413"/>
      <c r="BS85" s="413"/>
      <c r="BT85" s="413"/>
      <c r="BU85" s="413"/>
      <c r="BV85" s="413"/>
    </row>
    <row r="86" spans="1:74">
      <c r="BK86" s="413"/>
      <c r="BL86" s="413"/>
      <c r="BM86" s="413"/>
      <c r="BN86" s="413"/>
      <c r="BO86" s="413"/>
      <c r="BP86" s="413"/>
      <c r="BQ86" s="413"/>
      <c r="BR86" s="413"/>
      <c r="BS86" s="413"/>
      <c r="BT86" s="413"/>
      <c r="BU86" s="413"/>
      <c r="BV86" s="413"/>
    </row>
    <row r="87" spans="1:74">
      <c r="BK87" s="413"/>
      <c r="BL87" s="413"/>
      <c r="BM87" s="413"/>
      <c r="BN87" s="413"/>
      <c r="BO87" s="413"/>
      <c r="BP87" s="413"/>
      <c r="BQ87" s="413"/>
      <c r="BR87" s="413"/>
      <c r="BS87" s="413"/>
      <c r="BT87" s="413"/>
      <c r="BU87" s="413"/>
      <c r="BV87" s="413"/>
    </row>
    <row r="88" spans="1:74">
      <c r="BK88" s="413"/>
      <c r="BL88" s="413"/>
      <c r="BM88" s="413"/>
      <c r="BN88" s="413"/>
      <c r="BO88" s="413"/>
      <c r="BP88" s="413"/>
      <c r="BQ88" s="413"/>
      <c r="BR88" s="413"/>
      <c r="BS88" s="413"/>
      <c r="BT88" s="413"/>
      <c r="BU88" s="413"/>
      <c r="BV88" s="413"/>
    </row>
    <row r="89" spans="1:74">
      <c r="BK89" s="413"/>
      <c r="BL89" s="413"/>
      <c r="BM89" s="413"/>
      <c r="BN89" s="413"/>
      <c r="BO89" s="413"/>
      <c r="BP89" s="413"/>
      <c r="BQ89" s="413"/>
      <c r="BR89" s="413"/>
      <c r="BS89" s="413"/>
      <c r="BT89" s="413"/>
      <c r="BU89" s="413"/>
      <c r="BV89" s="413"/>
    </row>
    <row r="90" spans="1:74">
      <c r="BK90" s="413"/>
      <c r="BL90" s="413"/>
      <c r="BM90" s="413"/>
      <c r="BN90" s="413"/>
      <c r="BO90" s="413"/>
      <c r="BP90" s="413"/>
      <c r="BQ90" s="413"/>
      <c r="BR90" s="413"/>
      <c r="BS90" s="413"/>
      <c r="BT90" s="413"/>
      <c r="BU90" s="413"/>
      <c r="BV90" s="413"/>
    </row>
    <row r="91" spans="1:74">
      <c r="BK91" s="413"/>
      <c r="BL91" s="413"/>
      <c r="BM91" s="413"/>
      <c r="BN91" s="413"/>
      <c r="BO91" s="413"/>
      <c r="BP91" s="413"/>
      <c r="BQ91" s="413"/>
      <c r="BR91" s="413"/>
      <c r="BS91" s="413"/>
      <c r="BT91" s="413"/>
      <c r="BU91" s="413"/>
      <c r="BV91" s="413"/>
    </row>
    <row r="92" spans="1:74">
      <c r="BK92" s="413"/>
      <c r="BL92" s="413"/>
      <c r="BM92" s="413"/>
      <c r="BN92" s="413"/>
      <c r="BO92" s="413"/>
      <c r="BP92" s="413"/>
      <c r="BQ92" s="413"/>
      <c r="BR92" s="413"/>
      <c r="BS92" s="413"/>
      <c r="BT92" s="413"/>
      <c r="BU92" s="413"/>
      <c r="BV92" s="413"/>
    </row>
    <row r="93" spans="1:74">
      <c r="BK93" s="413"/>
      <c r="BL93" s="413"/>
      <c r="BM93" s="413"/>
      <c r="BN93" s="413"/>
      <c r="BO93" s="413"/>
      <c r="BP93" s="413"/>
      <c r="BQ93" s="413"/>
      <c r="BR93" s="413"/>
      <c r="BS93" s="413"/>
      <c r="BT93" s="413"/>
      <c r="BU93" s="413"/>
      <c r="BV93" s="413"/>
    </row>
    <row r="94" spans="1:74">
      <c r="BK94" s="413"/>
      <c r="BL94" s="413"/>
      <c r="BM94" s="413"/>
      <c r="BN94" s="413"/>
      <c r="BO94" s="413"/>
      <c r="BP94" s="413"/>
      <c r="BQ94" s="413"/>
      <c r="BR94" s="413"/>
      <c r="BS94" s="413"/>
      <c r="BT94" s="413"/>
      <c r="BU94" s="413"/>
      <c r="BV94" s="413"/>
    </row>
    <row r="95" spans="1:74">
      <c r="BK95" s="413"/>
      <c r="BL95" s="413"/>
      <c r="BM95" s="413"/>
      <c r="BN95" s="413"/>
      <c r="BO95" s="413"/>
      <c r="BP95" s="413"/>
      <c r="BQ95" s="413"/>
      <c r="BR95" s="413"/>
      <c r="BS95" s="413"/>
      <c r="BT95" s="413"/>
      <c r="BU95" s="413"/>
      <c r="BV95" s="413"/>
    </row>
    <row r="96" spans="1: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row r="144" spans="63:74">
      <c r="BK144" s="413"/>
      <c r="BL144" s="413"/>
      <c r="BM144" s="413"/>
      <c r="BN144" s="413"/>
      <c r="BO144" s="413"/>
      <c r="BP144" s="413"/>
      <c r="BQ144" s="413"/>
      <c r="BR144" s="413"/>
      <c r="BS144" s="413"/>
      <c r="BT144" s="413"/>
      <c r="BU144" s="413"/>
      <c r="BV144" s="413"/>
    </row>
    <row r="145" spans="63:74">
      <c r="BK145" s="413"/>
      <c r="BL145" s="413"/>
      <c r="BM145" s="413"/>
      <c r="BN145" s="413"/>
      <c r="BO145" s="413"/>
      <c r="BP145" s="413"/>
      <c r="BQ145" s="413"/>
      <c r="BR145" s="413"/>
      <c r="BS145" s="413"/>
      <c r="BT145" s="413"/>
      <c r="BU145" s="413"/>
      <c r="BV145" s="413"/>
    </row>
    <row r="146" spans="63:74">
      <c r="BK146" s="413"/>
      <c r="BL146" s="413"/>
      <c r="BM146" s="413"/>
      <c r="BN146" s="413"/>
      <c r="BO146" s="413"/>
      <c r="BP146" s="413"/>
      <c r="BQ146" s="413"/>
      <c r="BR146" s="413"/>
      <c r="BS146" s="413"/>
      <c r="BT146" s="413"/>
      <c r="BU146" s="413"/>
      <c r="BV146" s="413"/>
    </row>
  </sheetData>
  <mergeCells count="23">
    <mergeCell ref="BK3:BV3"/>
    <mergeCell ref="B1:AL1"/>
    <mergeCell ref="C3:N3"/>
    <mergeCell ref="O3:Z3"/>
    <mergeCell ref="AA3:AL3"/>
    <mergeCell ref="AM3:AX3"/>
    <mergeCell ref="AY3:BJ3"/>
    <mergeCell ref="B77:Q77"/>
    <mergeCell ref="B78:Q78"/>
    <mergeCell ref="B75:Q75"/>
    <mergeCell ref="A1:A2"/>
    <mergeCell ref="B70:Q70"/>
    <mergeCell ref="B71:Q71"/>
    <mergeCell ref="B72:Q72"/>
    <mergeCell ref="B73:Q73"/>
    <mergeCell ref="B74:Q74"/>
    <mergeCell ref="B76:Q76"/>
    <mergeCell ref="B83:Q83"/>
    <mergeCell ref="B84:Q84"/>
    <mergeCell ref="B79:Q79"/>
    <mergeCell ref="B80:Q80"/>
    <mergeCell ref="B81:Q81"/>
    <mergeCell ref="B82:Q82"/>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Tyler Hodge</cp:lastModifiedBy>
  <cp:lastPrinted>2013-09-11T15:47:32Z</cp:lastPrinted>
  <dcterms:created xsi:type="dcterms:W3CDTF">2006-10-10T12:45:59Z</dcterms:created>
  <dcterms:modified xsi:type="dcterms:W3CDTF">2014-01-03T19:27:22Z</dcterms:modified>
</cp:coreProperties>
</file>